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'様式'!$A$1:$L$118</definedName>
    <definedName name="_xlnm.Print_Titles" localSheetId="0">'様式'!$44:$44</definedName>
  </definedNames>
  <calcPr fullCalcOnLoad="1"/>
</workbook>
</file>

<file path=xl/sharedStrings.xml><?xml version="1.0" encoding="utf-8"?>
<sst xmlns="http://schemas.openxmlformats.org/spreadsheetml/2006/main" count="379" uniqueCount="148">
  <si>
    <t>一般会計</t>
  </si>
  <si>
    <t>歳入</t>
  </si>
  <si>
    <t>歳出</t>
  </si>
  <si>
    <t>形式収支</t>
  </si>
  <si>
    <t>実質収支</t>
  </si>
  <si>
    <t>地方債現在高</t>
  </si>
  <si>
    <t>団体名</t>
  </si>
  <si>
    <t>実質公債費比率</t>
  </si>
  <si>
    <t>実質収支比率</t>
  </si>
  <si>
    <t>経常収支比率</t>
  </si>
  <si>
    <t>備考</t>
  </si>
  <si>
    <t>普通会計</t>
  </si>
  <si>
    <t>２　１以外の特別会計の財政状況（公営事業会計に係るもの）</t>
  </si>
  <si>
    <t>３　関係する一部事務組合等の財政状況</t>
  </si>
  <si>
    <t>４　第三セクター等の経営状況及び地方公共団体の財政的支援の状況</t>
  </si>
  <si>
    <t>５　財政指数</t>
  </si>
  <si>
    <r>
      <t>（百万円</t>
    </r>
    <r>
      <rPr>
        <sz val="11"/>
        <rFont val="ＭＳ Ｐゴシック"/>
        <family val="3"/>
      </rPr>
      <t>）</t>
    </r>
  </si>
  <si>
    <r>
      <t>（百万円</t>
    </r>
    <r>
      <rPr>
        <sz val="11"/>
        <rFont val="ＭＳ Ｐゴシック"/>
        <family val="3"/>
      </rPr>
      <t>　，　％）</t>
    </r>
  </si>
  <si>
    <t>法適用企業</t>
  </si>
  <si>
    <t>１　一般会計及び特別会計の財政状況（主として普通会計に係るもの）</t>
  </si>
  <si>
    <t>財政状況等一覧表（平成１７年度）</t>
  </si>
  <si>
    <t>公債費特別会計</t>
  </si>
  <si>
    <t>母子寡婦福祉資金特別会計</t>
  </si>
  <si>
    <t>小規模企業者等設備導入資金特別会計</t>
  </si>
  <si>
    <t>農業改良資金特別会計</t>
  </si>
  <si>
    <t>沿岸漁業改善資金特別会計</t>
  </si>
  <si>
    <t>林業・木材産業改善資金特別会計</t>
  </si>
  <si>
    <t>県有林特別会計</t>
  </si>
  <si>
    <t>土地取得特別会計</t>
  </si>
  <si>
    <t>土地区画整理事業特別会計</t>
  </si>
  <si>
    <t>病院事業会計</t>
  </si>
  <si>
    <t>工業用水道事業会計</t>
  </si>
  <si>
    <t>水道用水供給事業会計</t>
  </si>
  <si>
    <t>工業用地等造成事業会計</t>
  </si>
  <si>
    <t>地域整備事業会計</t>
  </si>
  <si>
    <t>流域下水道事業特別会計</t>
  </si>
  <si>
    <t>該当無し</t>
  </si>
  <si>
    <t>他会計からの
繰入金</t>
  </si>
  <si>
    <t>総収益
（歳入）</t>
  </si>
  <si>
    <t>総費用
（歳出）</t>
  </si>
  <si>
    <t>純損益
（形式収支）</t>
  </si>
  <si>
    <t>不良債務
（実質収支）</t>
  </si>
  <si>
    <t>歳入
（総収益）</t>
  </si>
  <si>
    <t>歳出
（総費用）</t>
  </si>
  <si>
    <t>形式収支
（純損益）</t>
  </si>
  <si>
    <t>実質収支
（不良債務）</t>
  </si>
  <si>
    <t>当該団体の
負担割合</t>
  </si>
  <si>
    <t>経常損益
（千円）</t>
  </si>
  <si>
    <t>資本又は
正味財産
（千円）</t>
  </si>
  <si>
    <t>当該団体から
の出資金
（千円）</t>
  </si>
  <si>
    <t>当該団体から
の補助金
（千円）</t>
  </si>
  <si>
    <t>当該団体から
の貸付金
　（千円）</t>
  </si>
  <si>
    <t>宮城県土地開発公社</t>
  </si>
  <si>
    <t>宮城県住宅供給公社</t>
  </si>
  <si>
    <t>宮城県道路公社</t>
  </si>
  <si>
    <t>基金から10,131百万円繰入</t>
  </si>
  <si>
    <t>基金から25百万円繰入</t>
  </si>
  <si>
    <t>造成700</t>
  </si>
  <si>
    <t>流下2,819</t>
  </si>
  <si>
    <t>港湾11,484</t>
  </si>
  <si>
    <t>区画2,676</t>
  </si>
  <si>
    <t>当該団体から
の債務保証に
係る債務残高</t>
  </si>
  <si>
    <t>当該団体から
の損失補償に
係る債務残高</t>
  </si>
  <si>
    <t>財 政 力 指 数</t>
  </si>
  <si>
    <t>-</t>
  </si>
  <si>
    <t>法非適用企業</t>
  </si>
  <si>
    <t>-</t>
  </si>
  <si>
    <t>-</t>
  </si>
  <si>
    <t>-</t>
  </si>
  <si>
    <t>-</t>
  </si>
  <si>
    <t>-</t>
  </si>
  <si>
    <t>　　　　　２．法非適用企業の「総収益」欄には「歳入」を、「総費用」欄には「歳出」を、「純損益」欄には「形式収支」を、「不良債務」欄には「実質収支」を計上している。</t>
  </si>
  <si>
    <t>宮　城　県</t>
  </si>
  <si>
    <r>
      <t>基金から1</t>
    </r>
    <r>
      <rPr>
        <sz val="11"/>
        <rFont val="ＭＳ Ｐゴシック"/>
        <family val="3"/>
      </rPr>
      <t>7</t>
    </r>
    <r>
      <rPr>
        <sz val="11"/>
        <rFont val="ＭＳ Ｐゴシック"/>
        <family val="3"/>
      </rPr>
      <t>,</t>
    </r>
    <r>
      <rPr>
        <sz val="11"/>
        <rFont val="ＭＳ Ｐゴシック"/>
        <family val="3"/>
      </rPr>
      <t>693</t>
    </r>
    <r>
      <rPr>
        <sz val="11"/>
        <rFont val="ＭＳ Ｐゴシック"/>
        <family val="3"/>
      </rPr>
      <t>百万円繰入</t>
    </r>
  </si>
  <si>
    <t>港湾整備事業特別会計</t>
  </si>
  <si>
    <t>港湾整備事業</t>
  </si>
  <si>
    <t>宅地造成事業</t>
  </si>
  <si>
    <t>社団法人宮城県建設センター</t>
  </si>
  <si>
    <t>社団法人宮城県農業公社</t>
  </si>
  <si>
    <t>社団法人宮城県畜産物価格安定基金協会</t>
  </si>
  <si>
    <t>社団法人宮城県配合飼料価格安定基金協会</t>
  </si>
  <si>
    <t>社団法人宮城県畜産協会</t>
  </si>
  <si>
    <t>社団法人宮城県林業公社</t>
  </si>
  <si>
    <t>社団法人宮城県漁業無線公社</t>
  </si>
  <si>
    <t>社団法人みやぎ原種苗センター</t>
  </si>
  <si>
    <t>社団法人宮城県青果物価格安定相互補償協会</t>
  </si>
  <si>
    <t>財団法人七ヶ宿ダム自然休養公園管理財団</t>
  </si>
  <si>
    <t>財団法人みやぎ建設総合センター</t>
  </si>
  <si>
    <t>財団法人宮城県建築住宅センター</t>
  </si>
  <si>
    <t>財団法人石巻湾漁業振興基金</t>
  </si>
  <si>
    <t>財団法人仙台湾漁業振興基金</t>
  </si>
  <si>
    <t>財団法人みやぎ農業担い手基金</t>
  </si>
  <si>
    <t>財団法人みやぎ林業活性化基金</t>
  </si>
  <si>
    <t>財団法人翠生農学振興会</t>
  </si>
  <si>
    <t>財団法人みやぎ産業振興機構</t>
  </si>
  <si>
    <t>財団法人みやぎ産業交流センター</t>
  </si>
  <si>
    <t>財団法人宮城県国民年金福祉協会</t>
  </si>
  <si>
    <t>財団法人宮城県腎臓協会</t>
  </si>
  <si>
    <t>財団法人宮城県下水道公社</t>
  </si>
  <si>
    <t>財団法人宮城県環境事業公社</t>
  </si>
  <si>
    <t>財団法人宮城県フェリー埠頭公社</t>
  </si>
  <si>
    <t>財団法人宮城県文化振興財団</t>
  </si>
  <si>
    <t>財団法人慶長遣欧使節船協会</t>
  </si>
  <si>
    <t>財団法人宮城県体育協会</t>
  </si>
  <si>
    <t>財団法人宮城県スポーツ振興財団</t>
  </si>
  <si>
    <t>財団法人宮城県野外活動振興協会</t>
  </si>
  <si>
    <t>財団法人宮城県伊豆沼・内沼環境保全財団</t>
  </si>
  <si>
    <t>財団法人宮城県国際交流協会</t>
  </si>
  <si>
    <t>財団法人東北開発研究センター</t>
  </si>
  <si>
    <t>財団法人宮城県地域振興センター</t>
  </si>
  <si>
    <t>財団法人暴力団追放宮城県民会議</t>
  </si>
  <si>
    <t>株式会社テクノプラザみやぎ</t>
  </si>
  <si>
    <t>株式会社仙台港貿易促進センター</t>
  </si>
  <si>
    <t>仙台臨海鉄道株式会社</t>
  </si>
  <si>
    <t>仙台空港鉄道株式会社</t>
  </si>
  <si>
    <t>仙台空港ビル株式会社</t>
  </si>
  <si>
    <t>仙台港流通ターミナル株式会社</t>
  </si>
  <si>
    <t>仙台エアカーゴターミナル株式会社</t>
  </si>
  <si>
    <t>宮城県開発株式会社</t>
  </si>
  <si>
    <t>財団法人宮城県水産公社</t>
  </si>
  <si>
    <t>財団法人東北自治研修所</t>
  </si>
  <si>
    <t>財団法人宮城県生活衛生営業指導センター</t>
  </si>
  <si>
    <t>株式会社宮城県食肉流通公社</t>
  </si>
  <si>
    <t>株式会社東北ハンドレッド</t>
  </si>
  <si>
    <t>阿武隈急行株式会社</t>
  </si>
  <si>
    <t>くりはら田園鉄道株式会社</t>
  </si>
  <si>
    <t>社会福祉法人宮城県社会福祉協議会</t>
  </si>
  <si>
    <t>宮城県土地改良事業団体連合会</t>
  </si>
  <si>
    <t>宮城県信用保証協会</t>
  </si>
  <si>
    <t>財団法人仙台フィルハーモニー管弦楽団</t>
  </si>
  <si>
    <t>財団法人都道府県会館</t>
  </si>
  <si>
    <t>財団法人地域活性化センター</t>
  </si>
  <si>
    <t>財団法人地方自治情報センター</t>
  </si>
  <si>
    <t>財団法人伝統的工芸品産業振興協会</t>
  </si>
  <si>
    <t>財団法人日本立地センター</t>
  </si>
  <si>
    <t>財団法人仙台観光コンベンション協会</t>
  </si>
  <si>
    <t>財団法人日本グラウンドワーク協会</t>
  </si>
  <si>
    <t>財団法人全日本地域研究交流協会</t>
  </si>
  <si>
    <t>１．各会計の金額には会計間の重複分を消去する前のものを計上しており、また、普通会計の対象外となる部分も含まれている。</t>
  </si>
  <si>
    <t>２．よって、各会計の合計額と普通会計の金額は一致しない。</t>
  </si>
  <si>
    <t>１．法適用企業とは、地方公営企業法を適用している公営企業である。</t>
  </si>
  <si>
    <t>２．法非適用企業の「総収益」欄には「歳入」を、「総費用」欄には「歳出」を、「純損益」欄には「形式収支」を、「不良債務」欄には「実質収支」を計上している。</t>
  </si>
  <si>
    <t>（注）</t>
  </si>
  <si>
    <t>１．損益計算書を作成していない民法法人は「経常損益」の欄には当期正味財産増減額を記入している。</t>
  </si>
  <si>
    <t>実質公債費比率は、平成１８年度の起債協議等手続きにおいて用いる平成１５年度から平成１７年度の３カ年平均である。</t>
  </si>
  <si>
    <r>
      <t>２．「１」～「45」は</t>
    </r>
    <r>
      <rPr>
        <sz val="11"/>
        <rFont val="ＭＳ Ｐゴシック"/>
        <family val="3"/>
      </rPr>
      <t>、</t>
    </r>
    <r>
      <rPr>
        <sz val="11"/>
        <rFont val="ＭＳ Ｐゴシック"/>
        <family val="3"/>
      </rPr>
      <t>県から２５％以上の出資を受けている第三セクター等である。</t>
    </r>
  </si>
  <si>
    <r>
      <t>３．「46」～「65」は</t>
    </r>
    <r>
      <rPr>
        <sz val="11"/>
        <rFont val="ＭＳ Ｐゴシック"/>
        <family val="3"/>
      </rPr>
      <t>、県から２５％未満の出資を受けている第三セクター等のうち、県から財政支援を受けている団体である。</t>
    </r>
  </si>
  <si>
    <t>株式会社インテリジェント・コスモス研究機構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</si>
</sst>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_);[Red]\(0\)"/>
    <numFmt numFmtId="179" formatCode="#,##0_ "/>
  </numFmts>
  <fonts count="11">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b/>
      <sz val="20"/>
      <name val="ＭＳ ゴシック"/>
      <family val="3"/>
    </font>
    <font>
      <sz val="16"/>
      <name val="ＭＳ ゴシック"/>
      <family val="3"/>
    </font>
    <font>
      <b/>
      <sz val="16"/>
      <name val="ＭＳ ゴシック"/>
      <family val="3"/>
    </font>
    <font>
      <sz val="11"/>
      <color indexed="8"/>
      <name val="ＭＳ Ｐゴシック"/>
      <family val="3"/>
    </font>
    <font>
      <sz val="14"/>
      <name val="ＭＳ Ｐゴシック"/>
      <family val="3"/>
    </font>
    <font>
      <sz val="10"/>
      <color indexed="8"/>
      <name val="ＭＳ Ｐゴシック"/>
      <family val="3"/>
    </font>
  </fonts>
  <fills count="3">
    <fill>
      <patternFill/>
    </fill>
    <fill>
      <patternFill patternType="gray125"/>
    </fill>
    <fill>
      <patternFill patternType="gray125">
        <fgColor indexed="8"/>
        <bgColor indexed="9"/>
      </patternFill>
    </fill>
  </fills>
  <borders count="90">
    <border>
      <left/>
      <right/>
      <top/>
      <bottom/>
      <diagonal/>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style="hair">
        <color indexed="8"/>
      </left>
      <right style="hair">
        <color indexed="8"/>
      </right>
      <top style="thin">
        <color indexed="8"/>
      </top>
      <bottom style="double">
        <color indexed="8"/>
      </bottom>
    </border>
    <border>
      <left>
        <color indexed="63"/>
      </left>
      <right>
        <color indexed="63"/>
      </right>
      <top>
        <color indexed="63"/>
      </top>
      <bottom style="mediu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double">
        <color indexed="8"/>
      </top>
      <bottom style="thin">
        <color indexed="8"/>
      </bottom>
    </border>
    <border>
      <left style="hair">
        <color indexed="8"/>
      </left>
      <right>
        <color indexed="63"/>
      </right>
      <top style="hair">
        <color indexed="8"/>
      </top>
      <bottom style="thin">
        <color indexed="8"/>
      </bottom>
    </border>
    <border>
      <left>
        <color indexed="63"/>
      </left>
      <right>
        <color indexed="63"/>
      </right>
      <top style="thin">
        <color indexed="8"/>
      </top>
      <bottom>
        <color indexed="63"/>
      </bottom>
    </border>
    <border>
      <left style="hair">
        <color indexed="8"/>
      </left>
      <right>
        <color indexed="63"/>
      </right>
      <top style="thin">
        <color indexed="8"/>
      </top>
      <bottom>
        <color indexed="63"/>
      </bottom>
    </border>
    <border>
      <left>
        <color indexed="63"/>
      </left>
      <right>
        <color indexed="63"/>
      </right>
      <top style="thin">
        <color indexed="8"/>
      </top>
      <bottom style="thin">
        <color indexed="8"/>
      </bottom>
    </border>
    <border>
      <left style="hair">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style="thin"/>
      <bottom style="double"/>
    </border>
    <border>
      <left>
        <color indexed="63"/>
      </left>
      <right>
        <color indexed="63"/>
      </right>
      <top style="hair">
        <color indexed="8"/>
      </top>
      <bottom>
        <color indexed="63"/>
      </bottom>
    </border>
    <border>
      <left style="thin">
        <color indexed="8"/>
      </left>
      <right style="hair">
        <color indexed="8"/>
      </right>
      <top style="thin">
        <color indexed="8"/>
      </top>
      <bottom style="double">
        <color indexed="8"/>
      </bottom>
    </border>
    <border>
      <left style="thin">
        <color indexed="8"/>
      </left>
      <right style="hair">
        <color indexed="8"/>
      </right>
      <top style="hair">
        <color indexed="8"/>
      </top>
      <bottom>
        <color indexed="63"/>
      </bottom>
    </border>
    <border>
      <left style="thin">
        <color indexed="8"/>
      </left>
      <right style="hair">
        <color indexed="8"/>
      </right>
      <top style="double">
        <color indexed="8"/>
      </top>
      <bottom style="thin">
        <color indexed="8"/>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color indexed="63"/>
      </left>
      <right style="thin">
        <color indexed="8"/>
      </right>
      <top style="hair">
        <color indexed="8"/>
      </top>
      <bottom>
        <color indexed="63"/>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hair"/>
      <right style="thin"/>
      <top style="hair"/>
      <bottom style="hair"/>
    </border>
    <border>
      <left style="hair"/>
      <right style="thin"/>
      <top>
        <color indexed="63"/>
      </top>
      <bottom style="hair"/>
    </border>
    <border>
      <left style="hair"/>
      <right style="thin"/>
      <top style="hair"/>
      <bottom>
        <color indexed="63"/>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right style="thin"/>
      <top style="hair"/>
      <bottom style="thin"/>
    </border>
    <border>
      <left>
        <color indexed="63"/>
      </left>
      <right style="thin">
        <color indexed="8"/>
      </right>
      <top style="hair">
        <color indexed="8"/>
      </top>
      <bottom style="hair">
        <color indexed="8"/>
      </bottom>
    </border>
    <border>
      <left>
        <color indexed="63"/>
      </left>
      <right style="thin">
        <color indexed="8"/>
      </right>
      <top style="hair">
        <color indexed="8"/>
      </top>
      <bottom style="hair"/>
    </border>
    <border>
      <left>
        <color indexed="63"/>
      </left>
      <right style="thin">
        <color indexed="8"/>
      </right>
      <top style="hair"/>
      <bottom style="hair">
        <color indexed="8"/>
      </bottom>
    </border>
    <border>
      <left>
        <color indexed="63"/>
      </left>
      <right style="thin">
        <color indexed="8"/>
      </right>
      <top style="hair">
        <color indexed="8"/>
      </top>
      <bottom style="thin"/>
    </border>
    <border>
      <left style="thin">
        <color indexed="8"/>
      </left>
      <right>
        <color indexed="63"/>
      </right>
      <top style="hair">
        <color indexed="8"/>
      </top>
      <bottom style="hair">
        <color indexed="8"/>
      </bottom>
    </border>
    <border>
      <left style="thin"/>
      <right>
        <color indexed="63"/>
      </right>
      <top style="hair">
        <color indexed="8"/>
      </top>
      <bottom style="thin"/>
    </border>
    <border>
      <left style="hair"/>
      <right>
        <color indexed="63"/>
      </right>
      <top style="double"/>
      <bottom style="thin"/>
    </border>
    <border>
      <left>
        <color indexed="63"/>
      </left>
      <right>
        <color indexed="63"/>
      </right>
      <top style="double"/>
      <bottom style="thin"/>
    </border>
    <border>
      <left>
        <color indexed="63"/>
      </left>
      <right style="hair"/>
      <top style="hair">
        <color indexed="8"/>
      </top>
      <bottom>
        <color indexed="63"/>
      </bottom>
    </border>
    <border>
      <left style="hair">
        <color indexed="8"/>
      </left>
      <right>
        <color indexed="63"/>
      </right>
      <top style="hair">
        <color indexed="8"/>
      </top>
      <bottom style="thin"/>
    </border>
    <border>
      <left>
        <color indexed="63"/>
      </left>
      <right style="hair"/>
      <top style="hair">
        <color indexed="8"/>
      </top>
      <bottom style="thin"/>
    </border>
    <border>
      <left>
        <color indexed="63"/>
      </left>
      <right style="thin"/>
      <top style="double"/>
      <bottom style="thin"/>
    </border>
    <border>
      <left style="hair"/>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top style="hair">
        <color indexed="8"/>
      </top>
      <bottom style="thin">
        <color indexed="8"/>
      </bottom>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style="thin"/>
      <top style="thin"/>
      <bottom style="thin"/>
    </border>
    <border>
      <left style="hair"/>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thin"/>
    </border>
    <border>
      <left style="hair">
        <color indexed="8"/>
      </left>
      <right>
        <color indexed="63"/>
      </right>
      <top style="double">
        <color indexed="8"/>
      </top>
      <bottom>
        <color indexed="63"/>
      </bottom>
    </border>
    <border>
      <left>
        <color indexed="63"/>
      </left>
      <right>
        <color indexed="63"/>
      </right>
      <top style="double">
        <color indexed="8"/>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style="hair">
        <color indexed="8"/>
      </top>
      <bottom style="hair">
        <color indexed="8"/>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color indexed="63"/>
      </right>
      <top style="thin">
        <color indexed="8"/>
      </top>
      <bottom style="thin">
        <color indexed="8"/>
      </bottom>
    </border>
    <border>
      <left style="thin">
        <color indexed="8"/>
      </left>
      <right style="hair">
        <color indexed="8"/>
      </right>
      <top style="hair">
        <color indexed="8"/>
      </top>
      <bottom style="hair"/>
    </border>
    <border>
      <left style="hair">
        <color indexed="8"/>
      </left>
      <right style="hair">
        <color indexed="8"/>
      </right>
      <top style="hair">
        <color indexed="8"/>
      </top>
      <bottom style="hair"/>
    </border>
    <border>
      <left style="thin">
        <color indexed="8"/>
      </left>
      <right style="hair">
        <color indexed="8"/>
      </right>
      <top style="hair"/>
      <bottom>
        <color indexed="63"/>
      </bottom>
    </border>
    <border>
      <left style="hair">
        <color indexed="8"/>
      </left>
      <right style="hair">
        <color indexed="8"/>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5">
    <xf numFmtId="0" fontId="0" fillId="0" borderId="0" xfId="0" applyAlignment="1">
      <alignment/>
    </xf>
    <xf numFmtId="0" fontId="2" fillId="0" borderId="0" xfId="0" applyFont="1" applyAlignment="1">
      <alignment/>
    </xf>
    <xf numFmtId="0" fontId="4" fillId="0" borderId="0" xfId="0" applyFont="1" applyAlignment="1">
      <alignment/>
    </xf>
    <xf numFmtId="176" fontId="0" fillId="2" borderId="1"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xf>
    <xf numFmtId="176" fontId="0" fillId="2" borderId="3" xfId="0" applyNumberFormat="1" applyFont="1" applyFill="1" applyBorder="1" applyAlignment="1">
      <alignment horizontal="center" vertical="center" wrapText="1"/>
    </xf>
    <xf numFmtId="0" fontId="2" fillId="0" borderId="4" xfId="0" applyFont="1" applyBorder="1" applyAlignment="1">
      <alignment/>
    </xf>
    <xf numFmtId="0" fontId="6" fillId="0" borderId="4" xfId="0" applyFont="1" applyBorder="1" applyAlignment="1">
      <alignment/>
    </xf>
    <xf numFmtId="0" fontId="7" fillId="0" borderId="0" xfId="0" applyFont="1" applyAlignment="1">
      <alignment/>
    </xf>
    <xf numFmtId="49" fontId="7" fillId="0" borderId="0" xfId="0" applyNumberFormat="1" applyFont="1" applyAlignment="1">
      <alignment/>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0" fontId="0" fillId="0" borderId="0" xfId="0" applyFont="1" applyAlignment="1">
      <alignment vertical="center"/>
    </xf>
    <xf numFmtId="176" fontId="0" fillId="0" borderId="5" xfId="0" applyNumberFormat="1" applyBorder="1" applyAlignment="1">
      <alignment horizontal="left" vertical="center" indent="1"/>
    </xf>
    <xf numFmtId="176" fontId="0" fillId="0" borderId="6" xfId="0" applyNumberFormat="1" applyBorder="1" applyAlignment="1">
      <alignment horizontal="left" vertical="center" indent="1"/>
    </xf>
    <xf numFmtId="176" fontId="0" fillId="0" borderId="7" xfId="0" applyNumberFormat="1" applyBorder="1" applyAlignment="1">
      <alignment horizontal="right" vertical="center"/>
    </xf>
    <xf numFmtId="0" fontId="0" fillId="0" borderId="0" xfId="0" applyAlignment="1">
      <alignment horizontal="right"/>
    </xf>
    <xf numFmtId="176" fontId="0" fillId="0" borderId="8" xfId="0" applyNumberFormat="1" applyBorder="1" applyAlignment="1">
      <alignment horizontal="right" vertical="center"/>
    </xf>
    <xf numFmtId="176" fontId="0" fillId="0" borderId="9" xfId="0" applyNumberFormat="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6" fontId="2" fillId="0" borderId="0" xfId="0" applyNumberFormat="1" applyFont="1" applyAlignment="1">
      <alignment/>
    </xf>
    <xf numFmtId="0" fontId="0" fillId="0" borderId="0" xfId="0" applyFont="1" applyAlignment="1">
      <alignment/>
    </xf>
    <xf numFmtId="0" fontId="0" fillId="0" borderId="0" xfId="0" applyAlignment="1">
      <alignment wrapText="1"/>
    </xf>
    <xf numFmtId="177" fontId="0" fillId="0" borderId="7" xfId="0" applyNumberFormat="1" applyBorder="1" applyAlignment="1">
      <alignment horizontal="right" vertical="center"/>
    </xf>
    <xf numFmtId="176" fontId="0" fillId="0" borderId="10" xfId="0" applyNumberFormat="1" applyFont="1" applyBorder="1" applyAlignment="1">
      <alignment horizontal="right" vertical="center" wrapText="1"/>
    </xf>
    <xf numFmtId="176" fontId="0" fillId="0" borderId="9" xfId="0" applyNumberFormat="1" applyFont="1" applyBorder="1" applyAlignment="1">
      <alignment horizontal="right" vertical="center"/>
    </xf>
    <xf numFmtId="176" fontId="0" fillId="0" borderId="7" xfId="0" applyNumberFormat="1" applyFont="1" applyBorder="1" applyAlignment="1">
      <alignment horizontal="right" vertical="center"/>
    </xf>
    <xf numFmtId="177" fontId="0" fillId="0" borderId="9" xfId="0" applyNumberFormat="1" applyBorder="1" applyAlignment="1">
      <alignment horizontal="right" vertical="center"/>
    </xf>
    <xf numFmtId="177" fontId="0" fillId="0" borderId="0" xfId="0" applyNumberFormat="1" applyFont="1" applyBorder="1" applyAlignment="1">
      <alignment horizontal="right" vertical="center" wrapText="1"/>
    </xf>
    <xf numFmtId="176" fontId="0" fillId="0" borderId="12" xfId="0" applyNumberFormat="1" applyFont="1" applyBorder="1" applyAlignment="1">
      <alignment horizontal="right" vertical="center"/>
    </xf>
    <xf numFmtId="177" fontId="0" fillId="0" borderId="12" xfId="0" applyNumberFormat="1" applyBorder="1" applyAlignment="1">
      <alignment horizontal="right" vertical="center"/>
    </xf>
    <xf numFmtId="176" fontId="0" fillId="0" borderId="12" xfId="0" applyNumberFormat="1" applyBorder="1" applyAlignment="1">
      <alignment horizontal="right" vertical="center"/>
    </xf>
    <xf numFmtId="176" fontId="0" fillId="0" borderId="0" xfId="0" applyNumberFormat="1" applyBorder="1" applyAlignment="1">
      <alignment horizontal="left" vertical="center"/>
    </xf>
    <xf numFmtId="176" fontId="0" fillId="2" borderId="13" xfId="0" applyNumberFormat="1" applyFont="1" applyFill="1" applyBorder="1" applyAlignment="1">
      <alignment horizontal="center" vertical="center" wrapText="1"/>
    </xf>
    <xf numFmtId="176" fontId="0" fillId="2" borderId="14" xfId="0" applyNumberFormat="1" applyFont="1" applyFill="1" applyBorder="1" applyAlignment="1">
      <alignment horizontal="center" vertical="center" wrapText="1"/>
    </xf>
    <xf numFmtId="176" fontId="0" fillId="0" borderId="15" xfId="0" applyNumberFormat="1" applyBorder="1" applyAlignment="1">
      <alignment horizontal="right" vertical="center"/>
    </xf>
    <xf numFmtId="176" fontId="0" fillId="0" borderId="16" xfId="0" applyNumberFormat="1" applyBorder="1" applyAlignment="1">
      <alignment horizontal="right" vertical="center"/>
    </xf>
    <xf numFmtId="176" fontId="0" fillId="0" borderId="8" xfId="0" applyNumberFormat="1" applyFont="1" applyBorder="1" applyAlignment="1">
      <alignment horizontal="right" vertical="center"/>
    </xf>
    <xf numFmtId="176" fontId="0" fillId="0" borderId="7" xfId="0" applyNumberFormat="1" applyFont="1" applyBorder="1" applyAlignment="1">
      <alignment horizontal="right" vertical="center" wrapText="1"/>
    </xf>
    <xf numFmtId="176" fontId="0" fillId="0" borderId="17" xfId="0" applyNumberFormat="1" applyFont="1" applyBorder="1" applyAlignment="1">
      <alignment horizontal="righ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Border="1" applyAlignment="1">
      <alignment horizontal="left"/>
    </xf>
    <xf numFmtId="176" fontId="0" fillId="2" borderId="21" xfId="0" applyNumberFormat="1" applyFont="1" applyFill="1" applyBorder="1" applyAlignment="1">
      <alignment horizontal="center" vertical="center" wrapText="1"/>
    </xf>
    <xf numFmtId="176" fontId="0" fillId="0" borderId="22" xfId="0" applyNumberFormat="1" applyBorder="1" applyAlignment="1">
      <alignment horizontal="left" vertical="center" indent="1"/>
    </xf>
    <xf numFmtId="176" fontId="0" fillId="2" borderId="23" xfId="0" applyNumberFormat="1" applyFont="1" applyFill="1" applyBorder="1" applyAlignment="1">
      <alignment horizontal="center" vertical="center" wrapText="1"/>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176" fontId="3" fillId="2" borderId="26" xfId="0" applyNumberFormat="1" applyFont="1" applyFill="1" applyBorder="1" applyAlignment="1">
      <alignment horizontal="center" vertical="center" wrapText="1"/>
    </xf>
    <xf numFmtId="176" fontId="3" fillId="2" borderId="27" xfId="0" applyNumberFormat="1" applyFont="1" applyFill="1" applyBorder="1" applyAlignment="1">
      <alignment horizontal="center" vertical="center" wrapText="1"/>
    </xf>
    <xf numFmtId="176" fontId="0" fillId="0" borderId="28" xfId="0" applyNumberFormat="1" applyBorder="1" applyAlignment="1">
      <alignment horizontal="right" vertical="center"/>
    </xf>
    <xf numFmtId="176" fontId="0" fillId="0" borderId="24" xfId="0" applyNumberFormat="1" applyFont="1" applyBorder="1" applyAlignment="1">
      <alignment horizontal="right" vertical="center" wrapText="1"/>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Border="1" applyAlignment="1">
      <alignment horizontal="left" vertical="center" indent="1"/>
    </xf>
    <xf numFmtId="176" fontId="0" fillId="0" borderId="31" xfId="0" applyNumberFormat="1" applyBorder="1" applyAlignment="1">
      <alignment horizontal="left" vertical="center" indent="1"/>
    </xf>
    <xf numFmtId="176" fontId="0" fillId="0" borderId="32" xfId="0" applyNumberFormat="1" applyBorder="1" applyAlignment="1">
      <alignment horizontal="left" vertical="center" indent="1"/>
    </xf>
    <xf numFmtId="176" fontId="0" fillId="0" borderId="33" xfId="0" applyNumberFormat="1" applyBorder="1" applyAlignment="1">
      <alignment horizontal="left" vertical="center" indent="1"/>
    </xf>
    <xf numFmtId="176" fontId="0" fillId="0" borderId="34" xfId="0" applyNumberFormat="1" applyBorder="1" applyAlignment="1">
      <alignment horizontal="left" vertical="center" indent="1"/>
    </xf>
    <xf numFmtId="176" fontId="3" fillId="2" borderId="35" xfId="0" applyNumberFormat="1" applyFont="1" applyFill="1" applyBorder="1" applyAlignment="1">
      <alignment horizontal="center" vertical="center" wrapText="1"/>
    </xf>
    <xf numFmtId="176" fontId="0" fillId="0" borderId="36" xfId="0" applyNumberFormat="1" applyBorder="1" applyAlignment="1">
      <alignment horizontal="left" vertical="center" indent="1"/>
    </xf>
    <xf numFmtId="176" fontId="3" fillId="2" borderId="37" xfId="0" applyNumberFormat="1" applyFont="1" applyFill="1" applyBorder="1" applyAlignment="1">
      <alignment horizontal="center" vertical="center" wrapText="1"/>
    </xf>
    <xf numFmtId="176" fontId="0" fillId="0" borderId="38" xfId="0" applyNumberFormat="1" applyBorder="1" applyAlignment="1">
      <alignment horizontal="left" vertical="center" indent="1"/>
    </xf>
    <xf numFmtId="177" fontId="0" fillId="0" borderId="10" xfId="0" applyNumberFormat="1" applyBorder="1" applyAlignment="1">
      <alignment horizontal="right" vertical="center"/>
    </xf>
    <xf numFmtId="177" fontId="0" fillId="0" borderId="24" xfId="0" applyNumberFormat="1" applyFill="1" applyBorder="1" applyAlignment="1">
      <alignment horizontal="right" vertical="center"/>
    </xf>
    <xf numFmtId="177" fontId="0" fillId="0" borderId="10" xfId="0" applyNumberForma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39" xfId="0" applyFill="1" applyBorder="1" applyAlignment="1">
      <alignment horizontal="right" vertical="center"/>
    </xf>
    <xf numFmtId="0" fontId="0" fillId="0" borderId="39" xfId="0" applyFont="1" applyFill="1" applyBorder="1" applyAlignment="1">
      <alignment horizontal="right" vertical="center"/>
    </xf>
    <xf numFmtId="0" fontId="0" fillId="0" borderId="41" xfId="0" applyFill="1" applyBorder="1" applyAlignment="1">
      <alignment horizontal="right" vertical="center"/>
    </xf>
    <xf numFmtId="177" fontId="0" fillId="0" borderId="42" xfId="0" applyNumberFormat="1" applyFill="1" applyBorder="1" applyAlignment="1">
      <alignment horizontal="right" vertical="center"/>
    </xf>
    <xf numFmtId="177" fontId="0" fillId="0" borderId="43" xfId="0" applyNumberFormat="1" applyFill="1" applyBorder="1" applyAlignment="1">
      <alignment horizontal="right" vertical="center"/>
    </xf>
    <xf numFmtId="0" fontId="0" fillId="0" borderId="44" xfId="0" applyFill="1" applyBorder="1" applyAlignment="1">
      <alignment horizontal="right" vertical="center"/>
    </xf>
    <xf numFmtId="176" fontId="0" fillId="0" borderId="30" xfId="0" applyNumberFormat="1" applyBorder="1" applyAlignment="1">
      <alignment horizontal="left" vertical="center"/>
    </xf>
    <xf numFmtId="176" fontId="0" fillId="0" borderId="45" xfId="0" applyNumberFormat="1" applyBorder="1" applyAlignment="1">
      <alignment horizontal="left" vertical="center"/>
    </xf>
    <xf numFmtId="0" fontId="8" fillId="0" borderId="45" xfId="0" applyFont="1" applyBorder="1" applyAlignment="1" applyProtection="1">
      <alignment horizontal="left" vertical="center" wrapText="1"/>
      <protection locked="0"/>
    </xf>
    <xf numFmtId="0" fontId="10" fillId="0" borderId="45" xfId="0" applyFont="1" applyBorder="1" applyAlignment="1" applyProtection="1">
      <alignment horizontal="left" vertical="center" shrinkToFit="1"/>
      <protection locked="0"/>
    </xf>
    <xf numFmtId="0" fontId="8" fillId="0" borderId="46"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45" xfId="0" applyFont="1" applyFill="1" applyBorder="1" applyAlignment="1" applyProtection="1">
      <alignment horizontal="left" vertical="center" wrapText="1"/>
      <protection locked="0"/>
    </xf>
    <xf numFmtId="0" fontId="8" fillId="0" borderId="45" xfId="0" applyNumberFormat="1" applyFont="1" applyFill="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179" fontId="0" fillId="0" borderId="6" xfId="0" applyNumberFormat="1" applyBorder="1" applyAlignment="1">
      <alignment vertical="center"/>
    </xf>
    <xf numFmtId="179" fontId="0" fillId="0" borderId="49" xfId="0" applyNumberFormat="1" applyBorder="1" applyAlignment="1">
      <alignment vertical="center"/>
    </xf>
    <xf numFmtId="179" fontId="8" fillId="0" borderId="50" xfId="0" applyNumberFormat="1" applyFont="1" applyBorder="1" applyAlignment="1" applyProtection="1">
      <alignment vertical="center"/>
      <protection locked="0"/>
    </xf>
    <xf numFmtId="176" fontId="0" fillId="0" borderId="0" xfId="0" applyNumberFormat="1" applyBorder="1" applyAlignment="1">
      <alignment horizontal="right" vertical="center"/>
    </xf>
    <xf numFmtId="0" fontId="0" fillId="0" borderId="0" xfId="0" applyFont="1" applyAlignment="1">
      <alignment horizontal="right" vertical="center"/>
    </xf>
    <xf numFmtId="177" fontId="0" fillId="0" borderId="17" xfId="0" applyNumberFormat="1" applyBorder="1" applyAlignment="1">
      <alignment horizontal="right" vertical="center"/>
    </xf>
    <xf numFmtId="0" fontId="0" fillId="0" borderId="20" xfId="0" applyBorder="1" applyAlignment="1">
      <alignment horizontal="left"/>
    </xf>
    <xf numFmtId="0" fontId="5" fillId="0" borderId="0" xfId="0" applyFont="1" applyAlignment="1">
      <alignment horizontal="left"/>
    </xf>
    <xf numFmtId="0" fontId="0" fillId="0" borderId="51" xfId="0" applyFill="1" applyBorder="1" applyAlignment="1">
      <alignment horizontal="center" vertical="center"/>
    </xf>
    <xf numFmtId="0" fontId="0" fillId="0" borderId="52" xfId="0" applyFill="1" applyBorder="1" applyAlignment="1">
      <alignment horizontal="center" vertical="center"/>
    </xf>
    <xf numFmtId="177" fontId="0" fillId="0" borderId="7" xfId="0" applyNumberFormat="1" applyFill="1" applyBorder="1" applyAlignment="1">
      <alignment horizontal="right" vertical="center"/>
    </xf>
    <xf numFmtId="177" fontId="0" fillId="0" borderId="7" xfId="0" applyNumberFormat="1" applyBorder="1" applyAlignment="1">
      <alignment horizontal="right" vertical="center"/>
    </xf>
    <xf numFmtId="177" fontId="0" fillId="0" borderId="22" xfId="0" applyNumberFormat="1" applyBorder="1" applyAlignment="1">
      <alignment horizontal="right" vertical="center"/>
    </xf>
    <xf numFmtId="177" fontId="0" fillId="0" borderId="7" xfId="0" applyNumberFormat="1" applyFill="1" applyBorder="1" applyAlignment="1">
      <alignment horizontal="right" vertical="center"/>
    </xf>
    <xf numFmtId="177" fontId="0" fillId="0" borderId="53" xfId="0" applyNumberFormat="1" applyFill="1" applyBorder="1" applyAlignment="1">
      <alignment horizontal="right" vertical="center"/>
    </xf>
    <xf numFmtId="177" fontId="0" fillId="0" borderId="54" xfId="0" applyNumberFormat="1" applyFill="1" applyBorder="1" applyAlignment="1">
      <alignment horizontal="right" vertical="center"/>
    </xf>
    <xf numFmtId="177" fontId="0" fillId="0" borderId="55" xfId="0" applyNumberFormat="1" applyFill="1" applyBorder="1" applyAlignment="1">
      <alignment horizontal="righ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56" xfId="0" applyBorder="1" applyAlignment="1">
      <alignment/>
    </xf>
    <xf numFmtId="0" fontId="0" fillId="0" borderId="57" xfId="0" applyFill="1" applyBorder="1" applyAlignment="1">
      <alignment horizontal="left" vertical="center"/>
    </xf>
    <xf numFmtId="0" fontId="0" fillId="0" borderId="58" xfId="0" applyFill="1" applyBorder="1" applyAlignment="1">
      <alignment horizontal="left" vertical="center"/>
    </xf>
    <xf numFmtId="0" fontId="0" fillId="0" borderId="59" xfId="0" applyBorder="1" applyAlignment="1">
      <alignment horizontal="left"/>
    </xf>
    <xf numFmtId="176" fontId="0" fillId="1" borderId="60" xfId="0" applyNumberFormat="1" applyFont="1" applyFill="1" applyBorder="1" applyAlignment="1">
      <alignment horizontal="center" vertical="center" wrapText="1"/>
    </xf>
    <xf numFmtId="176" fontId="0" fillId="1" borderId="61" xfId="0" applyNumberFormat="1" applyFont="1" applyFill="1" applyBorder="1" applyAlignment="1">
      <alignment horizontal="center" vertical="center" wrapText="1"/>
    </xf>
    <xf numFmtId="0" fontId="0" fillId="0" borderId="62" xfId="0" applyBorder="1" applyAlignment="1">
      <alignment/>
    </xf>
    <xf numFmtId="0" fontId="0" fillId="0" borderId="63" xfId="0" applyFill="1" applyBorder="1" applyAlignment="1">
      <alignment horizontal="left" vertical="center"/>
    </xf>
    <xf numFmtId="0" fontId="0" fillId="0" borderId="64" xfId="0" applyFill="1" applyBorder="1" applyAlignment="1">
      <alignment horizontal="left" vertical="center"/>
    </xf>
    <xf numFmtId="0" fontId="0" fillId="0" borderId="65" xfId="0" applyBorder="1" applyAlignment="1">
      <alignment horizontal="left"/>
    </xf>
    <xf numFmtId="0" fontId="0" fillId="0" borderId="66" xfId="0" applyFill="1" applyBorder="1" applyAlignment="1">
      <alignment horizontal="left" vertical="center"/>
    </xf>
    <xf numFmtId="0" fontId="0" fillId="0" borderId="67" xfId="0" applyFill="1" applyBorder="1" applyAlignment="1">
      <alignment horizontal="left" vertical="center"/>
    </xf>
    <xf numFmtId="0" fontId="0" fillId="0" borderId="68" xfId="0" applyBorder="1" applyAlignment="1">
      <alignment horizontal="left"/>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176" fontId="0" fillId="1" borderId="71" xfId="0" applyNumberFormat="1" applyFont="1" applyFill="1" applyBorder="1" applyAlignment="1">
      <alignment horizontal="center" vertical="center" wrapText="1"/>
    </xf>
    <xf numFmtId="176" fontId="0" fillId="1" borderId="72" xfId="0" applyNumberFormat="1" applyFont="1" applyFill="1" applyBorder="1" applyAlignment="1">
      <alignment horizontal="center" vertical="center" wrapText="1"/>
    </xf>
    <xf numFmtId="0" fontId="0" fillId="0" borderId="73" xfId="0" applyBorder="1" applyAlignment="1">
      <alignment/>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Border="1" applyAlignment="1">
      <alignment/>
    </xf>
    <xf numFmtId="0" fontId="0" fillId="0" borderId="66" xfId="0" applyFill="1" applyBorder="1" applyAlignment="1">
      <alignment horizontal="right" vertical="center"/>
    </xf>
    <xf numFmtId="0" fontId="0" fillId="0" borderId="67" xfId="0" applyFill="1" applyBorder="1" applyAlignment="1">
      <alignment horizontal="right" vertical="center"/>
    </xf>
    <xf numFmtId="0" fontId="0" fillId="0" borderId="68" xfId="0" applyBorder="1" applyAlignment="1">
      <alignment/>
    </xf>
    <xf numFmtId="0" fontId="2" fillId="1" borderId="69" xfId="0" applyFont="1" applyFill="1" applyBorder="1" applyAlignment="1">
      <alignment horizontal="center" vertical="center"/>
    </xf>
    <xf numFmtId="0" fontId="2" fillId="1" borderId="77" xfId="0" applyFont="1" applyFill="1" applyBorder="1" applyAlignment="1">
      <alignment horizontal="center" vertical="center"/>
    </xf>
    <xf numFmtId="0" fontId="0" fillId="0" borderId="70" xfId="0" applyBorder="1" applyAlignment="1">
      <alignment horizontal="center" vertical="center"/>
    </xf>
    <xf numFmtId="0" fontId="9" fillId="0" borderId="69" xfId="0" applyFont="1" applyBorder="1" applyAlignment="1">
      <alignment horizontal="center" vertical="center"/>
    </xf>
    <xf numFmtId="0" fontId="9" fillId="0" borderId="77" xfId="0" applyFont="1" applyBorder="1" applyAlignment="1">
      <alignment/>
    </xf>
    <xf numFmtId="0" fontId="9" fillId="0" borderId="70" xfId="0" applyFont="1" applyBorder="1" applyAlignment="1">
      <alignment/>
    </xf>
    <xf numFmtId="176" fontId="0" fillId="2" borderId="2" xfId="0" applyNumberFormat="1" applyFont="1" applyFill="1" applyBorder="1" applyAlignment="1">
      <alignment horizontal="center" vertical="center" wrapText="1"/>
    </xf>
    <xf numFmtId="176" fontId="0" fillId="2" borderId="1" xfId="0" applyNumberFormat="1" applyFont="1" applyFill="1" applyBorder="1" applyAlignment="1">
      <alignment horizontal="center" vertical="center" wrapText="1"/>
    </xf>
    <xf numFmtId="177" fontId="0" fillId="0" borderId="78" xfId="0" applyNumberFormat="1" applyBorder="1" applyAlignment="1">
      <alignment horizontal="right" vertical="center"/>
    </xf>
    <xf numFmtId="177" fontId="0" fillId="0" borderId="79" xfId="0" applyNumberFormat="1" applyBorder="1" applyAlignment="1">
      <alignment horizontal="righ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0" fontId="0" fillId="0" borderId="67" xfId="0" applyBorder="1" applyAlignment="1">
      <alignment/>
    </xf>
    <xf numFmtId="0" fontId="0" fillId="0" borderId="67" xfId="0" applyBorder="1" applyAlignment="1">
      <alignment horizontal="left"/>
    </xf>
    <xf numFmtId="0" fontId="0" fillId="0" borderId="80" xfId="0" applyFill="1" applyBorder="1" applyAlignment="1">
      <alignment horizontal="right" vertical="center"/>
    </xf>
    <xf numFmtId="0" fontId="0" fillId="0" borderId="0" xfId="0" applyBorder="1" applyAlignment="1">
      <alignment/>
    </xf>
    <xf numFmtId="0" fontId="0" fillId="0" borderId="81" xfId="0" applyBorder="1" applyAlignment="1">
      <alignment/>
    </xf>
    <xf numFmtId="0" fontId="9" fillId="0" borderId="77" xfId="0" applyFont="1" applyBorder="1" applyAlignment="1">
      <alignment horizontal="center" vertical="center"/>
    </xf>
    <xf numFmtId="177" fontId="0" fillId="0" borderId="9" xfId="0" applyNumberFormat="1" applyBorder="1" applyAlignment="1">
      <alignment horizontal="right" vertical="center"/>
    </xf>
    <xf numFmtId="177" fontId="0" fillId="0" borderId="82" xfId="0" applyNumberFormat="1" applyBorder="1" applyAlignment="1">
      <alignment horizontal="right" vertical="center"/>
    </xf>
    <xf numFmtId="176" fontId="0" fillId="0" borderId="83" xfId="0" applyNumberFormat="1" applyBorder="1" applyAlignment="1">
      <alignment horizontal="center" vertical="center"/>
    </xf>
    <xf numFmtId="0" fontId="0" fillId="0" borderId="84" xfId="0" applyBorder="1" applyAlignment="1">
      <alignment horizontal="center" vertical="center"/>
    </xf>
    <xf numFmtId="0" fontId="0" fillId="0" borderId="85" xfId="0" applyFill="1" applyBorder="1" applyAlignment="1">
      <alignment horizontal="center" vertical="center"/>
    </xf>
    <xf numFmtId="0" fontId="0" fillId="0" borderId="15" xfId="0" applyFill="1" applyBorder="1" applyAlignment="1">
      <alignment horizontal="center" vertical="center"/>
    </xf>
    <xf numFmtId="0" fontId="0" fillId="0" borderId="38" xfId="0" applyBorder="1" applyAlignment="1">
      <alignment/>
    </xf>
    <xf numFmtId="177" fontId="0" fillId="0" borderId="22" xfId="0" applyNumberFormat="1" applyFill="1" applyBorder="1" applyAlignment="1">
      <alignment horizontal="right" vertical="center"/>
    </xf>
    <xf numFmtId="177" fontId="0" fillId="0" borderId="86" xfId="0" applyNumberFormat="1" applyFill="1" applyBorder="1" applyAlignment="1">
      <alignment horizontal="right" vertical="center"/>
    </xf>
    <xf numFmtId="177" fontId="0" fillId="0" borderId="87" xfId="0" applyNumberFormat="1" applyFill="1" applyBorder="1" applyAlignment="1">
      <alignment horizontal="right" vertical="center"/>
    </xf>
    <xf numFmtId="177" fontId="0" fillId="0" borderId="17" xfId="0" applyNumberFormat="1" applyFill="1" applyBorder="1" applyAlignment="1">
      <alignment horizontal="right" vertical="center"/>
    </xf>
    <xf numFmtId="177" fontId="0" fillId="0" borderId="88" xfId="0" applyNumberFormat="1" applyFill="1" applyBorder="1" applyAlignment="1">
      <alignment horizontal="right" vertical="center"/>
    </xf>
    <xf numFmtId="177" fontId="0" fillId="0" borderId="89" xfId="0" applyNumberForma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118"/>
  <sheetViews>
    <sheetView tabSelected="1" view="pageBreakPreview" zoomScale="75" zoomScaleSheetLayoutView="75" workbookViewId="0" topLeftCell="B1">
      <selection activeCell="F2" sqref="F2"/>
    </sheetView>
  </sheetViews>
  <sheetFormatPr defaultColWidth="9.00390625" defaultRowHeight="13.5"/>
  <cols>
    <col min="1" max="1" width="1.12109375" style="1" customWidth="1"/>
    <col min="2" max="2" width="3.75390625" style="1" customWidth="1"/>
    <col min="3" max="3" width="40.625" style="1" customWidth="1"/>
    <col min="4" max="9" width="13.125" style="1" customWidth="1"/>
    <col min="10" max="10" width="8.125" style="1" customWidth="1"/>
    <col min="11" max="11" width="5.625" style="1" customWidth="1"/>
    <col min="12" max="12" width="13.625" style="1" customWidth="1"/>
    <col min="13" max="13" width="11.375" style="1" customWidth="1"/>
    <col min="14" max="14" width="11.50390625" style="1" customWidth="1"/>
    <col min="15" max="17" width="11.75390625" style="1" customWidth="1"/>
    <col min="18" max="16384" width="9.00390625" style="1" customWidth="1"/>
  </cols>
  <sheetData>
    <row r="1" spans="4:11" ht="24">
      <c r="D1" s="98" t="s">
        <v>20</v>
      </c>
      <c r="E1" s="98"/>
      <c r="F1" s="98"/>
      <c r="G1" s="98"/>
      <c r="H1" s="98"/>
      <c r="I1" s="98"/>
      <c r="J1" s="98"/>
      <c r="K1" s="98"/>
    </row>
    <row r="2" ht="30" customHeight="1"/>
    <row r="3" spans="9:12" ht="18.75" customHeight="1" thickBot="1">
      <c r="I3" s="9" t="s">
        <v>6</v>
      </c>
      <c r="J3" s="9" t="s">
        <v>72</v>
      </c>
      <c r="K3" s="8"/>
      <c r="L3" s="8"/>
    </row>
    <row r="4" spans="9:10" ht="33.75" customHeight="1">
      <c r="I4" s="6"/>
      <c r="J4" s="6"/>
    </row>
    <row r="5" spans="2:15" ht="18.75">
      <c r="B5" s="10" t="s">
        <v>19</v>
      </c>
      <c r="C5" s="10"/>
      <c r="L5" s="20" t="s">
        <v>16</v>
      </c>
      <c r="M5"/>
      <c r="N5"/>
      <c r="O5"/>
    </row>
    <row r="6" spans="2:15" ht="7.5" customHeight="1">
      <c r="B6" s="2"/>
      <c r="C6" s="2"/>
      <c r="J6"/>
      <c r="K6"/>
      <c r="L6"/>
      <c r="M6"/>
      <c r="N6"/>
      <c r="O6"/>
    </row>
    <row r="7" spans="2:15" s="5" customFormat="1" ht="29.25" customHeight="1" thickBot="1">
      <c r="B7" s="53"/>
      <c r="C7" s="54"/>
      <c r="D7" s="50" t="s">
        <v>1</v>
      </c>
      <c r="E7" s="4" t="s">
        <v>2</v>
      </c>
      <c r="F7" s="4" t="s">
        <v>3</v>
      </c>
      <c r="G7" s="4" t="s">
        <v>4</v>
      </c>
      <c r="H7" s="4" t="s">
        <v>5</v>
      </c>
      <c r="I7" s="4" t="s">
        <v>37</v>
      </c>
      <c r="J7" s="125" t="s">
        <v>10</v>
      </c>
      <c r="K7" s="126"/>
      <c r="L7" s="127"/>
      <c r="M7"/>
      <c r="N7"/>
      <c r="O7"/>
    </row>
    <row r="8" spans="2:15" ht="21" customHeight="1" thickTop="1">
      <c r="B8" s="17" t="s">
        <v>0</v>
      </c>
      <c r="C8" s="49"/>
      <c r="D8" s="51">
        <v>833996</v>
      </c>
      <c r="E8" s="19">
        <v>821173</v>
      </c>
      <c r="F8" s="19">
        <f>D8-E8</f>
        <v>12823</v>
      </c>
      <c r="G8" s="19">
        <v>3578</v>
      </c>
      <c r="H8" s="19">
        <v>1389220</v>
      </c>
      <c r="I8" s="19">
        <v>2302</v>
      </c>
      <c r="J8" s="128" t="s">
        <v>73</v>
      </c>
      <c r="K8" s="129"/>
      <c r="L8" s="130"/>
      <c r="M8"/>
      <c r="N8" t="s">
        <v>57</v>
      </c>
      <c r="O8"/>
    </row>
    <row r="9" spans="2:16" ht="21" customHeight="1">
      <c r="B9" s="17" t="s">
        <v>21</v>
      </c>
      <c r="C9" s="49"/>
      <c r="D9" s="51">
        <v>208830</v>
      </c>
      <c r="E9" s="19">
        <v>208830</v>
      </c>
      <c r="F9" s="19" t="s">
        <v>64</v>
      </c>
      <c r="G9" s="19" t="s">
        <v>64</v>
      </c>
      <c r="H9" s="19" t="s">
        <v>64</v>
      </c>
      <c r="I9" s="19">
        <v>127187</v>
      </c>
      <c r="J9" s="120" t="s">
        <v>55</v>
      </c>
      <c r="K9" s="121"/>
      <c r="L9" s="122"/>
      <c r="M9"/>
      <c r="N9" t="s">
        <v>58</v>
      </c>
      <c r="O9" t="s">
        <v>59</v>
      </c>
      <c r="P9" s="26" t="s">
        <v>60</v>
      </c>
    </row>
    <row r="10" spans="2:15" ht="21" customHeight="1">
      <c r="B10" s="17" t="s">
        <v>22</v>
      </c>
      <c r="C10" s="49"/>
      <c r="D10" s="51">
        <v>256</v>
      </c>
      <c r="E10" s="19">
        <v>96</v>
      </c>
      <c r="F10" s="19">
        <f>D10-E10</f>
        <v>160</v>
      </c>
      <c r="G10" s="19">
        <v>160</v>
      </c>
      <c r="H10" s="19">
        <v>435</v>
      </c>
      <c r="I10" s="19">
        <v>1</v>
      </c>
      <c r="J10" s="131"/>
      <c r="K10" s="132"/>
      <c r="L10" s="133"/>
      <c r="M10"/>
      <c r="N10"/>
      <c r="O10"/>
    </row>
    <row r="11" spans="2:15" ht="21" customHeight="1">
      <c r="B11" s="17" t="s">
        <v>23</v>
      </c>
      <c r="C11" s="49"/>
      <c r="D11" s="51">
        <v>4905</v>
      </c>
      <c r="E11" s="19">
        <v>3119</v>
      </c>
      <c r="F11" s="19">
        <f aca="true" t="shared" si="0" ref="F11:F16">D11-E11</f>
        <v>1786</v>
      </c>
      <c r="G11" s="19">
        <v>1786</v>
      </c>
      <c r="H11" s="19">
        <v>5476</v>
      </c>
      <c r="I11" s="19">
        <v>24</v>
      </c>
      <c r="J11" s="131"/>
      <c r="K11" s="132"/>
      <c r="L11" s="133"/>
      <c r="M11"/>
      <c r="N11"/>
      <c r="O11"/>
    </row>
    <row r="12" spans="2:15" ht="21" customHeight="1">
      <c r="B12" s="17" t="s">
        <v>24</v>
      </c>
      <c r="C12" s="49"/>
      <c r="D12" s="51">
        <v>709</v>
      </c>
      <c r="E12" s="19">
        <v>186</v>
      </c>
      <c r="F12" s="19">
        <f t="shared" si="0"/>
        <v>523</v>
      </c>
      <c r="G12" s="19">
        <v>523</v>
      </c>
      <c r="H12" s="19" t="s">
        <v>64</v>
      </c>
      <c r="I12" s="19">
        <v>153</v>
      </c>
      <c r="J12" s="131"/>
      <c r="K12" s="146"/>
      <c r="L12" s="133"/>
      <c r="M12"/>
      <c r="N12"/>
      <c r="O12"/>
    </row>
    <row r="13" spans="2:15" ht="21" customHeight="1">
      <c r="B13" s="17" t="s">
        <v>25</v>
      </c>
      <c r="C13" s="49"/>
      <c r="D13" s="51">
        <v>539</v>
      </c>
      <c r="E13" s="19">
        <v>54</v>
      </c>
      <c r="F13" s="19">
        <f t="shared" si="0"/>
        <v>485</v>
      </c>
      <c r="G13" s="19">
        <v>485</v>
      </c>
      <c r="H13" s="19" t="s">
        <v>64</v>
      </c>
      <c r="I13" s="19">
        <v>1</v>
      </c>
      <c r="J13" s="131"/>
      <c r="K13" s="146"/>
      <c r="L13" s="133"/>
      <c r="M13"/>
      <c r="N13"/>
      <c r="O13"/>
    </row>
    <row r="14" spans="2:15" ht="21" customHeight="1">
      <c r="B14" s="17" t="s">
        <v>26</v>
      </c>
      <c r="C14" s="49"/>
      <c r="D14" s="51">
        <v>467</v>
      </c>
      <c r="E14" s="19">
        <v>31</v>
      </c>
      <c r="F14" s="19">
        <f t="shared" si="0"/>
        <v>436</v>
      </c>
      <c r="G14" s="19">
        <v>436</v>
      </c>
      <c r="H14" s="19" t="s">
        <v>64</v>
      </c>
      <c r="I14" s="19" t="s">
        <v>64</v>
      </c>
      <c r="J14" s="131"/>
      <c r="K14" s="146"/>
      <c r="L14" s="133"/>
      <c r="M14"/>
      <c r="N14"/>
      <c r="O14"/>
    </row>
    <row r="15" spans="2:15" ht="21" customHeight="1">
      <c r="B15" s="17" t="s">
        <v>27</v>
      </c>
      <c r="C15" s="49"/>
      <c r="D15" s="51">
        <v>487</v>
      </c>
      <c r="E15" s="19">
        <v>483</v>
      </c>
      <c r="F15" s="19">
        <f t="shared" si="0"/>
        <v>4</v>
      </c>
      <c r="G15" s="19">
        <v>4</v>
      </c>
      <c r="H15" s="19">
        <v>3805</v>
      </c>
      <c r="I15" s="19">
        <v>299</v>
      </c>
      <c r="J15" s="120" t="s">
        <v>56</v>
      </c>
      <c r="K15" s="147"/>
      <c r="L15" s="122"/>
      <c r="M15"/>
      <c r="N15"/>
      <c r="O15"/>
    </row>
    <row r="16" spans="2:15" ht="21" customHeight="1">
      <c r="B16" s="17" t="s">
        <v>28</v>
      </c>
      <c r="C16" s="49"/>
      <c r="D16" s="51">
        <v>34</v>
      </c>
      <c r="E16" s="19">
        <v>34</v>
      </c>
      <c r="F16" s="19">
        <f t="shared" si="0"/>
        <v>0</v>
      </c>
      <c r="G16" s="19">
        <v>0</v>
      </c>
      <c r="H16" s="19" t="s">
        <v>64</v>
      </c>
      <c r="I16" s="19">
        <v>12</v>
      </c>
      <c r="J16" s="131"/>
      <c r="K16" s="146"/>
      <c r="L16" s="133"/>
      <c r="M16"/>
      <c r="N16"/>
      <c r="O16"/>
    </row>
    <row r="17" spans="2:15" ht="21" customHeight="1" thickBot="1">
      <c r="B17" s="17" t="s">
        <v>29</v>
      </c>
      <c r="C17" s="49"/>
      <c r="D17" s="51">
        <v>5897</v>
      </c>
      <c r="E17" s="19">
        <v>5409</v>
      </c>
      <c r="F17" s="19">
        <f>D17-E17</f>
        <v>488</v>
      </c>
      <c r="G17" s="19">
        <v>24</v>
      </c>
      <c r="H17" s="19">
        <v>17418</v>
      </c>
      <c r="I17" s="19">
        <v>3492</v>
      </c>
      <c r="J17" s="148"/>
      <c r="K17" s="149"/>
      <c r="L17" s="150"/>
      <c r="M17"/>
      <c r="N17"/>
      <c r="O17"/>
    </row>
    <row r="18" spans="2:15" ht="21" customHeight="1" thickTop="1">
      <c r="B18" s="154" t="s">
        <v>11</v>
      </c>
      <c r="C18" s="155"/>
      <c r="D18" s="52">
        <v>804811</v>
      </c>
      <c r="E18" s="24">
        <v>788129</v>
      </c>
      <c r="F18" s="24">
        <f>D18-E18</f>
        <v>16682</v>
      </c>
      <c r="G18" s="24">
        <v>1769</v>
      </c>
      <c r="H18" s="24">
        <v>1365274</v>
      </c>
      <c r="I18" s="24">
        <v>700</v>
      </c>
      <c r="J18" s="99"/>
      <c r="K18" s="100"/>
      <c r="L18" s="110"/>
      <c r="M18"/>
      <c r="N18"/>
      <c r="O18"/>
    </row>
    <row r="19" spans="2:15" ht="21" customHeight="1">
      <c r="B19" s="94" t="s">
        <v>142</v>
      </c>
      <c r="C19" s="15" t="s">
        <v>138</v>
      </c>
      <c r="D19" s="27"/>
      <c r="E19" s="27"/>
      <c r="F19" s="27"/>
      <c r="G19" s="27"/>
      <c r="H19" s="27"/>
      <c r="I19" s="27"/>
      <c r="J19" s="27"/>
      <c r="K19" s="27"/>
      <c r="L19" s="27"/>
      <c r="M19"/>
      <c r="N19"/>
      <c r="O19"/>
    </row>
    <row r="20" spans="3:15" ht="21" customHeight="1">
      <c r="C20" s="37" t="s">
        <v>139</v>
      </c>
      <c r="D20" s="27"/>
      <c r="E20" s="27"/>
      <c r="F20" s="27"/>
      <c r="G20" s="27"/>
      <c r="H20" s="27"/>
      <c r="I20" s="27"/>
      <c r="J20" s="27"/>
      <c r="K20" s="27"/>
      <c r="L20" s="27"/>
      <c r="M20" s="37"/>
      <c r="N20"/>
      <c r="O20"/>
    </row>
    <row r="21" spans="4:14" ht="29.25" customHeight="1">
      <c r="D21" s="25"/>
      <c r="E21" s="25"/>
      <c r="F21" s="25"/>
      <c r="G21" s="25"/>
      <c r="H21" s="25"/>
      <c r="I21" s="25"/>
      <c r="J21"/>
      <c r="K21"/>
      <c r="L21"/>
      <c r="M21"/>
      <c r="N21"/>
    </row>
    <row r="22" spans="2:15" ht="18.75">
      <c r="B22" s="10" t="s">
        <v>12</v>
      </c>
      <c r="C22" s="10"/>
      <c r="L22" s="20" t="s">
        <v>16</v>
      </c>
      <c r="M22"/>
      <c r="N22"/>
      <c r="O22"/>
    </row>
    <row r="23" spans="2:15" ht="7.5" customHeight="1">
      <c r="B23" s="2"/>
      <c r="C23" s="2"/>
      <c r="J23"/>
      <c r="K23"/>
      <c r="L23"/>
      <c r="M23"/>
      <c r="N23"/>
      <c r="O23"/>
    </row>
    <row r="24" spans="2:15" s="5" customFormat="1" ht="29.25" customHeight="1" thickBot="1">
      <c r="B24" s="53"/>
      <c r="C24" s="54"/>
      <c r="D24" s="50" t="s">
        <v>38</v>
      </c>
      <c r="E24" s="4" t="s">
        <v>39</v>
      </c>
      <c r="F24" s="4" t="s">
        <v>40</v>
      </c>
      <c r="G24" s="4" t="s">
        <v>41</v>
      </c>
      <c r="H24" s="4" t="s">
        <v>5</v>
      </c>
      <c r="I24" s="4" t="s">
        <v>37</v>
      </c>
      <c r="J24" s="125" t="s">
        <v>10</v>
      </c>
      <c r="K24" s="126"/>
      <c r="L24" s="127"/>
      <c r="M24"/>
      <c r="N24"/>
      <c r="O24"/>
    </row>
    <row r="25" spans="2:15" ht="21" customHeight="1" thickTop="1">
      <c r="B25" s="17" t="s">
        <v>30</v>
      </c>
      <c r="C25" s="49"/>
      <c r="D25" s="51">
        <v>18100</v>
      </c>
      <c r="E25" s="19">
        <v>18649</v>
      </c>
      <c r="F25" s="28">
        <f>D25-E25</f>
        <v>-549</v>
      </c>
      <c r="G25" s="42" t="s">
        <v>69</v>
      </c>
      <c r="H25" s="21">
        <v>25575</v>
      </c>
      <c r="I25" s="21">
        <v>6466</v>
      </c>
      <c r="J25" s="117" t="s">
        <v>18</v>
      </c>
      <c r="K25" s="118"/>
      <c r="L25" s="119"/>
      <c r="M25"/>
      <c r="N25"/>
      <c r="O25"/>
    </row>
    <row r="26" spans="2:15" ht="21" customHeight="1">
      <c r="B26" s="17" t="s">
        <v>32</v>
      </c>
      <c r="C26" s="18"/>
      <c r="D26" s="55">
        <v>16236</v>
      </c>
      <c r="E26" s="22">
        <v>15603</v>
      </c>
      <c r="F26" s="32">
        <f>D26-E26</f>
        <v>633</v>
      </c>
      <c r="G26" s="31" t="s">
        <v>70</v>
      </c>
      <c r="H26" s="22">
        <v>152302</v>
      </c>
      <c r="I26" s="22">
        <v>3737</v>
      </c>
      <c r="J26" s="120" t="s">
        <v>18</v>
      </c>
      <c r="K26" s="121"/>
      <c r="L26" s="122"/>
      <c r="M26"/>
      <c r="N26"/>
      <c r="O26"/>
    </row>
    <row r="27" spans="2:15" ht="21" customHeight="1">
      <c r="B27" s="18" t="s">
        <v>31</v>
      </c>
      <c r="C27" s="49"/>
      <c r="D27" s="56">
        <v>1576</v>
      </c>
      <c r="E27" s="29">
        <v>1481</v>
      </c>
      <c r="F27" s="33">
        <f>D27-E27</f>
        <v>95</v>
      </c>
      <c r="G27" s="43" t="s">
        <v>70</v>
      </c>
      <c r="H27" s="23">
        <v>7090</v>
      </c>
      <c r="I27" s="19">
        <v>689</v>
      </c>
      <c r="J27" s="120" t="s">
        <v>18</v>
      </c>
      <c r="K27" s="121"/>
      <c r="L27" s="122"/>
      <c r="M27"/>
      <c r="N27"/>
      <c r="O27"/>
    </row>
    <row r="28" spans="2:15" ht="21" customHeight="1">
      <c r="B28" s="17" t="s">
        <v>33</v>
      </c>
      <c r="C28" s="18"/>
      <c r="D28" s="57">
        <v>70</v>
      </c>
      <c r="E28" s="30">
        <v>94</v>
      </c>
      <c r="F28" s="32">
        <f>D28-E28</f>
        <v>-24</v>
      </c>
      <c r="G28" s="44" t="s">
        <v>68</v>
      </c>
      <c r="H28" s="19" t="s">
        <v>69</v>
      </c>
      <c r="I28" s="19" t="s">
        <v>64</v>
      </c>
      <c r="J28" s="120" t="s">
        <v>18</v>
      </c>
      <c r="K28" s="121"/>
      <c r="L28" s="122"/>
      <c r="M28"/>
      <c r="N28"/>
      <c r="O28"/>
    </row>
    <row r="29" spans="2:15" ht="21" customHeight="1">
      <c r="B29" s="17" t="s">
        <v>34</v>
      </c>
      <c r="C29" s="49"/>
      <c r="D29" s="58">
        <v>122</v>
      </c>
      <c r="E29" s="31">
        <v>238</v>
      </c>
      <c r="F29" s="28">
        <f>D29-E29</f>
        <v>-116</v>
      </c>
      <c r="G29" s="31" t="s">
        <v>69</v>
      </c>
      <c r="H29" s="19" t="s">
        <v>64</v>
      </c>
      <c r="I29" s="19" t="s">
        <v>64</v>
      </c>
      <c r="J29" s="120" t="s">
        <v>18</v>
      </c>
      <c r="K29" s="121"/>
      <c r="L29" s="122"/>
      <c r="M29"/>
      <c r="N29"/>
      <c r="O29"/>
    </row>
    <row r="30" spans="2:15" ht="21" customHeight="1">
      <c r="B30" s="17" t="s">
        <v>35</v>
      </c>
      <c r="C30" s="49"/>
      <c r="D30" s="58">
        <v>10790</v>
      </c>
      <c r="E30" s="31">
        <v>10865</v>
      </c>
      <c r="F30" s="28">
        <v>390</v>
      </c>
      <c r="G30" s="31">
        <v>135</v>
      </c>
      <c r="H30" s="19">
        <v>31486</v>
      </c>
      <c r="I30" s="19">
        <v>2903</v>
      </c>
      <c r="J30" s="120" t="s">
        <v>65</v>
      </c>
      <c r="K30" s="121"/>
      <c r="L30" s="122"/>
      <c r="M30"/>
      <c r="N30"/>
      <c r="O30"/>
    </row>
    <row r="31" spans="2:15" ht="21" customHeight="1">
      <c r="B31" s="18" t="s">
        <v>74</v>
      </c>
      <c r="C31" s="60"/>
      <c r="D31" s="58">
        <f aca="true" t="shared" si="1" ref="D31:I31">SUM(D32:D33)</f>
        <v>12503</v>
      </c>
      <c r="E31" s="31">
        <f t="shared" si="1"/>
        <v>12317</v>
      </c>
      <c r="F31" s="28">
        <f t="shared" si="1"/>
        <v>255</v>
      </c>
      <c r="G31" s="31">
        <f t="shared" si="1"/>
        <v>251</v>
      </c>
      <c r="H31" s="19">
        <f t="shared" si="1"/>
        <v>78033</v>
      </c>
      <c r="I31" s="19">
        <f t="shared" si="1"/>
        <v>5779</v>
      </c>
      <c r="J31" s="45"/>
      <c r="K31" s="46"/>
      <c r="L31" s="47"/>
      <c r="M31"/>
      <c r="N31"/>
      <c r="O31"/>
    </row>
    <row r="32" spans="2:15" ht="21" customHeight="1">
      <c r="B32" s="63"/>
      <c r="C32" s="61" t="s">
        <v>75</v>
      </c>
      <c r="D32" s="58">
        <v>4650</v>
      </c>
      <c r="E32" s="31">
        <v>4671</v>
      </c>
      <c r="F32" s="28">
        <v>45</v>
      </c>
      <c r="G32" s="31">
        <v>41</v>
      </c>
      <c r="H32" s="19">
        <v>36577</v>
      </c>
      <c r="I32" s="19">
        <v>3077</v>
      </c>
      <c r="J32" s="108" t="s">
        <v>65</v>
      </c>
      <c r="K32" s="109"/>
      <c r="L32" s="97"/>
      <c r="M32"/>
      <c r="N32"/>
      <c r="O32"/>
    </row>
    <row r="33" spans="2:15" ht="21" customHeight="1">
      <c r="B33" s="64"/>
      <c r="C33" s="62" t="s">
        <v>76</v>
      </c>
      <c r="D33" s="59">
        <v>7853</v>
      </c>
      <c r="E33" s="34">
        <v>7646</v>
      </c>
      <c r="F33" s="35">
        <v>210</v>
      </c>
      <c r="G33" s="34">
        <v>210</v>
      </c>
      <c r="H33" s="36">
        <v>41456</v>
      </c>
      <c r="I33" s="36">
        <v>2702</v>
      </c>
      <c r="J33" s="111" t="s">
        <v>65</v>
      </c>
      <c r="K33" s="112"/>
      <c r="L33" s="113"/>
      <c r="M33"/>
      <c r="N33"/>
      <c r="O33"/>
    </row>
    <row r="34" spans="2:15" ht="21" customHeight="1">
      <c r="B34" s="94" t="s">
        <v>142</v>
      </c>
      <c r="C34" s="15" t="s">
        <v>140</v>
      </c>
      <c r="D34" s="12"/>
      <c r="E34" s="12"/>
      <c r="F34" s="12"/>
      <c r="G34" s="12"/>
      <c r="H34" s="12"/>
      <c r="I34" s="12"/>
      <c r="J34" s="13"/>
      <c r="K34" s="13"/>
      <c r="L34" s="14"/>
      <c r="M34"/>
      <c r="N34"/>
      <c r="O34"/>
    </row>
    <row r="35" spans="2:15" ht="21" customHeight="1">
      <c r="B35" s="15" t="s">
        <v>71</v>
      </c>
      <c r="C35" s="15" t="s">
        <v>141</v>
      </c>
      <c r="D35" s="12"/>
      <c r="E35" s="12"/>
      <c r="F35" s="12"/>
      <c r="G35" s="12"/>
      <c r="H35" s="12"/>
      <c r="I35" s="12"/>
      <c r="J35" s="13"/>
      <c r="K35" s="13"/>
      <c r="L35" s="14"/>
      <c r="M35"/>
      <c r="N35"/>
      <c r="O35"/>
    </row>
    <row r="36" spans="2:15" ht="30" customHeight="1">
      <c r="B36" s="6"/>
      <c r="C36" s="6"/>
      <c r="D36" s="6"/>
      <c r="E36" s="6"/>
      <c r="F36" s="6"/>
      <c r="G36" s="6"/>
      <c r="H36" s="6"/>
      <c r="I36" s="6"/>
      <c r="J36"/>
      <c r="K36"/>
      <c r="L36"/>
      <c r="M36"/>
      <c r="N36"/>
      <c r="O36"/>
    </row>
    <row r="37" spans="2:15" ht="18.75">
      <c r="B37" s="10" t="s">
        <v>13</v>
      </c>
      <c r="C37" s="10"/>
      <c r="L37" s="20" t="s">
        <v>17</v>
      </c>
      <c r="M37"/>
      <c r="N37"/>
      <c r="O37"/>
    </row>
    <row r="38" spans="2:15" ht="7.5" customHeight="1">
      <c r="B38" s="2"/>
      <c r="C38" s="2"/>
      <c r="J38"/>
      <c r="K38"/>
      <c r="L38"/>
      <c r="M38"/>
      <c r="N38"/>
      <c r="O38"/>
    </row>
    <row r="39" spans="2:15" s="5" customFormat="1" ht="29.25" customHeight="1">
      <c r="B39" s="65"/>
      <c r="C39" s="67"/>
      <c r="D39" s="38" t="s">
        <v>42</v>
      </c>
      <c r="E39" s="39" t="s">
        <v>43</v>
      </c>
      <c r="F39" s="39" t="s">
        <v>44</v>
      </c>
      <c r="G39" s="39" t="s">
        <v>45</v>
      </c>
      <c r="H39" s="39" t="s">
        <v>5</v>
      </c>
      <c r="I39" s="39" t="s">
        <v>46</v>
      </c>
      <c r="J39" s="114" t="s">
        <v>10</v>
      </c>
      <c r="K39" s="115"/>
      <c r="L39" s="116"/>
      <c r="M39"/>
      <c r="N39"/>
      <c r="O39"/>
    </row>
    <row r="40" spans="2:15" ht="21" customHeight="1">
      <c r="B40" s="66" t="s">
        <v>36</v>
      </c>
      <c r="C40" s="68"/>
      <c r="D40" s="40" t="s">
        <v>66</v>
      </c>
      <c r="E40" s="41" t="s">
        <v>67</v>
      </c>
      <c r="F40" s="41" t="s">
        <v>67</v>
      </c>
      <c r="G40" s="41" t="s">
        <v>67</v>
      </c>
      <c r="H40" s="41" t="s">
        <v>67</v>
      </c>
      <c r="I40" s="41" t="s">
        <v>67</v>
      </c>
      <c r="J40" s="156"/>
      <c r="K40" s="157"/>
      <c r="L40" s="158"/>
      <c r="M40"/>
      <c r="N40"/>
      <c r="O40"/>
    </row>
    <row r="41" spans="2:15" ht="30" customHeight="1">
      <c r="B41" s="6"/>
      <c r="C41" s="6"/>
      <c r="D41" s="6"/>
      <c r="E41" s="6"/>
      <c r="F41" s="6"/>
      <c r="G41" s="6"/>
      <c r="H41" s="6"/>
      <c r="I41" s="6"/>
      <c r="J41"/>
      <c r="K41"/>
      <c r="L41"/>
      <c r="M41"/>
      <c r="N41"/>
      <c r="O41"/>
    </row>
    <row r="42" spans="2:15" ht="18.75">
      <c r="B42" s="10" t="s">
        <v>14</v>
      </c>
      <c r="C42" s="10"/>
      <c r="K42"/>
      <c r="L42" s="20" t="s">
        <v>16</v>
      </c>
      <c r="M42"/>
      <c r="N42"/>
      <c r="O42"/>
    </row>
    <row r="43" spans="2:15" ht="7.5" customHeight="1">
      <c r="B43" s="2"/>
      <c r="C43" s="2"/>
      <c r="K43"/>
      <c r="L43"/>
      <c r="M43"/>
      <c r="N43"/>
      <c r="O43"/>
    </row>
    <row r="44" spans="2:15" s="5" customFormat="1" ht="48.75" customHeight="1" thickBot="1">
      <c r="B44" s="53"/>
      <c r="C44" s="54"/>
      <c r="D44" s="3" t="s">
        <v>47</v>
      </c>
      <c r="E44" s="4" t="s">
        <v>48</v>
      </c>
      <c r="F44" s="4" t="s">
        <v>49</v>
      </c>
      <c r="G44" s="4" t="s">
        <v>50</v>
      </c>
      <c r="H44" s="4" t="s">
        <v>51</v>
      </c>
      <c r="I44" s="7" t="s">
        <v>61</v>
      </c>
      <c r="J44" s="140" t="s">
        <v>62</v>
      </c>
      <c r="K44" s="141"/>
      <c r="L44" s="48" t="s">
        <v>10</v>
      </c>
      <c r="M44" s="14"/>
      <c r="N44"/>
      <c r="O44"/>
    </row>
    <row r="45" spans="2:15" ht="21" customHeight="1" thickTop="1">
      <c r="B45" s="91">
        <v>1</v>
      </c>
      <c r="C45" s="82" t="s">
        <v>52</v>
      </c>
      <c r="D45" s="159">
        <v>-314376</v>
      </c>
      <c r="E45" s="101">
        <v>6723683</v>
      </c>
      <c r="F45" s="101">
        <v>50000</v>
      </c>
      <c r="G45" s="101" t="s">
        <v>64</v>
      </c>
      <c r="H45" s="101">
        <v>201784</v>
      </c>
      <c r="I45" s="28">
        <v>14553</v>
      </c>
      <c r="J45" s="142" t="s">
        <v>64</v>
      </c>
      <c r="K45" s="143"/>
      <c r="L45" s="75"/>
      <c r="M45" s="14"/>
      <c r="N45"/>
      <c r="O45"/>
    </row>
    <row r="46" spans="2:15" ht="21" customHeight="1">
      <c r="B46" s="91">
        <v>2</v>
      </c>
      <c r="C46" s="82" t="s">
        <v>53</v>
      </c>
      <c r="D46" s="159">
        <v>-424262</v>
      </c>
      <c r="E46" s="101">
        <v>3519372</v>
      </c>
      <c r="F46" s="101">
        <v>20500</v>
      </c>
      <c r="G46" s="101">
        <v>7548</v>
      </c>
      <c r="H46" s="101">
        <v>2120</v>
      </c>
      <c r="I46" s="28" t="s">
        <v>64</v>
      </c>
      <c r="J46" s="144">
        <v>25116</v>
      </c>
      <c r="K46" s="145"/>
      <c r="L46" s="74"/>
      <c r="M46" s="14"/>
      <c r="N46"/>
      <c r="O46"/>
    </row>
    <row r="47" spans="2:15" ht="21" customHeight="1">
      <c r="B47" s="91">
        <v>3</v>
      </c>
      <c r="C47" s="83" t="s">
        <v>54</v>
      </c>
      <c r="D47" s="159">
        <v>3422281</v>
      </c>
      <c r="E47" s="101">
        <v>21836000</v>
      </c>
      <c r="F47" s="101">
        <v>17416125</v>
      </c>
      <c r="G47" s="101">
        <v>2907</v>
      </c>
      <c r="H47" s="101" t="s">
        <v>64</v>
      </c>
      <c r="I47" s="28">
        <v>21704</v>
      </c>
      <c r="J47" s="102" t="s">
        <v>64</v>
      </c>
      <c r="K47" s="103"/>
      <c r="L47" s="74"/>
      <c r="M47" s="14"/>
      <c r="N47"/>
      <c r="O47"/>
    </row>
    <row r="48" spans="2:15" ht="21" customHeight="1">
      <c r="B48" s="91">
        <v>4</v>
      </c>
      <c r="C48" s="84" t="s">
        <v>77</v>
      </c>
      <c r="D48" s="70">
        <v>-19083</v>
      </c>
      <c r="E48" s="71">
        <v>823459</v>
      </c>
      <c r="F48" s="71">
        <v>16000</v>
      </c>
      <c r="G48" s="71" t="s">
        <v>64</v>
      </c>
      <c r="H48" s="71" t="s">
        <v>64</v>
      </c>
      <c r="I48" s="69" t="s">
        <v>64</v>
      </c>
      <c r="J48" s="102" t="s">
        <v>64</v>
      </c>
      <c r="K48" s="103"/>
      <c r="L48" s="74"/>
      <c r="M48" s="14"/>
      <c r="N48"/>
      <c r="O48"/>
    </row>
    <row r="49" spans="2:15" ht="21" customHeight="1">
      <c r="B49" s="91">
        <v>5</v>
      </c>
      <c r="C49" s="84" t="s">
        <v>78</v>
      </c>
      <c r="D49" s="70">
        <v>20852</v>
      </c>
      <c r="E49" s="71">
        <v>524830</v>
      </c>
      <c r="F49" s="71">
        <v>472600</v>
      </c>
      <c r="G49" s="71">
        <v>1148881</v>
      </c>
      <c r="H49" s="71">
        <v>6000</v>
      </c>
      <c r="I49" s="69" t="s">
        <v>64</v>
      </c>
      <c r="J49" s="102">
        <v>1474</v>
      </c>
      <c r="K49" s="103"/>
      <c r="L49" s="74"/>
      <c r="M49" s="14"/>
      <c r="N49"/>
      <c r="O49"/>
    </row>
    <row r="50" spans="2:15" ht="21" customHeight="1">
      <c r="B50" s="91">
        <v>6</v>
      </c>
      <c r="C50" s="84" t="s">
        <v>79</v>
      </c>
      <c r="D50" s="70">
        <v>172954</v>
      </c>
      <c r="E50" s="71">
        <v>914318</v>
      </c>
      <c r="F50" s="71">
        <v>165000</v>
      </c>
      <c r="G50" s="71" t="s">
        <v>64</v>
      </c>
      <c r="H50" s="71" t="s">
        <v>64</v>
      </c>
      <c r="I50" s="69" t="s">
        <v>64</v>
      </c>
      <c r="J50" s="102" t="s">
        <v>64</v>
      </c>
      <c r="K50" s="103"/>
      <c r="L50" s="74"/>
      <c r="M50" s="14"/>
      <c r="N50"/>
      <c r="O50"/>
    </row>
    <row r="51" spans="2:15" ht="21" customHeight="1">
      <c r="B51" s="91">
        <v>7</v>
      </c>
      <c r="C51" s="84" t="s">
        <v>80</v>
      </c>
      <c r="D51" s="70">
        <v>350</v>
      </c>
      <c r="E51" s="71">
        <v>17899</v>
      </c>
      <c r="F51" s="71">
        <v>5000</v>
      </c>
      <c r="G51" s="71" t="s">
        <v>64</v>
      </c>
      <c r="H51" s="71" t="s">
        <v>64</v>
      </c>
      <c r="I51" s="69" t="s">
        <v>64</v>
      </c>
      <c r="J51" s="102" t="s">
        <v>64</v>
      </c>
      <c r="K51" s="103"/>
      <c r="L51" s="74"/>
      <c r="M51" s="14"/>
      <c r="N51"/>
      <c r="O51"/>
    </row>
    <row r="52" spans="2:15" ht="21" customHeight="1">
      <c r="B52" s="91">
        <v>8</v>
      </c>
      <c r="C52" s="84" t="s">
        <v>81</v>
      </c>
      <c r="D52" s="70">
        <v>-16376</v>
      </c>
      <c r="E52" s="71">
        <v>414328</v>
      </c>
      <c r="F52" s="71">
        <v>147500</v>
      </c>
      <c r="G52" s="71">
        <v>83460</v>
      </c>
      <c r="H52" s="71" t="s">
        <v>64</v>
      </c>
      <c r="I52" s="69" t="s">
        <v>64</v>
      </c>
      <c r="J52" s="102" t="s">
        <v>64</v>
      </c>
      <c r="K52" s="103"/>
      <c r="L52" s="74"/>
      <c r="M52" s="14"/>
      <c r="N52"/>
      <c r="O52"/>
    </row>
    <row r="53" spans="2:15" ht="21" customHeight="1">
      <c r="B53" s="91">
        <v>9</v>
      </c>
      <c r="C53" s="84" t="s">
        <v>82</v>
      </c>
      <c r="D53" s="70">
        <v>3459</v>
      </c>
      <c r="E53" s="71">
        <v>215269</v>
      </c>
      <c r="F53" s="71">
        <v>100000</v>
      </c>
      <c r="G53" s="71">
        <v>164090</v>
      </c>
      <c r="H53" s="71">
        <v>10439000</v>
      </c>
      <c r="I53" s="69" t="s">
        <v>64</v>
      </c>
      <c r="J53" s="102">
        <v>5371</v>
      </c>
      <c r="K53" s="103"/>
      <c r="L53" s="74"/>
      <c r="M53" s="14"/>
      <c r="N53"/>
      <c r="O53"/>
    </row>
    <row r="54" spans="2:15" ht="21" customHeight="1">
      <c r="B54" s="91">
        <v>10</v>
      </c>
      <c r="C54" s="84" t="s">
        <v>83</v>
      </c>
      <c r="D54" s="70">
        <v>-22160</v>
      </c>
      <c r="E54" s="71">
        <v>73169</v>
      </c>
      <c r="F54" s="71">
        <v>100000</v>
      </c>
      <c r="G54" s="71">
        <v>14219</v>
      </c>
      <c r="H54" s="71" t="s">
        <v>64</v>
      </c>
      <c r="I54" s="69" t="s">
        <v>64</v>
      </c>
      <c r="J54" s="102" t="s">
        <v>64</v>
      </c>
      <c r="K54" s="103"/>
      <c r="L54" s="74"/>
      <c r="M54" s="14"/>
      <c r="N54"/>
      <c r="O54"/>
    </row>
    <row r="55" spans="2:15" ht="21" customHeight="1">
      <c r="B55" s="91">
        <v>11</v>
      </c>
      <c r="C55" s="84" t="s">
        <v>84</v>
      </c>
      <c r="D55" s="70">
        <v>32352</v>
      </c>
      <c r="E55" s="71">
        <v>1124570</v>
      </c>
      <c r="F55" s="71">
        <v>500000</v>
      </c>
      <c r="G55" s="71">
        <v>13249</v>
      </c>
      <c r="H55" s="71" t="s">
        <v>64</v>
      </c>
      <c r="I55" s="69" t="s">
        <v>64</v>
      </c>
      <c r="J55" s="102" t="s">
        <v>64</v>
      </c>
      <c r="K55" s="103"/>
      <c r="L55" s="74"/>
      <c r="M55" s="14"/>
      <c r="N55"/>
      <c r="O55"/>
    </row>
    <row r="56" spans="2:15" ht="21" customHeight="1">
      <c r="B56" s="91">
        <v>12</v>
      </c>
      <c r="C56" s="85" t="s">
        <v>85</v>
      </c>
      <c r="D56" s="70">
        <v>-72344</v>
      </c>
      <c r="E56" s="71">
        <v>697092</v>
      </c>
      <c r="F56" s="71">
        <v>172000</v>
      </c>
      <c r="G56" s="71">
        <v>9538</v>
      </c>
      <c r="H56" s="71" t="s">
        <v>64</v>
      </c>
      <c r="I56" s="69" t="s">
        <v>64</v>
      </c>
      <c r="J56" s="102" t="s">
        <v>64</v>
      </c>
      <c r="K56" s="103"/>
      <c r="L56" s="74"/>
      <c r="M56" s="14"/>
      <c r="N56"/>
      <c r="O56"/>
    </row>
    <row r="57" spans="2:15" ht="21" customHeight="1">
      <c r="B57" s="91">
        <v>13</v>
      </c>
      <c r="C57" s="84" t="s">
        <v>86</v>
      </c>
      <c r="D57" s="70">
        <v>-724</v>
      </c>
      <c r="E57" s="71">
        <v>308763</v>
      </c>
      <c r="F57" s="71">
        <v>150000</v>
      </c>
      <c r="G57" s="71" t="s">
        <v>64</v>
      </c>
      <c r="H57" s="71" t="s">
        <v>64</v>
      </c>
      <c r="I57" s="69" t="s">
        <v>64</v>
      </c>
      <c r="J57" s="102" t="s">
        <v>64</v>
      </c>
      <c r="K57" s="103"/>
      <c r="L57" s="74"/>
      <c r="M57" s="14"/>
      <c r="N57"/>
      <c r="O57"/>
    </row>
    <row r="58" spans="2:15" ht="21" customHeight="1">
      <c r="B58" s="91">
        <v>14</v>
      </c>
      <c r="C58" s="84" t="s">
        <v>87</v>
      </c>
      <c r="D58" s="70">
        <v>-3057</v>
      </c>
      <c r="E58" s="71">
        <v>331323</v>
      </c>
      <c r="F58" s="71">
        <v>150000</v>
      </c>
      <c r="G58" s="71">
        <v>120</v>
      </c>
      <c r="H58" s="71" t="s">
        <v>64</v>
      </c>
      <c r="I58" s="69" t="s">
        <v>64</v>
      </c>
      <c r="J58" s="102" t="s">
        <v>64</v>
      </c>
      <c r="K58" s="103"/>
      <c r="L58" s="74"/>
      <c r="M58" s="14"/>
      <c r="N58"/>
      <c r="O58"/>
    </row>
    <row r="59" spans="2:15" ht="21" customHeight="1">
      <c r="B59" s="91">
        <v>15</v>
      </c>
      <c r="C59" s="84" t="s">
        <v>88</v>
      </c>
      <c r="D59" s="70">
        <v>21838</v>
      </c>
      <c r="E59" s="71">
        <v>505923</v>
      </c>
      <c r="F59" s="71">
        <v>10000</v>
      </c>
      <c r="G59" s="71">
        <v>1306</v>
      </c>
      <c r="H59" s="71" t="s">
        <v>64</v>
      </c>
      <c r="I59" s="69" t="s">
        <v>64</v>
      </c>
      <c r="J59" s="102" t="s">
        <v>64</v>
      </c>
      <c r="K59" s="103"/>
      <c r="L59" s="74"/>
      <c r="M59" s="14"/>
      <c r="N59"/>
      <c r="O59"/>
    </row>
    <row r="60" spans="2:15" ht="21" customHeight="1">
      <c r="B60" s="91">
        <v>16</v>
      </c>
      <c r="C60" s="84" t="s">
        <v>89</v>
      </c>
      <c r="D60" s="70">
        <v>1204</v>
      </c>
      <c r="E60" s="71">
        <v>697151</v>
      </c>
      <c r="F60" s="71">
        <v>330000</v>
      </c>
      <c r="G60" s="71" t="s">
        <v>64</v>
      </c>
      <c r="H60" s="71" t="s">
        <v>64</v>
      </c>
      <c r="I60" s="69" t="s">
        <v>64</v>
      </c>
      <c r="J60" s="102" t="s">
        <v>64</v>
      </c>
      <c r="K60" s="103"/>
      <c r="L60" s="74"/>
      <c r="M60" s="14"/>
      <c r="N60"/>
      <c r="O60"/>
    </row>
    <row r="61" spans="2:15" ht="21" customHeight="1">
      <c r="B61" s="92">
        <v>17</v>
      </c>
      <c r="C61" s="86" t="s">
        <v>90</v>
      </c>
      <c r="D61" s="160">
        <v>-2518</v>
      </c>
      <c r="E61" s="161">
        <v>584395</v>
      </c>
      <c r="F61" s="161">
        <v>275000</v>
      </c>
      <c r="G61" s="161" t="s">
        <v>64</v>
      </c>
      <c r="H61" s="162" t="s">
        <v>64</v>
      </c>
      <c r="I61" s="96" t="s">
        <v>64</v>
      </c>
      <c r="J61" s="152" t="s">
        <v>64</v>
      </c>
      <c r="K61" s="153"/>
      <c r="L61" s="74"/>
      <c r="M61" s="14"/>
      <c r="N61"/>
      <c r="O61"/>
    </row>
    <row r="62" spans="2:15" ht="21" customHeight="1">
      <c r="B62" s="92">
        <v>18</v>
      </c>
      <c r="C62" s="87" t="s">
        <v>91</v>
      </c>
      <c r="D62" s="163">
        <v>-5122</v>
      </c>
      <c r="E62" s="164">
        <v>1104761</v>
      </c>
      <c r="F62" s="164">
        <v>500000</v>
      </c>
      <c r="G62" s="164">
        <v>53409</v>
      </c>
      <c r="H62" s="162">
        <v>527318</v>
      </c>
      <c r="I62" s="96" t="s">
        <v>64</v>
      </c>
      <c r="J62" s="152" t="s">
        <v>64</v>
      </c>
      <c r="K62" s="153"/>
      <c r="L62" s="74"/>
      <c r="M62" s="14"/>
      <c r="N62"/>
      <c r="O62"/>
    </row>
    <row r="63" spans="2:15" ht="21" customHeight="1">
      <c r="B63" s="91">
        <v>19</v>
      </c>
      <c r="C63" s="84" t="s">
        <v>92</v>
      </c>
      <c r="D63" s="70">
        <v>4058</v>
      </c>
      <c r="E63" s="71">
        <v>505716</v>
      </c>
      <c r="F63" s="71">
        <v>250000</v>
      </c>
      <c r="G63" s="71">
        <v>12353</v>
      </c>
      <c r="H63" s="71" t="s">
        <v>64</v>
      </c>
      <c r="I63" s="69" t="s">
        <v>64</v>
      </c>
      <c r="J63" s="102" t="s">
        <v>64</v>
      </c>
      <c r="K63" s="103"/>
      <c r="L63" s="74"/>
      <c r="M63" s="14"/>
      <c r="N63"/>
      <c r="O63"/>
    </row>
    <row r="64" spans="2:15" ht="21" customHeight="1">
      <c r="B64" s="91">
        <v>20</v>
      </c>
      <c r="C64" s="88" t="s">
        <v>93</v>
      </c>
      <c r="D64" s="70">
        <v>-8836</v>
      </c>
      <c r="E64" s="71">
        <v>126850</v>
      </c>
      <c r="F64" s="71">
        <v>35000</v>
      </c>
      <c r="G64" s="71" t="s">
        <v>64</v>
      </c>
      <c r="H64" s="71" t="s">
        <v>64</v>
      </c>
      <c r="I64" s="69" t="s">
        <v>64</v>
      </c>
      <c r="J64" s="102" t="s">
        <v>64</v>
      </c>
      <c r="K64" s="103"/>
      <c r="L64" s="74"/>
      <c r="M64" s="14"/>
      <c r="N64"/>
      <c r="O64"/>
    </row>
    <row r="65" spans="2:15" ht="21" customHeight="1">
      <c r="B65" s="91">
        <v>21</v>
      </c>
      <c r="C65" s="84" t="s">
        <v>94</v>
      </c>
      <c r="D65" s="70">
        <v>-13610</v>
      </c>
      <c r="E65" s="71">
        <v>2994139</v>
      </c>
      <c r="F65" s="71">
        <v>1776776</v>
      </c>
      <c r="G65" s="71">
        <v>411697</v>
      </c>
      <c r="H65" s="71">
        <v>4329090</v>
      </c>
      <c r="I65" s="69" t="s">
        <v>64</v>
      </c>
      <c r="J65" s="102">
        <v>1144</v>
      </c>
      <c r="K65" s="103"/>
      <c r="L65" s="74"/>
      <c r="M65" s="14"/>
      <c r="N65"/>
      <c r="O65"/>
    </row>
    <row r="66" spans="2:15" ht="21" customHeight="1">
      <c r="B66" s="91">
        <v>22</v>
      </c>
      <c r="C66" s="84" t="s">
        <v>95</v>
      </c>
      <c r="D66" s="70">
        <v>32933</v>
      </c>
      <c r="E66" s="71">
        <v>2329991</v>
      </c>
      <c r="F66" s="71">
        <v>900000</v>
      </c>
      <c r="G66" s="71" t="s">
        <v>64</v>
      </c>
      <c r="H66" s="71" t="s">
        <v>64</v>
      </c>
      <c r="I66" s="69" t="s">
        <v>64</v>
      </c>
      <c r="J66" s="102" t="s">
        <v>64</v>
      </c>
      <c r="K66" s="103"/>
      <c r="L66" s="74"/>
      <c r="M66" s="14"/>
      <c r="N66"/>
      <c r="O66"/>
    </row>
    <row r="67" spans="2:15" ht="21" customHeight="1">
      <c r="B67" s="91">
        <v>23</v>
      </c>
      <c r="C67" s="84" t="s">
        <v>96</v>
      </c>
      <c r="D67" s="70">
        <v>-15934</v>
      </c>
      <c r="E67" s="71">
        <v>-16698</v>
      </c>
      <c r="F67" s="71">
        <v>3000</v>
      </c>
      <c r="G67" s="71" t="s">
        <v>64</v>
      </c>
      <c r="H67" s="71" t="s">
        <v>64</v>
      </c>
      <c r="I67" s="69" t="s">
        <v>64</v>
      </c>
      <c r="J67" s="102" t="s">
        <v>64</v>
      </c>
      <c r="K67" s="103"/>
      <c r="L67" s="74"/>
      <c r="M67" s="14"/>
      <c r="N67"/>
      <c r="O67"/>
    </row>
    <row r="68" spans="2:15" ht="21" customHeight="1">
      <c r="B68" s="91">
        <v>24</v>
      </c>
      <c r="C68" s="84" t="s">
        <v>97</v>
      </c>
      <c r="D68" s="70">
        <v>-681</v>
      </c>
      <c r="E68" s="71">
        <v>511314</v>
      </c>
      <c r="F68" s="71">
        <v>200000</v>
      </c>
      <c r="G68" s="71" t="s">
        <v>64</v>
      </c>
      <c r="H68" s="71" t="s">
        <v>64</v>
      </c>
      <c r="I68" s="69" t="s">
        <v>64</v>
      </c>
      <c r="J68" s="102" t="s">
        <v>64</v>
      </c>
      <c r="K68" s="103"/>
      <c r="L68" s="74"/>
      <c r="M68" s="14"/>
      <c r="N68"/>
      <c r="O68"/>
    </row>
    <row r="69" spans="2:15" ht="21" customHeight="1">
      <c r="B69" s="91">
        <v>25</v>
      </c>
      <c r="C69" s="89" t="s">
        <v>98</v>
      </c>
      <c r="D69" s="70">
        <v>12074</v>
      </c>
      <c r="E69" s="71">
        <v>209923</v>
      </c>
      <c r="F69" s="71">
        <v>34200</v>
      </c>
      <c r="G69" s="71" t="s">
        <v>64</v>
      </c>
      <c r="H69" s="71" t="s">
        <v>64</v>
      </c>
      <c r="I69" s="69" t="s">
        <v>64</v>
      </c>
      <c r="J69" s="102" t="s">
        <v>64</v>
      </c>
      <c r="K69" s="103"/>
      <c r="L69" s="74"/>
      <c r="M69" s="14"/>
      <c r="N69"/>
      <c r="O69"/>
    </row>
    <row r="70" spans="2:15" ht="21" customHeight="1">
      <c r="B70" s="91">
        <v>26</v>
      </c>
      <c r="C70" s="84" t="s">
        <v>99</v>
      </c>
      <c r="D70" s="70">
        <v>651550</v>
      </c>
      <c r="E70" s="71">
        <v>5265302</v>
      </c>
      <c r="F70" s="71">
        <v>50000</v>
      </c>
      <c r="G70" s="71" t="s">
        <v>64</v>
      </c>
      <c r="H70" s="71" t="s">
        <v>64</v>
      </c>
      <c r="I70" s="69" t="s">
        <v>64</v>
      </c>
      <c r="J70" s="102" t="s">
        <v>64</v>
      </c>
      <c r="K70" s="103"/>
      <c r="L70" s="74"/>
      <c r="M70" s="14"/>
      <c r="N70"/>
      <c r="O70"/>
    </row>
    <row r="71" spans="2:15" ht="21" customHeight="1">
      <c r="B71" s="91">
        <v>27</v>
      </c>
      <c r="C71" s="84" t="s">
        <v>100</v>
      </c>
      <c r="D71" s="70">
        <v>45973</v>
      </c>
      <c r="E71" s="71">
        <v>1956476</v>
      </c>
      <c r="F71" s="71">
        <v>20000</v>
      </c>
      <c r="G71" s="71" t="s">
        <v>64</v>
      </c>
      <c r="H71" s="71">
        <v>139300</v>
      </c>
      <c r="I71" s="69" t="s">
        <v>64</v>
      </c>
      <c r="J71" s="102">
        <v>408</v>
      </c>
      <c r="K71" s="103"/>
      <c r="L71" s="74"/>
      <c r="M71" s="14"/>
      <c r="N71"/>
      <c r="O71"/>
    </row>
    <row r="72" spans="2:15" ht="21" customHeight="1">
      <c r="B72" s="91">
        <v>28</v>
      </c>
      <c r="C72" s="84" t="s">
        <v>101</v>
      </c>
      <c r="D72" s="70">
        <v>5099</v>
      </c>
      <c r="E72" s="71">
        <v>1191114</v>
      </c>
      <c r="F72" s="71">
        <v>1155000</v>
      </c>
      <c r="G72" s="71">
        <v>13000</v>
      </c>
      <c r="H72" s="71" t="s">
        <v>64</v>
      </c>
      <c r="I72" s="69" t="s">
        <v>64</v>
      </c>
      <c r="J72" s="102" t="s">
        <v>64</v>
      </c>
      <c r="K72" s="103"/>
      <c r="L72" s="74"/>
      <c r="M72" s="14"/>
      <c r="N72"/>
      <c r="O72"/>
    </row>
    <row r="73" spans="2:15" ht="21" customHeight="1">
      <c r="B73" s="91">
        <v>29</v>
      </c>
      <c r="C73" s="84" t="s">
        <v>102</v>
      </c>
      <c r="D73" s="70">
        <v>-1343</v>
      </c>
      <c r="E73" s="71">
        <v>1024616</v>
      </c>
      <c r="F73" s="71">
        <v>500000</v>
      </c>
      <c r="G73" s="71">
        <v>5000</v>
      </c>
      <c r="H73" s="71" t="s">
        <v>64</v>
      </c>
      <c r="I73" s="69" t="s">
        <v>64</v>
      </c>
      <c r="J73" s="102" t="s">
        <v>64</v>
      </c>
      <c r="K73" s="103"/>
      <c r="L73" s="74"/>
      <c r="M73" s="14"/>
      <c r="N73"/>
      <c r="O73"/>
    </row>
    <row r="74" spans="2:15" ht="21" customHeight="1">
      <c r="B74" s="91">
        <v>30</v>
      </c>
      <c r="C74" s="84" t="s">
        <v>103</v>
      </c>
      <c r="D74" s="70">
        <v>4047</v>
      </c>
      <c r="E74" s="71">
        <v>160979</v>
      </c>
      <c r="F74" s="71">
        <v>75000</v>
      </c>
      <c r="G74" s="71">
        <v>322482</v>
      </c>
      <c r="H74" s="71" t="s">
        <v>64</v>
      </c>
      <c r="I74" s="69" t="s">
        <v>64</v>
      </c>
      <c r="J74" s="102" t="s">
        <v>64</v>
      </c>
      <c r="K74" s="103"/>
      <c r="L74" s="74"/>
      <c r="M74" s="14"/>
      <c r="N74"/>
      <c r="O74"/>
    </row>
    <row r="75" spans="2:15" ht="21" customHeight="1">
      <c r="B75" s="91">
        <v>31</v>
      </c>
      <c r="C75" s="84" t="s">
        <v>104</v>
      </c>
      <c r="D75" s="70">
        <v>-20313</v>
      </c>
      <c r="E75" s="71">
        <v>1172200</v>
      </c>
      <c r="F75" s="71">
        <v>250000</v>
      </c>
      <c r="G75" s="71">
        <v>41758</v>
      </c>
      <c r="H75" s="71" t="s">
        <v>64</v>
      </c>
      <c r="I75" s="69" t="s">
        <v>64</v>
      </c>
      <c r="J75" s="102" t="s">
        <v>64</v>
      </c>
      <c r="K75" s="103"/>
      <c r="L75" s="74"/>
      <c r="M75" s="14"/>
      <c r="N75"/>
      <c r="O75"/>
    </row>
    <row r="76" spans="2:15" ht="21" customHeight="1">
      <c r="B76" s="91">
        <v>32</v>
      </c>
      <c r="C76" s="84" t="s">
        <v>105</v>
      </c>
      <c r="D76" s="70">
        <v>1249</v>
      </c>
      <c r="E76" s="71">
        <v>62030</v>
      </c>
      <c r="F76" s="71">
        <v>40000</v>
      </c>
      <c r="G76" s="71">
        <v>1300</v>
      </c>
      <c r="H76" s="71" t="s">
        <v>64</v>
      </c>
      <c r="I76" s="69" t="s">
        <v>64</v>
      </c>
      <c r="J76" s="102" t="s">
        <v>64</v>
      </c>
      <c r="K76" s="103"/>
      <c r="L76" s="74"/>
      <c r="M76" s="14"/>
      <c r="N76"/>
      <c r="O76"/>
    </row>
    <row r="77" spans="2:15" ht="21" customHeight="1">
      <c r="B77" s="91">
        <v>33</v>
      </c>
      <c r="C77" s="84" t="s">
        <v>106</v>
      </c>
      <c r="D77" s="70">
        <v>199</v>
      </c>
      <c r="E77" s="71">
        <v>286892</v>
      </c>
      <c r="F77" s="71">
        <v>100000</v>
      </c>
      <c r="G77" s="71">
        <v>9754</v>
      </c>
      <c r="H77" s="71" t="s">
        <v>64</v>
      </c>
      <c r="I77" s="69" t="s">
        <v>64</v>
      </c>
      <c r="J77" s="102" t="s">
        <v>64</v>
      </c>
      <c r="K77" s="103"/>
      <c r="L77" s="74"/>
      <c r="M77" s="14"/>
      <c r="N77"/>
      <c r="O77"/>
    </row>
    <row r="78" spans="2:15" ht="21" customHeight="1">
      <c r="B78" s="91">
        <v>34</v>
      </c>
      <c r="C78" s="84" t="s">
        <v>107</v>
      </c>
      <c r="D78" s="70">
        <v>10606</v>
      </c>
      <c r="E78" s="71">
        <v>1115782</v>
      </c>
      <c r="F78" s="71">
        <v>750000</v>
      </c>
      <c r="G78" s="71">
        <v>61000</v>
      </c>
      <c r="H78" s="71" t="s">
        <v>64</v>
      </c>
      <c r="I78" s="69" t="s">
        <v>64</v>
      </c>
      <c r="J78" s="102" t="s">
        <v>64</v>
      </c>
      <c r="K78" s="103"/>
      <c r="L78" s="74"/>
      <c r="M78" s="14"/>
      <c r="N78"/>
      <c r="O78"/>
    </row>
    <row r="79" spans="2:15" ht="21" customHeight="1">
      <c r="B79" s="91">
        <v>35</v>
      </c>
      <c r="C79" s="84" t="s">
        <v>108</v>
      </c>
      <c r="D79" s="70">
        <v>-159</v>
      </c>
      <c r="E79" s="71">
        <v>482049</v>
      </c>
      <c r="F79" s="71">
        <v>90000</v>
      </c>
      <c r="G79" s="71">
        <v>700</v>
      </c>
      <c r="H79" s="71" t="s">
        <v>64</v>
      </c>
      <c r="I79" s="69" t="s">
        <v>64</v>
      </c>
      <c r="J79" s="102" t="s">
        <v>64</v>
      </c>
      <c r="K79" s="103"/>
      <c r="L79" s="74"/>
      <c r="M79" s="14"/>
      <c r="N79"/>
      <c r="O79"/>
    </row>
    <row r="80" spans="2:15" ht="21" customHeight="1">
      <c r="B80" s="91">
        <v>36</v>
      </c>
      <c r="C80" s="84" t="s">
        <v>109</v>
      </c>
      <c r="D80" s="70">
        <v>-2402</v>
      </c>
      <c r="E80" s="71">
        <v>726776</v>
      </c>
      <c r="F80" s="71">
        <v>400000</v>
      </c>
      <c r="G80" s="71">
        <v>43224</v>
      </c>
      <c r="H80" s="71" t="s">
        <v>64</v>
      </c>
      <c r="I80" s="69" t="s">
        <v>64</v>
      </c>
      <c r="J80" s="102" t="s">
        <v>64</v>
      </c>
      <c r="K80" s="103"/>
      <c r="L80" s="74"/>
      <c r="M80" s="14"/>
      <c r="N80"/>
      <c r="O80"/>
    </row>
    <row r="81" spans="2:15" ht="21" customHeight="1">
      <c r="B81" s="91">
        <v>37</v>
      </c>
      <c r="C81" s="84" t="s">
        <v>110</v>
      </c>
      <c r="D81" s="70">
        <v>-828</v>
      </c>
      <c r="E81" s="71">
        <v>634849</v>
      </c>
      <c r="F81" s="71">
        <v>300000</v>
      </c>
      <c r="G81" s="71">
        <v>4500</v>
      </c>
      <c r="H81" s="71" t="s">
        <v>64</v>
      </c>
      <c r="I81" s="69" t="s">
        <v>64</v>
      </c>
      <c r="J81" s="102" t="s">
        <v>64</v>
      </c>
      <c r="K81" s="103"/>
      <c r="L81" s="74"/>
      <c r="M81" s="14"/>
      <c r="N81"/>
      <c r="O81"/>
    </row>
    <row r="82" spans="2:15" ht="21" customHeight="1">
      <c r="B82" s="91">
        <v>38</v>
      </c>
      <c r="C82" s="84" t="s">
        <v>111</v>
      </c>
      <c r="D82" s="70">
        <v>-2312</v>
      </c>
      <c r="E82" s="71">
        <v>3353904</v>
      </c>
      <c r="F82" s="71">
        <v>1000000</v>
      </c>
      <c r="G82" s="71" t="s">
        <v>64</v>
      </c>
      <c r="H82" s="71" t="s">
        <v>64</v>
      </c>
      <c r="I82" s="69" t="s">
        <v>64</v>
      </c>
      <c r="J82" s="102" t="s">
        <v>64</v>
      </c>
      <c r="K82" s="103"/>
      <c r="L82" s="74"/>
      <c r="M82" s="14"/>
      <c r="N82"/>
      <c r="O82"/>
    </row>
    <row r="83" spans="2:15" ht="21" customHeight="1">
      <c r="B83" s="91">
        <v>39</v>
      </c>
      <c r="C83" s="84" t="s">
        <v>112</v>
      </c>
      <c r="D83" s="70">
        <v>-24656</v>
      </c>
      <c r="E83" s="71">
        <v>1063231</v>
      </c>
      <c r="F83" s="71">
        <v>710000</v>
      </c>
      <c r="G83" s="71">
        <v>19749</v>
      </c>
      <c r="H83" s="71" t="s">
        <v>64</v>
      </c>
      <c r="I83" s="69" t="s">
        <v>64</v>
      </c>
      <c r="J83" s="102" t="s">
        <v>64</v>
      </c>
      <c r="K83" s="103"/>
      <c r="L83" s="74"/>
      <c r="M83" s="14"/>
      <c r="N83"/>
      <c r="O83"/>
    </row>
    <row r="84" spans="2:15" ht="21" customHeight="1">
      <c r="B84" s="91">
        <v>40</v>
      </c>
      <c r="C84" s="84" t="s">
        <v>113</v>
      </c>
      <c r="D84" s="70">
        <v>31428</v>
      </c>
      <c r="E84" s="71">
        <v>1949608</v>
      </c>
      <c r="F84" s="71">
        <v>240000</v>
      </c>
      <c r="G84" s="71" t="s">
        <v>64</v>
      </c>
      <c r="H84" s="71" t="s">
        <v>64</v>
      </c>
      <c r="I84" s="69" t="s">
        <v>64</v>
      </c>
      <c r="J84" s="102" t="s">
        <v>64</v>
      </c>
      <c r="K84" s="103"/>
      <c r="L84" s="74"/>
      <c r="M84" s="14"/>
      <c r="N84"/>
      <c r="O84"/>
    </row>
    <row r="85" spans="2:15" ht="21" customHeight="1">
      <c r="B85" s="91">
        <v>41</v>
      </c>
      <c r="C85" s="84" t="s">
        <v>114</v>
      </c>
      <c r="D85" s="70">
        <v>-101340</v>
      </c>
      <c r="E85" s="71">
        <v>6639132</v>
      </c>
      <c r="F85" s="71">
        <v>3769000</v>
      </c>
      <c r="G85" s="71">
        <v>3580608</v>
      </c>
      <c r="H85" s="71">
        <v>5881000</v>
      </c>
      <c r="I85" s="69" t="s">
        <v>64</v>
      </c>
      <c r="J85" s="102">
        <v>2909</v>
      </c>
      <c r="K85" s="103"/>
      <c r="L85" s="74"/>
      <c r="M85" s="14"/>
      <c r="N85"/>
      <c r="O85"/>
    </row>
    <row r="86" spans="2:15" ht="21" customHeight="1">
      <c r="B86" s="91">
        <v>42</v>
      </c>
      <c r="C86" s="84" t="s">
        <v>115</v>
      </c>
      <c r="D86" s="70">
        <v>425170</v>
      </c>
      <c r="E86" s="71">
        <v>3300456</v>
      </c>
      <c r="F86" s="71">
        <v>1372500</v>
      </c>
      <c r="G86" s="71" t="s">
        <v>64</v>
      </c>
      <c r="H86" s="71">
        <v>1700000</v>
      </c>
      <c r="I86" s="69" t="s">
        <v>64</v>
      </c>
      <c r="J86" s="102" t="s">
        <v>64</v>
      </c>
      <c r="K86" s="103"/>
      <c r="L86" s="74"/>
      <c r="M86" s="14"/>
      <c r="N86"/>
      <c r="O86"/>
    </row>
    <row r="87" spans="2:15" ht="21" customHeight="1">
      <c r="B87" s="91">
        <v>43</v>
      </c>
      <c r="C87" s="84" t="s">
        <v>116</v>
      </c>
      <c r="D87" s="70">
        <v>57211</v>
      </c>
      <c r="E87" s="71">
        <v>994800</v>
      </c>
      <c r="F87" s="71">
        <v>153000</v>
      </c>
      <c r="G87" s="71" t="s">
        <v>64</v>
      </c>
      <c r="H87" s="71" t="s">
        <v>64</v>
      </c>
      <c r="I87" s="69" t="s">
        <v>64</v>
      </c>
      <c r="J87" s="102" t="s">
        <v>64</v>
      </c>
      <c r="K87" s="103"/>
      <c r="L87" s="74"/>
      <c r="M87" s="14"/>
      <c r="N87"/>
      <c r="O87"/>
    </row>
    <row r="88" spans="2:15" ht="21" customHeight="1">
      <c r="B88" s="91">
        <v>44</v>
      </c>
      <c r="C88" s="84" t="s">
        <v>117</v>
      </c>
      <c r="D88" s="70">
        <v>-5755</v>
      </c>
      <c r="E88" s="71">
        <v>1035005</v>
      </c>
      <c r="F88" s="71">
        <v>380000</v>
      </c>
      <c r="G88" s="71" t="s">
        <v>64</v>
      </c>
      <c r="H88" s="71" t="s">
        <v>64</v>
      </c>
      <c r="I88" s="69" t="s">
        <v>64</v>
      </c>
      <c r="J88" s="102" t="s">
        <v>64</v>
      </c>
      <c r="K88" s="103"/>
      <c r="L88" s="74"/>
      <c r="M88" s="14"/>
      <c r="N88"/>
      <c r="O88"/>
    </row>
    <row r="89" spans="2:15" ht="21" customHeight="1">
      <c r="B89" s="91">
        <v>45</v>
      </c>
      <c r="C89" s="84" t="s">
        <v>118</v>
      </c>
      <c r="D89" s="70">
        <v>11425</v>
      </c>
      <c r="E89" s="71">
        <v>299387</v>
      </c>
      <c r="F89" s="71">
        <v>30000</v>
      </c>
      <c r="G89" s="71" t="s">
        <v>64</v>
      </c>
      <c r="H89" s="71" t="s">
        <v>64</v>
      </c>
      <c r="I89" s="69" t="s">
        <v>64</v>
      </c>
      <c r="J89" s="102" t="s">
        <v>64</v>
      </c>
      <c r="K89" s="103"/>
      <c r="L89" s="74"/>
      <c r="M89" s="14"/>
      <c r="N89"/>
      <c r="O89"/>
    </row>
    <row r="90" spans="2:15" ht="21" customHeight="1">
      <c r="B90" s="91">
        <v>46</v>
      </c>
      <c r="C90" s="84" t="s">
        <v>119</v>
      </c>
      <c r="D90" s="70">
        <v>-3111</v>
      </c>
      <c r="E90" s="71">
        <v>302974</v>
      </c>
      <c r="F90" s="71">
        <v>50000</v>
      </c>
      <c r="G90" s="71">
        <v>7200</v>
      </c>
      <c r="H90" s="71" t="s">
        <v>64</v>
      </c>
      <c r="I90" s="69" t="s">
        <v>64</v>
      </c>
      <c r="J90" s="102" t="s">
        <v>64</v>
      </c>
      <c r="K90" s="103"/>
      <c r="L90" s="76"/>
      <c r="M90" s="14"/>
      <c r="N90"/>
      <c r="O90"/>
    </row>
    <row r="91" spans="2:15" ht="21" customHeight="1">
      <c r="B91" s="91">
        <v>47</v>
      </c>
      <c r="C91" s="84" t="s">
        <v>120</v>
      </c>
      <c r="D91" s="72">
        <v>22609</v>
      </c>
      <c r="E91" s="73">
        <v>113909</v>
      </c>
      <c r="F91" s="73">
        <v>50</v>
      </c>
      <c r="G91" s="73">
        <v>92404</v>
      </c>
      <c r="H91" s="71" t="s">
        <v>64</v>
      </c>
      <c r="I91" s="69" t="s">
        <v>64</v>
      </c>
      <c r="J91" s="102" t="s">
        <v>64</v>
      </c>
      <c r="K91" s="103"/>
      <c r="L91" s="77"/>
      <c r="M91" s="14"/>
      <c r="N91"/>
      <c r="O91"/>
    </row>
    <row r="92" spans="2:15" ht="21" customHeight="1">
      <c r="B92" s="91">
        <v>48</v>
      </c>
      <c r="C92" s="84" t="s">
        <v>121</v>
      </c>
      <c r="D92" s="70">
        <v>1104</v>
      </c>
      <c r="E92" s="71">
        <v>13313</v>
      </c>
      <c r="F92" s="71">
        <v>2000</v>
      </c>
      <c r="G92" s="71">
        <v>30486</v>
      </c>
      <c r="H92" s="71" t="s">
        <v>64</v>
      </c>
      <c r="I92" s="69" t="s">
        <v>64</v>
      </c>
      <c r="J92" s="102" t="s">
        <v>64</v>
      </c>
      <c r="K92" s="103"/>
      <c r="L92" s="76"/>
      <c r="M92" s="14"/>
      <c r="N92"/>
      <c r="O92"/>
    </row>
    <row r="93" spans="2:15" ht="21" customHeight="1">
      <c r="B93" s="91">
        <v>49</v>
      </c>
      <c r="C93" s="84" t="s">
        <v>122</v>
      </c>
      <c r="D93" s="70">
        <v>22727</v>
      </c>
      <c r="E93" s="71">
        <v>1114704</v>
      </c>
      <c r="F93" s="71">
        <v>420000</v>
      </c>
      <c r="G93" s="71">
        <v>103</v>
      </c>
      <c r="H93" s="71" t="s">
        <v>64</v>
      </c>
      <c r="I93" s="69" t="s">
        <v>64</v>
      </c>
      <c r="J93" s="102" t="s">
        <v>64</v>
      </c>
      <c r="K93" s="103"/>
      <c r="L93" s="76"/>
      <c r="M93" s="14"/>
      <c r="N93"/>
      <c r="O93"/>
    </row>
    <row r="94" spans="2:15" ht="21" customHeight="1">
      <c r="B94" s="91">
        <v>50</v>
      </c>
      <c r="C94" s="84" t="s">
        <v>123</v>
      </c>
      <c r="D94" s="70">
        <v>-162346</v>
      </c>
      <c r="E94" s="71">
        <v>421177</v>
      </c>
      <c r="F94" s="71">
        <v>582000</v>
      </c>
      <c r="G94" s="71">
        <v>40000</v>
      </c>
      <c r="H94" s="71" t="s">
        <v>64</v>
      </c>
      <c r="I94" s="69" t="s">
        <v>64</v>
      </c>
      <c r="J94" s="102" t="s">
        <v>64</v>
      </c>
      <c r="K94" s="103"/>
      <c r="L94" s="76"/>
      <c r="M94" s="14"/>
      <c r="N94"/>
      <c r="O94"/>
    </row>
    <row r="95" spans="2:15" ht="21" customHeight="1">
      <c r="B95" s="91">
        <v>51</v>
      </c>
      <c r="C95" s="88" t="s">
        <v>147</v>
      </c>
      <c r="D95" s="70">
        <v>14796</v>
      </c>
      <c r="E95" s="71">
        <v>6347834</v>
      </c>
      <c r="F95" s="71">
        <v>1000000</v>
      </c>
      <c r="G95" s="71">
        <v>15356</v>
      </c>
      <c r="H95" s="71" t="s">
        <v>64</v>
      </c>
      <c r="I95" s="69" t="s">
        <v>64</v>
      </c>
      <c r="J95" s="102" t="s">
        <v>64</v>
      </c>
      <c r="K95" s="103"/>
      <c r="L95" s="76"/>
      <c r="M95" s="14"/>
      <c r="N95"/>
      <c r="O95"/>
    </row>
    <row r="96" spans="2:15" ht="21" customHeight="1">
      <c r="B96" s="91">
        <v>52</v>
      </c>
      <c r="C96" s="84" t="s">
        <v>124</v>
      </c>
      <c r="D96" s="70">
        <v>-67162</v>
      </c>
      <c r="E96" s="71">
        <v>797044</v>
      </c>
      <c r="F96" s="71">
        <v>384000</v>
      </c>
      <c r="G96" s="71">
        <v>46396</v>
      </c>
      <c r="H96" s="71" t="s">
        <v>64</v>
      </c>
      <c r="I96" s="69" t="s">
        <v>64</v>
      </c>
      <c r="J96" s="102" t="s">
        <v>64</v>
      </c>
      <c r="K96" s="103"/>
      <c r="L96" s="76"/>
      <c r="M96" s="14"/>
      <c r="N96"/>
      <c r="O96"/>
    </row>
    <row r="97" spans="2:15" ht="21" customHeight="1">
      <c r="B97" s="91">
        <v>53</v>
      </c>
      <c r="C97" s="84" t="s">
        <v>125</v>
      </c>
      <c r="D97" s="70">
        <v>-64699</v>
      </c>
      <c r="E97" s="71">
        <v>175370</v>
      </c>
      <c r="F97" s="71">
        <v>25000</v>
      </c>
      <c r="G97" s="71">
        <v>19000</v>
      </c>
      <c r="H97" s="71" t="s">
        <v>64</v>
      </c>
      <c r="I97" s="69" t="s">
        <v>64</v>
      </c>
      <c r="J97" s="102" t="s">
        <v>64</v>
      </c>
      <c r="K97" s="103"/>
      <c r="L97" s="76"/>
      <c r="M97" s="14"/>
      <c r="N97"/>
      <c r="O97"/>
    </row>
    <row r="98" spans="2:15" ht="21" customHeight="1">
      <c r="B98" s="91">
        <v>54</v>
      </c>
      <c r="C98" s="84" t="s">
        <v>126</v>
      </c>
      <c r="D98" s="70">
        <v>3013919</v>
      </c>
      <c r="E98" s="71">
        <v>3356846</v>
      </c>
      <c r="F98" s="71">
        <v>10000</v>
      </c>
      <c r="G98" s="71">
        <v>755619</v>
      </c>
      <c r="H98" s="71" t="s">
        <v>64</v>
      </c>
      <c r="I98" s="69" t="s">
        <v>64</v>
      </c>
      <c r="J98" s="102" t="s">
        <v>64</v>
      </c>
      <c r="K98" s="103"/>
      <c r="L98" s="76"/>
      <c r="M98" s="14"/>
      <c r="N98"/>
      <c r="O98"/>
    </row>
    <row r="99" spans="2:15" ht="21" customHeight="1">
      <c r="B99" s="91">
        <v>55</v>
      </c>
      <c r="C99" s="84" t="s">
        <v>127</v>
      </c>
      <c r="D99" s="70">
        <v>-276086</v>
      </c>
      <c r="E99" s="71">
        <v>3747845</v>
      </c>
      <c r="F99" s="71">
        <v>30000</v>
      </c>
      <c r="G99" s="71">
        <v>270814</v>
      </c>
      <c r="H99" s="71" t="s">
        <v>64</v>
      </c>
      <c r="I99" s="69" t="s">
        <v>64</v>
      </c>
      <c r="J99" s="102" t="s">
        <v>64</v>
      </c>
      <c r="K99" s="103"/>
      <c r="L99" s="76"/>
      <c r="M99" s="14"/>
      <c r="N99"/>
      <c r="O99"/>
    </row>
    <row r="100" spans="2:15" ht="21" customHeight="1">
      <c r="B100" s="91">
        <v>56</v>
      </c>
      <c r="C100" s="84" t="s">
        <v>128</v>
      </c>
      <c r="D100" s="70">
        <v>1604887</v>
      </c>
      <c r="E100" s="71">
        <v>21062497</v>
      </c>
      <c r="F100" s="71">
        <v>7387642</v>
      </c>
      <c r="G100" s="71">
        <v>248102</v>
      </c>
      <c r="H100" s="71" t="s">
        <v>64</v>
      </c>
      <c r="I100" s="69" t="s">
        <v>64</v>
      </c>
      <c r="J100" s="104">
        <v>258</v>
      </c>
      <c r="K100" s="105"/>
      <c r="L100" s="78"/>
      <c r="M100" s="14"/>
      <c r="N100"/>
      <c r="O100"/>
    </row>
    <row r="101" spans="2:15" ht="21" customHeight="1">
      <c r="B101" s="91">
        <v>57</v>
      </c>
      <c r="C101" s="84" t="s">
        <v>129</v>
      </c>
      <c r="D101" s="70">
        <v>-12713</v>
      </c>
      <c r="E101" s="71">
        <v>1219659</v>
      </c>
      <c r="F101" s="71">
        <v>200000</v>
      </c>
      <c r="G101" s="71">
        <v>60000</v>
      </c>
      <c r="H101" s="71" t="s">
        <v>64</v>
      </c>
      <c r="I101" s="69" t="s">
        <v>64</v>
      </c>
      <c r="J101" s="102" t="s">
        <v>64</v>
      </c>
      <c r="K101" s="103"/>
      <c r="L101" s="76"/>
      <c r="M101" s="14"/>
      <c r="N101"/>
      <c r="O101"/>
    </row>
    <row r="102" spans="2:15" ht="21" customHeight="1">
      <c r="B102" s="91">
        <v>58</v>
      </c>
      <c r="C102" s="84" t="s">
        <v>130</v>
      </c>
      <c r="D102" s="70">
        <v>-2835629</v>
      </c>
      <c r="E102" s="71">
        <v>114578035</v>
      </c>
      <c r="F102" s="71">
        <v>1103052</v>
      </c>
      <c r="G102" s="71">
        <v>16684</v>
      </c>
      <c r="H102" s="71" t="s">
        <v>64</v>
      </c>
      <c r="I102" s="69" t="s">
        <v>64</v>
      </c>
      <c r="J102" s="102" t="s">
        <v>64</v>
      </c>
      <c r="K102" s="103"/>
      <c r="L102" s="76"/>
      <c r="M102" s="14"/>
      <c r="N102"/>
      <c r="O102"/>
    </row>
    <row r="103" spans="2:15" ht="21" customHeight="1">
      <c r="B103" s="91">
        <v>59</v>
      </c>
      <c r="C103" s="84" t="s">
        <v>131</v>
      </c>
      <c r="D103" s="70">
        <v>-9814</v>
      </c>
      <c r="E103" s="71">
        <v>4447571</v>
      </c>
      <c r="F103" s="71">
        <v>5000</v>
      </c>
      <c r="G103" s="71">
        <v>1000</v>
      </c>
      <c r="H103" s="71" t="s">
        <v>64</v>
      </c>
      <c r="I103" s="69" t="s">
        <v>64</v>
      </c>
      <c r="J103" s="102" t="s">
        <v>64</v>
      </c>
      <c r="K103" s="103"/>
      <c r="L103" s="76"/>
      <c r="M103" s="14"/>
      <c r="N103"/>
      <c r="O103"/>
    </row>
    <row r="104" spans="2:15" ht="21" customHeight="1">
      <c r="B104" s="91">
        <v>60</v>
      </c>
      <c r="C104" s="84" t="s">
        <v>132</v>
      </c>
      <c r="D104" s="70">
        <v>4220</v>
      </c>
      <c r="E104" s="71">
        <v>2904869</v>
      </c>
      <c r="F104" s="71">
        <v>2000</v>
      </c>
      <c r="G104" s="71">
        <f>72622+71241</f>
        <v>143863</v>
      </c>
      <c r="H104" s="71" t="s">
        <v>64</v>
      </c>
      <c r="I104" s="69" t="s">
        <v>64</v>
      </c>
      <c r="J104" s="102" t="s">
        <v>64</v>
      </c>
      <c r="K104" s="103"/>
      <c r="L104" s="76"/>
      <c r="M104" s="14"/>
      <c r="N104"/>
      <c r="O104"/>
    </row>
    <row r="105" spans="2:15" ht="21" customHeight="1">
      <c r="B105" s="91">
        <v>61</v>
      </c>
      <c r="C105" s="84" t="s">
        <v>133</v>
      </c>
      <c r="D105" s="70">
        <v>11756</v>
      </c>
      <c r="E105" s="71">
        <v>838399</v>
      </c>
      <c r="F105" s="71">
        <v>6000</v>
      </c>
      <c r="G105" s="71">
        <v>2940</v>
      </c>
      <c r="H105" s="71" t="s">
        <v>64</v>
      </c>
      <c r="I105" s="69" t="s">
        <v>64</v>
      </c>
      <c r="J105" s="102" t="s">
        <v>64</v>
      </c>
      <c r="K105" s="103"/>
      <c r="L105" s="76"/>
      <c r="M105" s="14"/>
      <c r="N105"/>
      <c r="O105"/>
    </row>
    <row r="106" spans="2:15" ht="21" customHeight="1">
      <c r="B106" s="91">
        <v>62</v>
      </c>
      <c r="C106" s="84" t="s">
        <v>134</v>
      </c>
      <c r="D106" s="70">
        <v>-5836</v>
      </c>
      <c r="E106" s="71">
        <v>3507060</v>
      </c>
      <c r="F106" s="71">
        <v>17500</v>
      </c>
      <c r="G106" s="71">
        <v>350</v>
      </c>
      <c r="H106" s="71" t="s">
        <v>64</v>
      </c>
      <c r="I106" s="69" t="s">
        <v>64</v>
      </c>
      <c r="J106" s="102" t="s">
        <v>64</v>
      </c>
      <c r="K106" s="103"/>
      <c r="L106" s="76"/>
      <c r="M106" s="14"/>
      <c r="N106"/>
      <c r="O106"/>
    </row>
    <row r="107" spans="2:15" ht="21" customHeight="1">
      <c r="B107" s="91">
        <v>63</v>
      </c>
      <c r="C107" s="84" t="s">
        <v>135</v>
      </c>
      <c r="D107" s="70">
        <v>3942</v>
      </c>
      <c r="E107" s="71">
        <v>321841</v>
      </c>
      <c r="F107" s="71">
        <v>10000</v>
      </c>
      <c r="G107" s="71">
        <v>3600</v>
      </c>
      <c r="H107" s="71" t="s">
        <v>64</v>
      </c>
      <c r="I107" s="69" t="s">
        <v>64</v>
      </c>
      <c r="J107" s="102" t="s">
        <v>64</v>
      </c>
      <c r="K107" s="103"/>
      <c r="L107" s="76"/>
      <c r="M107" s="14"/>
      <c r="N107"/>
      <c r="O107"/>
    </row>
    <row r="108" spans="2:15" ht="21" customHeight="1">
      <c r="B108" s="91">
        <v>64</v>
      </c>
      <c r="C108" s="84" t="s">
        <v>136</v>
      </c>
      <c r="D108" s="70">
        <v>-1506</v>
      </c>
      <c r="E108" s="71">
        <v>133599</v>
      </c>
      <c r="F108" s="71">
        <v>3000</v>
      </c>
      <c r="G108" s="71">
        <v>300</v>
      </c>
      <c r="H108" s="71" t="s">
        <v>64</v>
      </c>
      <c r="I108" s="69" t="s">
        <v>64</v>
      </c>
      <c r="J108" s="102" t="s">
        <v>64</v>
      </c>
      <c r="K108" s="103"/>
      <c r="L108" s="76"/>
      <c r="M108" s="14"/>
      <c r="N108"/>
      <c r="O108"/>
    </row>
    <row r="109" spans="2:15" ht="21" customHeight="1">
      <c r="B109" s="93">
        <v>65</v>
      </c>
      <c r="C109" s="90" t="s">
        <v>137</v>
      </c>
      <c r="D109" s="79">
        <v>-3720</v>
      </c>
      <c r="E109" s="80">
        <v>718910</v>
      </c>
      <c r="F109" s="80">
        <v>50000</v>
      </c>
      <c r="G109" s="80">
        <v>30</v>
      </c>
      <c r="H109" s="80" t="s">
        <v>64</v>
      </c>
      <c r="I109" s="80" t="s">
        <v>64</v>
      </c>
      <c r="J109" s="106" t="s">
        <v>64</v>
      </c>
      <c r="K109" s="107"/>
      <c r="L109" s="81"/>
      <c r="M109" s="14"/>
      <c r="N109"/>
      <c r="O109"/>
    </row>
    <row r="110" spans="2:15" ht="21" customHeight="1">
      <c r="B110" s="95" t="s">
        <v>142</v>
      </c>
      <c r="C110" s="16" t="s">
        <v>143</v>
      </c>
      <c r="K110"/>
      <c r="L110"/>
      <c r="M110"/>
      <c r="N110"/>
      <c r="O110"/>
    </row>
    <row r="111" spans="2:15" ht="21" customHeight="1">
      <c r="B111" s="95"/>
      <c r="C111" s="16" t="s">
        <v>145</v>
      </c>
      <c r="K111"/>
      <c r="L111"/>
      <c r="M111"/>
      <c r="N111"/>
      <c r="O111"/>
    </row>
    <row r="112" spans="2:15" ht="21" customHeight="1">
      <c r="B112" s="95"/>
      <c r="C112" s="16" t="s">
        <v>146</v>
      </c>
      <c r="K112"/>
      <c r="L112"/>
      <c r="M112"/>
      <c r="N112"/>
      <c r="O112"/>
    </row>
    <row r="113" spans="2:15" ht="30" customHeight="1">
      <c r="B113" s="95"/>
      <c r="C113" s="16"/>
      <c r="K113"/>
      <c r="L113"/>
      <c r="M113"/>
      <c r="N113"/>
      <c r="O113"/>
    </row>
    <row r="114" spans="2:15" ht="18.75">
      <c r="B114" s="11" t="s">
        <v>15</v>
      </c>
      <c r="C114" s="11"/>
      <c r="K114"/>
      <c r="L114"/>
      <c r="M114"/>
      <c r="N114"/>
      <c r="O114"/>
    </row>
    <row r="115" ht="7.5" customHeight="1"/>
    <row r="116" spans="2:11" ht="37.5" customHeight="1">
      <c r="B116" s="134" t="s">
        <v>63</v>
      </c>
      <c r="C116" s="136"/>
      <c r="D116" s="123">
        <v>0.48082</v>
      </c>
      <c r="E116" s="151"/>
      <c r="F116" s="134" t="s">
        <v>8</v>
      </c>
      <c r="G116" s="135"/>
      <c r="H116" s="136"/>
      <c r="I116" s="137">
        <v>0.42</v>
      </c>
      <c r="J116" s="138"/>
      <c r="K116" s="139"/>
    </row>
    <row r="117" spans="2:11" ht="37.5" customHeight="1">
      <c r="B117" s="134" t="s">
        <v>7</v>
      </c>
      <c r="C117" s="136"/>
      <c r="D117" s="123">
        <v>16.8</v>
      </c>
      <c r="E117" s="124"/>
      <c r="F117" s="134" t="s">
        <v>9</v>
      </c>
      <c r="G117" s="135"/>
      <c r="H117" s="136"/>
      <c r="I117" s="137">
        <v>94.4</v>
      </c>
      <c r="J117" s="138"/>
      <c r="K117" s="139"/>
    </row>
    <row r="118" spans="2:15" ht="21" customHeight="1">
      <c r="B118" s="95" t="s">
        <v>142</v>
      </c>
      <c r="C118" s="16" t="s">
        <v>144</v>
      </c>
      <c r="K118"/>
      <c r="L118"/>
      <c r="M118"/>
      <c r="N118"/>
      <c r="O118"/>
    </row>
  </sheetData>
  <mergeCells count="99">
    <mergeCell ref="B116:C116"/>
    <mergeCell ref="B117:C117"/>
    <mergeCell ref="B18:C18"/>
    <mergeCell ref="J24:L24"/>
    <mergeCell ref="J26:L26"/>
    <mergeCell ref="J28:L28"/>
    <mergeCell ref="J30:L30"/>
    <mergeCell ref="J40:L40"/>
    <mergeCell ref="F116:H116"/>
    <mergeCell ref="I116:K116"/>
    <mergeCell ref="D116:E116"/>
    <mergeCell ref="J59:K59"/>
    <mergeCell ref="J60:K60"/>
    <mergeCell ref="J61:K61"/>
    <mergeCell ref="J62:K62"/>
    <mergeCell ref="J63:K63"/>
    <mergeCell ref="J64:K64"/>
    <mergeCell ref="J65:K65"/>
    <mergeCell ref="J66:K66"/>
    <mergeCell ref="J67:K67"/>
    <mergeCell ref="J11:L11"/>
    <mergeCell ref="J13:L13"/>
    <mergeCell ref="J15:L15"/>
    <mergeCell ref="J17:L17"/>
    <mergeCell ref="J12:L12"/>
    <mergeCell ref="J14:L14"/>
    <mergeCell ref="J16:L16"/>
    <mergeCell ref="F117:H117"/>
    <mergeCell ref="I117:K117"/>
    <mergeCell ref="J44:K44"/>
    <mergeCell ref="J45:K45"/>
    <mergeCell ref="J46:K46"/>
    <mergeCell ref="J47:K47"/>
    <mergeCell ref="J48:K48"/>
    <mergeCell ref="J57:K57"/>
    <mergeCell ref="J58:K58"/>
    <mergeCell ref="J68:K68"/>
    <mergeCell ref="D117:E117"/>
    <mergeCell ref="J7:L7"/>
    <mergeCell ref="J8:L8"/>
    <mergeCell ref="J9:L9"/>
    <mergeCell ref="J10:L10"/>
    <mergeCell ref="J52:K52"/>
    <mergeCell ref="J53:K53"/>
    <mergeCell ref="J54:K54"/>
    <mergeCell ref="J55:K55"/>
    <mergeCell ref="J56:K56"/>
    <mergeCell ref="D1:K1"/>
    <mergeCell ref="J49:K49"/>
    <mergeCell ref="J50:K50"/>
    <mergeCell ref="J51:K51"/>
    <mergeCell ref="J18:L18"/>
    <mergeCell ref="J33:L33"/>
    <mergeCell ref="J39:L39"/>
    <mergeCell ref="J25:L25"/>
    <mergeCell ref="J27:L27"/>
    <mergeCell ref="J29:L29"/>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93:K93"/>
    <mergeCell ref="J94:K94"/>
    <mergeCell ref="J95:K95"/>
    <mergeCell ref="J88:K88"/>
    <mergeCell ref="J89:K89"/>
    <mergeCell ref="J90:K90"/>
    <mergeCell ref="J91:K91"/>
    <mergeCell ref="J100:K100"/>
    <mergeCell ref="J109:K109"/>
    <mergeCell ref="J32:L32"/>
    <mergeCell ref="J96:K96"/>
    <mergeCell ref="J97:K97"/>
    <mergeCell ref="J98:K98"/>
    <mergeCell ref="J99:K99"/>
    <mergeCell ref="J101:K101"/>
    <mergeCell ref="J102:K102"/>
    <mergeCell ref="J92:K92"/>
    <mergeCell ref="J107:K107"/>
    <mergeCell ref="J108:K108"/>
    <mergeCell ref="J103:K103"/>
    <mergeCell ref="J104:K104"/>
    <mergeCell ref="J105:K105"/>
    <mergeCell ref="J106:K106"/>
  </mergeCells>
  <dataValidations count="1">
    <dataValidation allowBlank="1" showInputMessage="1" showErrorMessage="1" promptTitle="法人名" prompt="調査対象法人の正式名称（登記簿上の正式名称）を記入して下さい。&#10;ただし、名称中の「財団法人」、「株式会社」等については記入を省略して下さい。" imeMode="on" sqref="C48:C109 B109"/>
  </dataValidations>
  <printOptions/>
  <pageMargins left="0.68" right="0" top="0.74" bottom="0.65" header="0.5118110236220472" footer="0.39"/>
  <pageSetup horizontalDpi="300" verticalDpi="300" orientation="portrait" paperSize="9" scale="60"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2007-05-08T11:35:22Z</cp:lastPrinted>
  <dcterms:created xsi:type="dcterms:W3CDTF">1997-01-08T22:48:59Z</dcterms:created>
  <dcterms:modified xsi:type="dcterms:W3CDTF">2007-05-11T05:40:32Z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