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21000" windowHeight="12855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'様式'!$A$1:$K$115</definedName>
    <definedName name="_xlnm.Print_Titles" localSheetId="0">'様式'!$54:$54</definedName>
  </definedNames>
  <calcPr fullCalcOnLoad="1"/>
</workbook>
</file>

<file path=xl/sharedStrings.xml><?xml version="1.0" encoding="utf-8"?>
<sst xmlns="http://schemas.openxmlformats.org/spreadsheetml/2006/main" count="167" uniqueCount="136">
  <si>
    <t>一般会計</t>
  </si>
  <si>
    <t>歳入</t>
  </si>
  <si>
    <t>歳出</t>
  </si>
  <si>
    <t>形式収支</t>
  </si>
  <si>
    <t>実質収支</t>
  </si>
  <si>
    <t>地方債現在高</t>
  </si>
  <si>
    <t>団体名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</si>
  <si>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</si>
  <si>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</si>
  <si>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</si>
  <si>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</si>
  <si>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</si>
  <si>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</si>
  <si>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</si>
  <si>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</si>
  <si>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</si>
  <si>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</si>
  <si>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</si>
  <si>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</si>
  <si>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</si>
  <si>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</si>
  <si>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</si>
  <si>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t>法適用企業</t>
  </si>
  <si>
    <t>１　一般会計及び特別会計の財政状況（主として普通会計に係るもの）</t>
  </si>
  <si>
    <t>（歳入）　　</t>
  </si>
  <si>
    <t>（歳出）</t>
  </si>
  <si>
    <t>（形式収支）</t>
  </si>
  <si>
    <t>（実質収支）</t>
  </si>
  <si>
    <t>愛　　知　　県</t>
  </si>
  <si>
    <t>財政状況等一覧表（平成１７年度）</t>
  </si>
  <si>
    <t>母子寡婦福祉資金特別会計</t>
  </si>
  <si>
    <t>公債管理特別会計</t>
  </si>
  <si>
    <t>証紙特別会計</t>
  </si>
  <si>
    <t>中小企業近代化資金特別会計</t>
  </si>
  <si>
    <t>農業改良資金特別会計</t>
  </si>
  <si>
    <t>県有林野特別会計</t>
  </si>
  <si>
    <t>林業改善資金特別会計</t>
  </si>
  <si>
    <t>沿岸漁業改善資金特別会計</t>
  </si>
  <si>
    <t>県営住宅管理事業特別会計</t>
  </si>
  <si>
    <t>印刷事業特別会計</t>
  </si>
  <si>
    <t>水道事業会計</t>
  </si>
  <si>
    <t>工業用水道会計</t>
  </si>
  <si>
    <t>内陸用地造成事業会計</t>
  </si>
  <si>
    <t>臨海用地造成事業会計</t>
  </si>
  <si>
    <t>県立病院事業会計</t>
  </si>
  <si>
    <t>流域下水道事業特別会計</t>
  </si>
  <si>
    <t>港湾整備事業特別会計</t>
  </si>
  <si>
    <t>　一般会計</t>
  </si>
  <si>
    <t>　基金特別会計</t>
  </si>
  <si>
    <t>　施設運営事業会計</t>
  </si>
  <si>
    <t>　埋立事業会計</t>
  </si>
  <si>
    <t>（総収益）　　</t>
  </si>
  <si>
    <t>（総費用）</t>
  </si>
  <si>
    <t>（純損益）</t>
  </si>
  <si>
    <t>（不良債務）</t>
  </si>
  <si>
    <t>名古屋競輪組合</t>
  </si>
  <si>
    <t>　競輪事業特別会計</t>
  </si>
  <si>
    <t>愛知県競馬組合</t>
  </si>
  <si>
    <t>17/28</t>
  </si>
  <si>
    <t>1/2</t>
  </si>
  <si>
    <t>(財)愛知県国際交流協会</t>
  </si>
  <si>
    <t>(財)矢作川水源基金</t>
  </si>
  <si>
    <t>(財)豊川水源基金</t>
  </si>
  <si>
    <t>(財)木曽三川水源地域対策基金</t>
  </si>
  <si>
    <t>(財)愛知県文化振興事業団</t>
  </si>
  <si>
    <t>(財)名古屋国際芸術文化交流財団</t>
  </si>
  <si>
    <t>(財)愛知県私学振興事業財団</t>
  </si>
  <si>
    <t>(財)愛知臨海環境整備センター</t>
  </si>
  <si>
    <t>(財)愛知県国民年金福祉協会</t>
  </si>
  <si>
    <t>(財)愛知県健康づくり振興事業団</t>
  </si>
  <si>
    <t>(財)愛知県生活衛生営業指導センター</t>
  </si>
  <si>
    <t>(財)魚アラ処理公社</t>
  </si>
  <si>
    <t>(財)一宮地場産業ファッションデザインセンター</t>
  </si>
  <si>
    <t>(財)科学技術交流財団</t>
  </si>
  <si>
    <t>(株)国際デザインセンター</t>
  </si>
  <si>
    <t>(財)愛知県農業振興基金</t>
  </si>
  <si>
    <t>(社)愛知県園芸振興基金協会</t>
  </si>
  <si>
    <t>(株)東三河食肉流通センター</t>
  </si>
  <si>
    <t>(社)愛知県肉用牛価格安定基金協会</t>
  </si>
  <si>
    <t>(社)愛知県畜産協会</t>
  </si>
  <si>
    <t>(財)愛知県水産業振興基金</t>
  </si>
  <si>
    <t>(財)愛知・豊川用水振興協会</t>
  </si>
  <si>
    <t>(財)愛知公園協会</t>
  </si>
  <si>
    <t>(財)愛知県林業振興基金</t>
  </si>
  <si>
    <t>(社)愛知県農林公社</t>
  </si>
  <si>
    <t>(社)木曽三川水源造成公社</t>
  </si>
  <si>
    <t>愛知県土地開発公社</t>
  </si>
  <si>
    <t>名古屋高速道路公社</t>
  </si>
  <si>
    <t>愛知県道路公社</t>
  </si>
  <si>
    <t>(財)桃花台センター</t>
  </si>
  <si>
    <t>愛知県住宅供給公社</t>
  </si>
  <si>
    <t>(財)愛知県体育協会</t>
  </si>
  <si>
    <t>(財)暴力追放愛知県民会議</t>
  </si>
  <si>
    <t>総収益　　
（歳入）</t>
  </si>
  <si>
    <t>総費用　　
（歳出）</t>
  </si>
  <si>
    <t>純損益　　　
（形式収支）</t>
  </si>
  <si>
    <t>不良債務　　
（実質収支）</t>
  </si>
  <si>
    <t>他会計からの
繰入金</t>
  </si>
  <si>
    <t>歳入　　　
（総収益）</t>
  </si>
  <si>
    <t>歳出　　　
（総費用）</t>
  </si>
  <si>
    <t>形式収支　
（純損益）</t>
  </si>
  <si>
    <t>実質収支　
（不良債務）</t>
  </si>
  <si>
    <t>当該団体の　
負担割合</t>
  </si>
  <si>
    <t>経常損益
（千円）</t>
  </si>
  <si>
    <t>資本又は　
正味財産
（千円）</t>
  </si>
  <si>
    <t>県からの
出資金
（千円）</t>
  </si>
  <si>
    <t>県からの
補助金
（千円）</t>
  </si>
  <si>
    <t>県からの
貸付金残高　
（千円）</t>
  </si>
  <si>
    <t>県からの債務
保証残高</t>
  </si>
  <si>
    <t>県からの損失
補償残高</t>
  </si>
  <si>
    <r>
      <t>（百万円</t>
    </r>
    <r>
      <rPr>
        <sz val="11"/>
        <rFont val="ＭＳ Ｐゴシック"/>
        <family val="3"/>
      </rPr>
      <t>，％）</t>
    </r>
  </si>
  <si>
    <t>名古屋港管理組合</t>
  </si>
  <si>
    <t>(財）2005年日本国際博覧会協会</t>
  </si>
  <si>
    <t>(財)長寿科学振興財団</t>
  </si>
  <si>
    <t>愛知環状鉄道(株)</t>
  </si>
  <si>
    <t>上飯田連絡線(株)</t>
  </si>
  <si>
    <t>中部国際空港連絡鉄道(株)</t>
  </si>
  <si>
    <t>愛知高速交通(株)</t>
  </si>
  <si>
    <t>衣浦臨海鉄道(株)</t>
  </si>
  <si>
    <t>桃花台新交通(株)</t>
  </si>
  <si>
    <t>名古屋臨海高速鉄道(株)</t>
  </si>
  <si>
    <t>名古屋空港ビルディング(株)</t>
  </si>
  <si>
    <t>中部国際空港(株)</t>
  </si>
  <si>
    <t>名古屋競馬(株)</t>
  </si>
  <si>
    <t>名古屋埠頭(株)</t>
  </si>
  <si>
    <t>蒲郡海洋開発(株)</t>
  </si>
  <si>
    <t>基金から23,122百万円繰入</t>
  </si>
  <si>
    <t>基金から21,035百万円繰入</t>
  </si>
  <si>
    <t>-</t>
  </si>
  <si>
    <r>
      <t xml:space="preserve">(財)あいち女性総合センター
</t>
    </r>
    <r>
      <rPr>
        <sz val="6"/>
        <rFont val="ＭＳ Ｐゴシック"/>
        <family val="3"/>
      </rPr>
      <t>(18.4.1に（財）あいち男女共同参画財団に名称変更）</t>
    </r>
  </si>
  <si>
    <r>
      <t xml:space="preserve">(財)中小企業振興公社
</t>
    </r>
    <r>
      <rPr>
        <sz val="6"/>
        <rFont val="ＭＳ Ｐゴシック"/>
        <family val="3"/>
      </rPr>
      <t>（18.4.1に（財）あいち産業振興機構に名称変更）</t>
    </r>
  </si>
  <si>
    <t>名古屋テレビ塔(株)</t>
  </si>
  <si>
    <t>愛知玉野情報システム(株)</t>
  </si>
  <si>
    <r>
      <t>(社)愛知県養豚経営安定基金協会</t>
    </r>
    <r>
      <rPr>
        <sz val="11"/>
        <rFont val="ＭＳ Ｐゴシック"/>
        <family val="3"/>
      </rPr>
      <t xml:space="preserve">
</t>
    </r>
    <r>
      <rPr>
        <sz val="6"/>
        <rFont val="ＭＳ Ｐゴシック"/>
        <family val="3"/>
      </rPr>
      <t>（18.4.1に（社）愛知県養豚協会に名称変更）</t>
    </r>
  </si>
  <si>
    <r>
      <t>(財)愛知県スポーツ振興事業団</t>
    </r>
    <r>
      <rPr>
        <sz val="11"/>
        <rFont val="ＭＳ Ｐゴシック"/>
        <family val="3"/>
      </rPr>
      <t xml:space="preserve">
</t>
    </r>
    <r>
      <rPr>
        <sz val="6"/>
        <rFont val="ＭＳ Ｐゴシック"/>
        <family val="3"/>
      </rPr>
      <t>（18.4.1に（財）愛知県教育・スポーツ振興財団と統合）</t>
    </r>
  </si>
  <si>
    <t>(財)愛知県教育・スポーツ振興財団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</si>
</sst>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_);[Red]\(0\)"/>
    <numFmt numFmtId="178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/>
      <top>
        <color indexed="63"/>
      </top>
      <bottom style="hair">
        <color indexed="8"/>
      </bottom>
    </border>
    <border>
      <left style="hair"/>
      <right style="double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double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thin"/>
      <bottom style="thin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/>
      <top style="double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9" fillId="0" borderId="0" xfId="0" applyNumberFormat="1" applyFont="1" applyBorder="1" applyAlignment="1">
      <alignment vertical="center" wrapText="1"/>
    </xf>
    <xf numFmtId="176" fontId="9" fillId="0" borderId="7" xfId="0" applyNumberFormat="1" applyFont="1" applyBorder="1" applyAlignment="1">
      <alignment vertical="center" wrapText="1"/>
    </xf>
    <xf numFmtId="176" fontId="9" fillId="0" borderId="8" xfId="0" applyNumberFormat="1" applyFont="1" applyBorder="1" applyAlignment="1">
      <alignment vertical="center" wrapText="1"/>
    </xf>
    <xf numFmtId="176" fontId="9" fillId="0" borderId="9" xfId="0" applyNumberFormat="1" applyFont="1" applyBorder="1" applyAlignment="1">
      <alignment vertical="center" wrapText="1"/>
    </xf>
    <xf numFmtId="176" fontId="0" fillId="0" borderId="10" xfId="0" applyNumberFormat="1" applyBorder="1" applyAlignment="1">
      <alignment horizontal="left" vertical="center" shrinkToFit="1"/>
    </xf>
    <xf numFmtId="176" fontId="0" fillId="0" borderId="11" xfId="0" applyNumberFormat="1" applyBorder="1" applyAlignment="1">
      <alignment horizontal="left" vertical="center" shrinkToFit="1"/>
    </xf>
    <xf numFmtId="176" fontId="0" fillId="0" borderId="12" xfId="0" applyNumberFormat="1" applyBorder="1" applyAlignment="1">
      <alignment horizontal="left" vertical="center"/>
    </xf>
    <xf numFmtId="176" fontId="0" fillId="0" borderId="13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0" xfId="0" applyNumberFormat="1" applyBorder="1" applyAlignment="1">
      <alignment vertical="center" shrinkToFit="1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6" fontId="9" fillId="0" borderId="22" xfId="0" applyNumberFormat="1" applyFont="1" applyBorder="1" applyAlignment="1">
      <alignment vertical="center" wrapText="1"/>
    </xf>
    <xf numFmtId="176" fontId="9" fillId="0" borderId="23" xfId="0" applyNumberFormat="1" applyFont="1" applyBorder="1" applyAlignment="1">
      <alignment vertical="center" wrapText="1"/>
    </xf>
    <xf numFmtId="176" fontId="9" fillId="0" borderId="24" xfId="0" applyNumberFormat="1" applyFont="1" applyBorder="1" applyAlignment="1">
      <alignment vertical="center" wrapText="1"/>
    </xf>
    <xf numFmtId="176" fontId="9" fillId="0" borderId="25" xfId="0" applyNumberFormat="1" applyFont="1" applyBorder="1" applyAlignment="1">
      <alignment vertical="center" wrapText="1"/>
    </xf>
    <xf numFmtId="176" fontId="9" fillId="0" borderId="26" xfId="0" applyNumberFormat="1" applyFont="1" applyBorder="1" applyAlignment="1">
      <alignment vertical="center" wrapText="1"/>
    </xf>
    <xf numFmtId="176" fontId="9" fillId="0" borderId="27" xfId="0" applyNumberFormat="1" applyFont="1" applyBorder="1" applyAlignment="1">
      <alignment vertical="center" wrapText="1"/>
    </xf>
    <xf numFmtId="176" fontId="0" fillId="0" borderId="10" xfId="0" applyNumberFormat="1" applyBorder="1" applyAlignment="1">
      <alignment horizontal="left" vertical="center"/>
    </xf>
    <xf numFmtId="176" fontId="0" fillId="0" borderId="28" xfId="0" applyNumberFormat="1" applyBorder="1" applyAlignment="1">
      <alignment horizontal="left" vertical="center"/>
    </xf>
    <xf numFmtId="176" fontId="0" fillId="0" borderId="29" xfId="0" applyNumberFormat="1" applyBorder="1" applyAlignment="1">
      <alignment horizontal="left"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8" xfId="0" applyNumberFormat="1" applyBorder="1" applyAlignment="1" quotePrefix="1">
      <alignment horizontal="right" vertical="center"/>
    </xf>
    <xf numFmtId="176" fontId="0" fillId="0" borderId="31" xfId="0" applyNumberFormat="1" applyBorder="1" applyAlignment="1" quotePrefix="1">
      <alignment horizontal="right" vertical="center"/>
    </xf>
    <xf numFmtId="0" fontId="0" fillId="0" borderId="35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6" fontId="9" fillId="0" borderId="36" xfId="0" applyNumberFormat="1" applyFont="1" applyBorder="1" applyAlignment="1">
      <alignment vertical="center" wrapText="1"/>
    </xf>
    <xf numFmtId="176" fontId="9" fillId="0" borderId="31" xfId="0" applyNumberFormat="1" applyFont="1" applyBorder="1" applyAlignment="1">
      <alignment vertical="center" wrapText="1"/>
    </xf>
    <xf numFmtId="176" fontId="9" fillId="0" borderId="18" xfId="0" applyNumberFormat="1" applyFont="1" applyBorder="1" applyAlignment="1">
      <alignment vertical="center" wrapText="1"/>
    </xf>
    <xf numFmtId="176" fontId="9" fillId="0" borderId="37" xfId="0" applyNumberFormat="1" applyFont="1" applyBorder="1" applyAlignment="1">
      <alignment vertical="center" wrapText="1"/>
    </xf>
    <xf numFmtId="176" fontId="9" fillId="0" borderId="38" xfId="0" applyNumberFormat="1" applyFont="1" applyBorder="1" applyAlignment="1">
      <alignment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176" fontId="0" fillId="0" borderId="40" xfId="0" applyNumberFormat="1" applyBorder="1" applyAlignment="1">
      <alignment horizontal="left" vertical="center" shrinkToFit="1"/>
    </xf>
    <xf numFmtId="178" fontId="0" fillId="0" borderId="41" xfId="0" applyNumberFormat="1" applyBorder="1" applyAlignment="1">
      <alignment vertical="center"/>
    </xf>
    <xf numFmtId="178" fontId="0" fillId="0" borderId="42" xfId="0" applyNumberForma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176" fontId="0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6" fontId="0" fillId="0" borderId="18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28" xfId="0" applyNumberFormat="1" applyFill="1" applyBorder="1" applyAlignment="1">
      <alignment horizontal="left" vertical="center" shrinkToFit="1"/>
    </xf>
    <xf numFmtId="178" fontId="0" fillId="0" borderId="0" xfId="0" applyNumberFormat="1" applyFill="1" applyBorder="1" applyAlignment="1">
      <alignment vertical="center"/>
    </xf>
    <xf numFmtId="178" fontId="0" fillId="0" borderId="18" xfId="0" applyNumberFormat="1" applyFill="1" applyBorder="1" applyAlignment="1">
      <alignment vertical="center"/>
    </xf>
    <xf numFmtId="178" fontId="0" fillId="0" borderId="45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left" vertical="center" shrinkToFit="1"/>
    </xf>
    <xf numFmtId="178" fontId="0" fillId="0" borderId="13" xfId="0" applyNumberFormat="1" applyFill="1" applyBorder="1" applyAlignment="1">
      <alignment vertical="center"/>
    </xf>
    <xf numFmtId="178" fontId="0" fillId="0" borderId="9" xfId="0" applyNumberFormat="1" applyFill="1" applyBorder="1" applyAlignment="1">
      <alignment vertical="center"/>
    </xf>
    <xf numFmtId="176" fontId="0" fillId="0" borderId="40" xfId="0" applyNumberFormat="1" applyFill="1" applyBorder="1" applyAlignment="1">
      <alignment horizontal="left" vertical="center" shrinkToFit="1"/>
    </xf>
    <xf numFmtId="178" fontId="0" fillId="0" borderId="41" xfId="0" applyNumberFormat="1" applyFill="1" applyBorder="1" applyAlignment="1">
      <alignment vertical="center"/>
    </xf>
    <xf numFmtId="178" fontId="0" fillId="0" borderId="20" xfId="0" applyNumberFormat="1" applyFill="1" applyBorder="1" applyAlignment="1">
      <alignment vertical="center"/>
    </xf>
    <xf numFmtId="178" fontId="0" fillId="0" borderId="42" xfId="0" applyNumberFormat="1" applyFill="1" applyBorder="1" applyAlignment="1">
      <alignment vertical="center"/>
    </xf>
    <xf numFmtId="176" fontId="0" fillId="0" borderId="46" xfId="0" applyNumberFormat="1" applyFill="1" applyBorder="1" applyAlignment="1">
      <alignment horizontal="left" vertical="center" shrinkToFit="1"/>
    </xf>
    <xf numFmtId="178" fontId="0" fillId="0" borderId="47" xfId="0" applyNumberFormat="1" applyFill="1" applyBorder="1" applyAlignment="1">
      <alignment vertical="center"/>
    </xf>
    <xf numFmtId="178" fontId="0" fillId="0" borderId="48" xfId="0" applyNumberFormat="1" applyFill="1" applyBorder="1" applyAlignment="1">
      <alignment vertical="center"/>
    </xf>
    <xf numFmtId="178" fontId="0" fillId="0" borderId="49" xfId="0" applyNumberFormat="1" applyFill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left" vertical="center" wrapText="1" shrinkToFit="1"/>
    </xf>
    <xf numFmtId="176" fontId="10" fillId="0" borderId="10" xfId="0" applyNumberFormat="1" applyFont="1" applyFill="1" applyBorder="1" applyAlignment="1">
      <alignment horizontal="left" vertical="center" wrapText="1" shrinkToFit="1"/>
    </xf>
    <xf numFmtId="176" fontId="9" fillId="0" borderId="10" xfId="0" applyNumberFormat="1" applyFont="1" applyFill="1" applyBorder="1" applyAlignment="1">
      <alignment horizontal="left" vertical="center" wrapText="1" shrinkToFit="1"/>
    </xf>
    <xf numFmtId="176" fontId="0" fillId="0" borderId="10" xfId="0" applyNumberFormat="1" applyFont="1" applyFill="1" applyBorder="1" applyAlignment="1">
      <alignment horizontal="left" vertical="center" shrinkToFit="1"/>
    </xf>
    <xf numFmtId="0" fontId="11" fillId="0" borderId="0" xfId="0" applyFont="1" applyAlignment="1">
      <alignment/>
    </xf>
    <xf numFmtId="176" fontId="9" fillId="0" borderId="50" xfId="0" applyNumberFormat="1" applyFont="1" applyBorder="1" applyAlignment="1">
      <alignment vertical="center" wrapText="1"/>
    </xf>
    <xf numFmtId="176" fontId="9" fillId="0" borderId="16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176" fontId="9" fillId="0" borderId="16" xfId="0" applyNumberFormat="1" applyFont="1" applyBorder="1" applyAlignment="1">
      <alignment horizontal="righ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176" fontId="0" fillId="0" borderId="53" xfId="0" applyNumberFormat="1" applyBorder="1" applyAlignment="1">
      <alignment vertical="center" shrinkToFit="1"/>
    </xf>
    <xf numFmtId="176" fontId="0" fillId="0" borderId="54" xfId="0" applyNumberFormat="1" applyBorder="1" applyAlignment="1">
      <alignment vertical="center" shrinkToFit="1"/>
    </xf>
    <xf numFmtId="176" fontId="0" fillId="0" borderId="55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176" fontId="0" fillId="1" borderId="56" xfId="0" applyNumberFormat="1" applyFont="1" applyFill="1" applyBorder="1" applyAlignment="1">
      <alignment horizontal="center" vertical="center" wrapText="1"/>
    </xf>
    <xf numFmtId="176" fontId="0" fillId="1" borderId="57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2" fillId="1" borderId="62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8" fontId="0" fillId="0" borderId="20" xfId="0" applyNumberFormat="1" applyBorder="1" applyAlignment="1">
      <alignment horizontal="right" vertical="center"/>
    </xf>
    <xf numFmtId="178" fontId="0" fillId="0" borderId="63" xfId="0" applyNumberFormat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178" fontId="0" fillId="0" borderId="64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63" xfId="0" applyNumberFormat="1" applyFill="1" applyBorder="1" applyAlignment="1">
      <alignment horizontal="right" vertical="center"/>
    </xf>
    <xf numFmtId="0" fontId="0" fillId="0" borderId="65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178" fontId="0" fillId="0" borderId="69" xfId="0" applyNumberFormat="1" applyFill="1" applyBorder="1" applyAlignment="1">
      <alignment horizontal="right" vertical="center"/>
    </xf>
    <xf numFmtId="178" fontId="0" fillId="0" borderId="70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176" fontId="0" fillId="0" borderId="72" xfId="0" applyNumberFormat="1" applyBorder="1" applyAlignment="1">
      <alignment vertical="center" shrinkToFit="1"/>
    </xf>
    <xf numFmtId="0" fontId="0" fillId="0" borderId="16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176" fontId="0" fillId="0" borderId="78" xfId="0" applyNumberFormat="1" applyBorder="1" applyAlignment="1">
      <alignment vertical="center" shrinkToFit="1"/>
    </xf>
    <xf numFmtId="176" fontId="0" fillId="0" borderId="79" xfId="0" applyNumberFormat="1" applyBorder="1" applyAlignment="1">
      <alignment vertical="center" shrinkToFit="1"/>
    </xf>
    <xf numFmtId="0" fontId="0" fillId="0" borderId="17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38" fontId="0" fillId="0" borderId="8" xfId="16" applyBorder="1" applyAlignment="1">
      <alignment vertical="center"/>
    </xf>
    <xf numFmtId="38" fontId="0" fillId="0" borderId="33" xfId="16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80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showGridLines="0" tabSelected="1" view="pageBreakPreview" zoomScale="75" zoomScaleSheetLayoutView="75" workbookViewId="0" topLeftCell="A1">
      <selection activeCell="N65" sqref="N65"/>
    </sheetView>
  </sheetViews>
  <sheetFormatPr defaultColWidth="9.00390625" defaultRowHeight="13.5"/>
  <cols>
    <col min="1" max="1" width="2.875" style="1" customWidth="1"/>
    <col min="2" max="2" width="24.00390625" style="1" customWidth="1"/>
    <col min="3" max="3" width="11.25390625" style="1" customWidth="1"/>
    <col min="4" max="4" width="13.00390625" style="1" bestFit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8.87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07" t="s">
        <v>29</v>
      </c>
      <c r="D1" s="107"/>
      <c r="E1" s="107"/>
      <c r="F1" s="107"/>
      <c r="G1" s="107"/>
      <c r="H1" s="107"/>
      <c r="I1" s="107"/>
      <c r="J1" s="107"/>
    </row>
    <row r="2" ht="30" customHeight="1"/>
    <row r="3" spans="8:11" ht="18.75" customHeight="1" thickBot="1">
      <c r="H3" s="12" t="s">
        <v>6</v>
      </c>
      <c r="I3" s="8" t="s">
        <v>28</v>
      </c>
      <c r="J3" s="11"/>
      <c r="K3" s="11"/>
    </row>
    <row r="4" spans="8:9" ht="33.75" customHeight="1">
      <c r="H4" s="7"/>
      <c r="I4" s="7"/>
    </row>
    <row r="5" spans="2:14" ht="18.75">
      <c r="B5" s="13" t="s">
        <v>23</v>
      </c>
      <c r="J5" t="s">
        <v>20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97</v>
      </c>
      <c r="I7" s="108" t="s">
        <v>11</v>
      </c>
      <c r="J7" s="109"/>
      <c r="K7" s="10"/>
      <c r="L7"/>
      <c r="M7"/>
      <c r="N7"/>
    </row>
    <row r="8" spans="2:14" ht="21" customHeight="1" thickTop="1">
      <c r="B8" s="24" t="s">
        <v>0</v>
      </c>
      <c r="C8" s="27">
        <v>2203761.332</v>
      </c>
      <c r="D8" s="28">
        <v>2198392.994</v>
      </c>
      <c r="E8" s="28">
        <v>5368.338</v>
      </c>
      <c r="F8" s="28">
        <v>3843.159</v>
      </c>
      <c r="G8" s="28">
        <v>3743241.342</v>
      </c>
      <c r="H8" s="28">
        <v>1890.664</v>
      </c>
      <c r="I8" s="118" t="s">
        <v>126</v>
      </c>
      <c r="J8" s="119"/>
      <c r="K8" s="10"/>
      <c r="L8"/>
      <c r="M8"/>
      <c r="N8"/>
    </row>
    <row r="9" spans="2:14" ht="21" customHeight="1">
      <c r="B9" s="24" t="s">
        <v>31</v>
      </c>
      <c r="C9" s="27">
        <v>399064.064</v>
      </c>
      <c r="D9" s="28">
        <v>399064.064</v>
      </c>
      <c r="E9" s="28">
        <v>0</v>
      </c>
      <c r="F9" s="28">
        <v>0</v>
      </c>
      <c r="G9" s="28">
        <v>0</v>
      </c>
      <c r="H9" s="28">
        <v>270738.378</v>
      </c>
      <c r="I9" s="102" t="s">
        <v>127</v>
      </c>
      <c r="J9" s="103"/>
      <c r="K9" s="10"/>
      <c r="L9"/>
      <c r="M9"/>
      <c r="N9"/>
    </row>
    <row r="10" spans="2:14" ht="21" customHeight="1">
      <c r="B10" s="24" t="s">
        <v>32</v>
      </c>
      <c r="C10" s="27">
        <v>60993.335</v>
      </c>
      <c r="D10" s="28">
        <v>60761.494</v>
      </c>
      <c r="E10" s="28">
        <v>231.841</v>
      </c>
      <c r="F10" s="28">
        <v>231.841</v>
      </c>
      <c r="G10" s="28">
        <v>0</v>
      </c>
      <c r="H10" s="28">
        <v>351.71</v>
      </c>
      <c r="I10" s="114"/>
      <c r="J10" s="115"/>
      <c r="K10" s="10"/>
      <c r="L10"/>
      <c r="M10"/>
      <c r="N10"/>
    </row>
    <row r="11" spans="2:14" ht="21" customHeight="1">
      <c r="B11" s="24" t="s">
        <v>30</v>
      </c>
      <c r="C11" s="27">
        <v>388.247</v>
      </c>
      <c r="D11" s="28">
        <v>176.742</v>
      </c>
      <c r="E11" s="28">
        <v>211.505</v>
      </c>
      <c r="F11" s="28">
        <v>211.505</v>
      </c>
      <c r="G11" s="28">
        <v>1154</v>
      </c>
      <c r="H11" s="28">
        <v>1.413</v>
      </c>
      <c r="I11" s="114"/>
      <c r="J11" s="115"/>
      <c r="K11" s="10"/>
      <c r="L11"/>
      <c r="M11"/>
      <c r="N11"/>
    </row>
    <row r="12" spans="2:14" ht="21" customHeight="1">
      <c r="B12" s="24" t="s">
        <v>33</v>
      </c>
      <c r="C12" s="27">
        <v>13922.417</v>
      </c>
      <c r="D12" s="28">
        <v>8185.169</v>
      </c>
      <c r="E12" s="28">
        <v>5737.249</v>
      </c>
      <c r="F12" s="28">
        <v>5737.249</v>
      </c>
      <c r="G12" s="28">
        <v>16160.323</v>
      </c>
      <c r="H12" s="28">
        <v>5.225</v>
      </c>
      <c r="I12" s="114"/>
      <c r="J12" s="115"/>
      <c r="K12" s="10"/>
      <c r="L12"/>
      <c r="M12"/>
      <c r="N12"/>
    </row>
    <row r="13" spans="2:14" ht="21" customHeight="1">
      <c r="B13" s="24" t="s">
        <v>34</v>
      </c>
      <c r="C13" s="27">
        <v>1437.023</v>
      </c>
      <c r="D13" s="28">
        <v>1241.023</v>
      </c>
      <c r="E13" s="28">
        <v>196</v>
      </c>
      <c r="F13" s="28">
        <v>196</v>
      </c>
      <c r="G13" s="28">
        <v>1237.113</v>
      </c>
      <c r="H13" s="28">
        <v>104.023</v>
      </c>
      <c r="I13" s="114"/>
      <c r="J13" s="115"/>
      <c r="K13" s="10"/>
      <c r="L13"/>
      <c r="M13"/>
      <c r="N13"/>
    </row>
    <row r="14" spans="2:14" ht="21" customHeight="1">
      <c r="B14" s="24" t="s">
        <v>35</v>
      </c>
      <c r="C14" s="27">
        <v>1805.152</v>
      </c>
      <c r="D14" s="28">
        <v>1772.645</v>
      </c>
      <c r="E14" s="28">
        <v>32.506</v>
      </c>
      <c r="F14" s="28">
        <v>32.506</v>
      </c>
      <c r="G14" s="28">
        <v>1307</v>
      </c>
      <c r="H14" s="28">
        <v>601.081</v>
      </c>
      <c r="I14" s="114"/>
      <c r="J14" s="115"/>
      <c r="K14" s="10"/>
      <c r="L14"/>
      <c r="M14"/>
      <c r="N14"/>
    </row>
    <row r="15" spans="2:14" ht="21" customHeight="1">
      <c r="B15" s="24" t="s">
        <v>36</v>
      </c>
      <c r="C15" s="27">
        <v>232.301103</v>
      </c>
      <c r="D15" s="28">
        <v>31.209814</v>
      </c>
      <c r="E15" s="28">
        <v>201.091</v>
      </c>
      <c r="F15" s="28">
        <v>201.091</v>
      </c>
      <c r="G15" s="28">
        <v>0</v>
      </c>
      <c r="H15" s="28">
        <v>0.51</v>
      </c>
      <c r="I15" s="114"/>
      <c r="J15" s="115"/>
      <c r="K15" s="10"/>
      <c r="L15"/>
      <c r="M15"/>
      <c r="N15"/>
    </row>
    <row r="16" spans="2:14" ht="21" customHeight="1">
      <c r="B16" s="24" t="s">
        <v>37</v>
      </c>
      <c r="C16" s="27">
        <v>79.313</v>
      </c>
      <c r="D16" s="28">
        <v>77.305</v>
      </c>
      <c r="E16" s="28">
        <v>2.008</v>
      </c>
      <c r="F16" s="28">
        <v>2.008</v>
      </c>
      <c r="G16" s="28">
        <v>0</v>
      </c>
      <c r="H16" s="28">
        <v>1.306</v>
      </c>
      <c r="I16" s="114"/>
      <c r="J16" s="115"/>
      <c r="K16" s="10"/>
      <c r="L16"/>
      <c r="M16"/>
      <c r="N16"/>
    </row>
    <row r="17" spans="2:14" ht="21" customHeight="1">
      <c r="B17" s="24" t="s">
        <v>38</v>
      </c>
      <c r="C17" s="27">
        <v>22838.089</v>
      </c>
      <c r="D17" s="28">
        <v>22507.44</v>
      </c>
      <c r="E17" s="28">
        <v>330.649</v>
      </c>
      <c r="F17" s="28">
        <v>330.649</v>
      </c>
      <c r="G17" s="28">
        <v>138719.372</v>
      </c>
      <c r="H17" s="28">
        <v>4777.008</v>
      </c>
      <c r="I17" s="114"/>
      <c r="J17" s="115"/>
      <c r="K17" s="10"/>
      <c r="L17"/>
      <c r="M17"/>
      <c r="N17"/>
    </row>
    <row r="18" spans="2:14" ht="21" customHeight="1" thickBot="1">
      <c r="B18" s="25" t="s">
        <v>39</v>
      </c>
      <c r="C18" s="29">
        <v>689.456</v>
      </c>
      <c r="D18" s="30">
        <v>343.858</v>
      </c>
      <c r="E18" s="30">
        <v>345.597</v>
      </c>
      <c r="F18" s="30">
        <v>345.597</v>
      </c>
      <c r="G18" s="30">
        <v>0</v>
      </c>
      <c r="H18" s="30">
        <v>0</v>
      </c>
      <c r="I18" s="116"/>
      <c r="J18" s="117"/>
      <c r="K18" s="10"/>
      <c r="L18"/>
      <c r="M18"/>
      <c r="N18"/>
    </row>
    <row r="19" spans="2:14" ht="21" customHeight="1" thickTop="1">
      <c r="B19" s="26" t="s">
        <v>12</v>
      </c>
      <c r="C19" s="31">
        <v>2085926.988</v>
      </c>
      <c r="D19" s="32">
        <v>2073649.82</v>
      </c>
      <c r="E19" s="32">
        <v>12277.168</v>
      </c>
      <c r="F19" s="32">
        <v>726.078</v>
      </c>
      <c r="G19" s="32">
        <v>3818734</v>
      </c>
      <c r="H19" s="32">
        <v>9</v>
      </c>
      <c r="I19" s="147"/>
      <c r="J19" s="148"/>
      <c r="K19" s="10"/>
      <c r="L19"/>
      <c r="M19"/>
      <c r="N19"/>
    </row>
    <row r="20" spans="9:14" ht="37.5" customHeight="1">
      <c r="I20"/>
      <c r="J20"/>
      <c r="K20"/>
      <c r="L20"/>
      <c r="M20"/>
      <c r="N20"/>
    </row>
    <row r="21" spans="2:14" ht="18.75">
      <c r="B21" s="13" t="s">
        <v>13</v>
      </c>
      <c r="J21" t="s">
        <v>20</v>
      </c>
      <c r="K21"/>
      <c r="L21"/>
      <c r="M21"/>
      <c r="N21"/>
    </row>
    <row r="22" spans="2:14" ht="7.5" customHeight="1">
      <c r="B22" s="2"/>
      <c r="I22"/>
      <c r="J22"/>
      <c r="K22"/>
      <c r="L22"/>
      <c r="M22"/>
      <c r="N22"/>
    </row>
    <row r="23" spans="2:14" s="6" customFormat="1" ht="29.25" customHeight="1" thickBot="1">
      <c r="B23" s="3"/>
      <c r="C23" s="4" t="s">
        <v>93</v>
      </c>
      <c r="D23" s="5" t="s">
        <v>94</v>
      </c>
      <c r="E23" s="5" t="s">
        <v>95</v>
      </c>
      <c r="F23" s="5" t="s">
        <v>96</v>
      </c>
      <c r="G23" s="5" t="s">
        <v>5</v>
      </c>
      <c r="H23" s="5" t="s">
        <v>97</v>
      </c>
      <c r="I23" s="108" t="s">
        <v>11</v>
      </c>
      <c r="J23" s="109"/>
      <c r="K23" s="10"/>
      <c r="L23"/>
      <c r="M23"/>
      <c r="N23"/>
    </row>
    <row r="24" spans="2:14" ht="21" customHeight="1" thickTop="1">
      <c r="B24" s="33" t="s">
        <v>44</v>
      </c>
      <c r="C24" s="35">
        <v>30456.635</v>
      </c>
      <c r="D24" s="36">
        <v>32230.498</v>
      </c>
      <c r="E24" s="37">
        <v>-1773.959</v>
      </c>
      <c r="F24" s="74" t="s">
        <v>128</v>
      </c>
      <c r="G24" s="36">
        <v>29375.009</v>
      </c>
      <c r="H24" s="36">
        <v>7663.351</v>
      </c>
      <c r="I24" s="112" t="s">
        <v>22</v>
      </c>
      <c r="J24" s="113"/>
      <c r="K24" s="10"/>
      <c r="L24"/>
      <c r="M24"/>
      <c r="N24"/>
    </row>
    <row r="25" spans="2:14" ht="21" customHeight="1">
      <c r="B25" s="33" t="s">
        <v>40</v>
      </c>
      <c r="C25" s="27">
        <v>32415.243</v>
      </c>
      <c r="D25" s="28">
        <v>28371.314</v>
      </c>
      <c r="E25" s="28">
        <v>4043.929</v>
      </c>
      <c r="F25" s="73" t="s">
        <v>128</v>
      </c>
      <c r="G25" s="34">
        <v>75577.878</v>
      </c>
      <c r="H25" s="34">
        <v>4284.399</v>
      </c>
      <c r="I25" s="110" t="s">
        <v>22</v>
      </c>
      <c r="J25" s="111"/>
      <c r="K25" s="10"/>
      <c r="L25"/>
      <c r="M25"/>
      <c r="N25"/>
    </row>
    <row r="26" spans="2:14" ht="21" customHeight="1">
      <c r="B26" s="33" t="s">
        <v>41</v>
      </c>
      <c r="C26" s="35">
        <v>15348.432</v>
      </c>
      <c r="D26" s="36">
        <v>15255.949</v>
      </c>
      <c r="E26" s="36">
        <v>92.483</v>
      </c>
      <c r="F26" s="74" t="s">
        <v>128</v>
      </c>
      <c r="G26" s="36">
        <v>64503.899</v>
      </c>
      <c r="H26" s="36">
        <v>9119.231</v>
      </c>
      <c r="I26" s="145" t="s">
        <v>22</v>
      </c>
      <c r="J26" s="146"/>
      <c r="K26" s="10"/>
      <c r="L26"/>
      <c r="M26"/>
      <c r="N26"/>
    </row>
    <row r="27" spans="2:14" ht="21" customHeight="1">
      <c r="B27" s="33" t="s">
        <v>42</v>
      </c>
      <c r="C27" s="35">
        <v>8280.551</v>
      </c>
      <c r="D27" s="36">
        <v>9818.619</v>
      </c>
      <c r="E27" s="37">
        <v>-1538.068</v>
      </c>
      <c r="F27" s="74" t="s">
        <v>128</v>
      </c>
      <c r="G27" s="36">
        <v>23415</v>
      </c>
      <c r="H27" s="36">
        <v>0</v>
      </c>
      <c r="I27" s="145" t="s">
        <v>22</v>
      </c>
      <c r="J27" s="146"/>
      <c r="K27" s="10"/>
      <c r="L27"/>
      <c r="M27"/>
      <c r="N27"/>
    </row>
    <row r="28" spans="2:14" ht="21" customHeight="1">
      <c r="B28" s="33" t="s">
        <v>43</v>
      </c>
      <c r="C28" s="35">
        <v>19110.47</v>
      </c>
      <c r="D28" s="36">
        <v>19138.061</v>
      </c>
      <c r="E28" s="37">
        <v>-27.589</v>
      </c>
      <c r="F28" s="74" t="s">
        <v>128</v>
      </c>
      <c r="G28" s="36">
        <v>145309</v>
      </c>
      <c r="H28" s="36">
        <v>0</v>
      </c>
      <c r="I28" s="145" t="s">
        <v>22</v>
      </c>
      <c r="J28" s="146"/>
      <c r="K28" s="10"/>
      <c r="L28"/>
      <c r="M28"/>
      <c r="N28"/>
    </row>
    <row r="29" spans="2:14" ht="10.5" customHeight="1">
      <c r="B29" s="149" t="s">
        <v>46</v>
      </c>
      <c r="C29" s="21" t="s">
        <v>24</v>
      </c>
      <c r="D29" s="22" t="s">
        <v>25</v>
      </c>
      <c r="E29" s="20" t="s">
        <v>26</v>
      </c>
      <c r="F29" s="23" t="s">
        <v>27</v>
      </c>
      <c r="G29" s="153">
        <v>10171.148</v>
      </c>
      <c r="H29" s="155">
        <v>337.139</v>
      </c>
      <c r="I29" s="39"/>
      <c r="J29" s="40"/>
      <c r="K29" s="17"/>
      <c r="L29"/>
      <c r="M29"/>
      <c r="N29"/>
    </row>
    <row r="30" spans="2:14" ht="10.5" customHeight="1">
      <c r="B30" s="150"/>
      <c r="C30" s="41">
        <v>5769.875</v>
      </c>
      <c r="D30" s="42">
        <v>5491.799</v>
      </c>
      <c r="E30" s="43">
        <v>278.076</v>
      </c>
      <c r="F30" s="98">
        <v>278.076</v>
      </c>
      <c r="G30" s="154"/>
      <c r="H30" s="157"/>
      <c r="I30" s="111"/>
      <c r="J30" s="111"/>
      <c r="K30" s="10"/>
      <c r="L30"/>
      <c r="M30"/>
      <c r="N30"/>
    </row>
    <row r="31" spans="2:14" ht="10.5" customHeight="1">
      <c r="B31" s="142" t="s">
        <v>45</v>
      </c>
      <c r="C31" s="21" t="s">
        <v>24</v>
      </c>
      <c r="D31" s="22" t="s">
        <v>25</v>
      </c>
      <c r="E31" s="20" t="s">
        <v>26</v>
      </c>
      <c r="F31" s="23" t="s">
        <v>27</v>
      </c>
      <c r="G31" s="155">
        <v>120873.142</v>
      </c>
      <c r="H31" s="155">
        <v>6418</v>
      </c>
      <c r="I31" s="39"/>
      <c r="J31" s="40"/>
      <c r="K31" s="17"/>
      <c r="L31"/>
      <c r="M31"/>
      <c r="N31"/>
    </row>
    <row r="32" spans="2:14" ht="10.5" customHeight="1">
      <c r="B32" s="106"/>
      <c r="C32" s="44">
        <v>47761.914</v>
      </c>
      <c r="D32" s="45">
        <v>43342.983</v>
      </c>
      <c r="E32" s="46">
        <v>4418.931</v>
      </c>
      <c r="F32" s="99">
        <v>4266.601</v>
      </c>
      <c r="G32" s="156"/>
      <c r="H32" s="156"/>
      <c r="I32" s="143"/>
      <c r="J32" s="144"/>
      <c r="K32" s="10"/>
      <c r="L32"/>
      <c r="M32"/>
      <c r="N32"/>
    </row>
    <row r="33" spans="2:14" ht="21" customHeight="1">
      <c r="B33" s="18" t="s">
        <v>17</v>
      </c>
      <c r="C33" s="15"/>
      <c r="D33" s="15"/>
      <c r="E33" s="15"/>
      <c r="F33" s="15"/>
      <c r="G33" s="15"/>
      <c r="H33" s="15"/>
      <c r="I33" s="16"/>
      <c r="J33" s="16"/>
      <c r="K33" s="17"/>
      <c r="L33"/>
      <c r="M33"/>
      <c r="N33"/>
    </row>
    <row r="34" spans="2:14" ht="21" customHeight="1">
      <c r="B34" s="18" t="s">
        <v>21</v>
      </c>
      <c r="C34" s="15"/>
      <c r="D34" s="15"/>
      <c r="E34" s="15"/>
      <c r="F34" s="15"/>
      <c r="G34" s="15"/>
      <c r="H34" s="15"/>
      <c r="I34" s="16"/>
      <c r="J34" s="16"/>
      <c r="K34" s="17"/>
      <c r="L34"/>
      <c r="M34"/>
      <c r="N34"/>
    </row>
    <row r="35" spans="2:14" ht="22.5" customHeight="1">
      <c r="B35" s="7"/>
      <c r="C35" s="7"/>
      <c r="D35" s="7"/>
      <c r="E35" s="7"/>
      <c r="F35" s="7"/>
      <c r="G35" s="7"/>
      <c r="H35" s="7"/>
      <c r="I35"/>
      <c r="J35"/>
      <c r="K35"/>
      <c r="L35"/>
      <c r="M35"/>
      <c r="N35"/>
    </row>
    <row r="36" spans="2:14" ht="18.75">
      <c r="B36" s="13" t="s">
        <v>14</v>
      </c>
      <c r="J36" t="s">
        <v>110</v>
      </c>
      <c r="K36"/>
      <c r="L36"/>
      <c r="M36"/>
      <c r="N36"/>
    </row>
    <row r="37" spans="2:14" ht="7.5" customHeight="1">
      <c r="B37" s="2"/>
      <c r="I37"/>
      <c r="J37"/>
      <c r="K37"/>
      <c r="L37"/>
      <c r="M37"/>
      <c r="N37"/>
    </row>
    <row r="38" spans="2:14" s="6" customFormat="1" ht="29.25" customHeight="1" thickBot="1">
      <c r="B38" s="3"/>
      <c r="C38" s="4" t="s">
        <v>98</v>
      </c>
      <c r="D38" s="5" t="s">
        <v>99</v>
      </c>
      <c r="E38" s="5" t="s">
        <v>100</v>
      </c>
      <c r="F38" s="5" t="s">
        <v>101</v>
      </c>
      <c r="G38" s="5" t="s">
        <v>5</v>
      </c>
      <c r="H38" s="5" t="s">
        <v>102</v>
      </c>
      <c r="I38" s="108" t="s">
        <v>11</v>
      </c>
      <c r="J38" s="109"/>
      <c r="K38" s="10"/>
      <c r="L38"/>
      <c r="M38"/>
      <c r="N38"/>
    </row>
    <row r="39" spans="2:14" ht="21" customHeight="1" thickTop="1">
      <c r="B39" s="48" t="s">
        <v>55</v>
      </c>
      <c r="C39" s="54"/>
      <c r="D39" s="51"/>
      <c r="E39" s="51"/>
      <c r="F39" s="51"/>
      <c r="G39" s="51"/>
      <c r="H39" s="56" t="s">
        <v>59</v>
      </c>
      <c r="I39" s="130"/>
      <c r="J39" s="131"/>
      <c r="K39" s="10"/>
      <c r="L39"/>
      <c r="M39"/>
      <c r="N39"/>
    </row>
    <row r="40" spans="2:14" ht="21" customHeight="1">
      <c r="B40" s="48" t="s">
        <v>47</v>
      </c>
      <c r="C40" s="54">
        <v>1269.27</v>
      </c>
      <c r="D40" s="51">
        <v>1269.27</v>
      </c>
      <c r="E40" s="51">
        <v>0</v>
      </c>
      <c r="F40" s="51">
        <v>0</v>
      </c>
      <c r="G40" s="51">
        <v>0</v>
      </c>
      <c r="H40" s="51"/>
      <c r="I40" s="132"/>
      <c r="J40" s="133"/>
      <c r="K40" s="10"/>
      <c r="L40"/>
      <c r="M40"/>
      <c r="N40"/>
    </row>
    <row r="41" spans="2:14" ht="21" customHeight="1">
      <c r="B41" s="49" t="s">
        <v>56</v>
      </c>
      <c r="C41" s="52">
        <v>28356.548</v>
      </c>
      <c r="D41" s="53">
        <v>28120</v>
      </c>
      <c r="E41" s="53">
        <v>236.548</v>
      </c>
      <c r="F41" s="53">
        <v>236.548</v>
      </c>
      <c r="G41" s="53">
        <v>0</v>
      </c>
      <c r="H41" s="53"/>
      <c r="I41" s="134"/>
      <c r="J41" s="135"/>
      <c r="K41" s="10"/>
      <c r="L41"/>
      <c r="M41"/>
      <c r="N41"/>
    </row>
    <row r="42" spans="2:14" ht="21" customHeight="1">
      <c r="B42" s="47" t="s">
        <v>57</v>
      </c>
      <c r="C42" s="50"/>
      <c r="D42" s="38"/>
      <c r="E42" s="38"/>
      <c r="F42" s="38"/>
      <c r="G42" s="38"/>
      <c r="H42" s="55" t="s">
        <v>58</v>
      </c>
      <c r="I42" s="58"/>
      <c r="J42" s="57"/>
      <c r="K42" s="10"/>
      <c r="L42"/>
      <c r="M42"/>
      <c r="N42"/>
    </row>
    <row r="43" spans="2:14" ht="21" customHeight="1">
      <c r="B43" s="90" t="s">
        <v>47</v>
      </c>
      <c r="C43" s="54">
        <v>21113.894</v>
      </c>
      <c r="D43" s="51">
        <v>25073.008</v>
      </c>
      <c r="E43" s="91">
        <v>-3959.114</v>
      </c>
      <c r="F43" s="91">
        <v>-3959.114</v>
      </c>
      <c r="G43" s="51">
        <v>0</v>
      </c>
      <c r="H43" s="51"/>
      <c r="I43" s="132"/>
      <c r="J43" s="133"/>
      <c r="K43" s="10"/>
      <c r="L43"/>
      <c r="M43"/>
      <c r="N43"/>
    </row>
    <row r="44" spans="2:14" ht="21" customHeight="1">
      <c r="B44" s="47" t="s">
        <v>111</v>
      </c>
      <c r="C44" s="50"/>
      <c r="D44" s="38"/>
      <c r="E44" s="38"/>
      <c r="F44" s="38"/>
      <c r="G44" s="38"/>
      <c r="H44" s="55" t="s">
        <v>59</v>
      </c>
      <c r="I44" s="138"/>
      <c r="J44" s="139"/>
      <c r="K44" s="10"/>
      <c r="L44"/>
      <c r="M44"/>
      <c r="N44"/>
    </row>
    <row r="45" spans="2:14" ht="21" customHeight="1">
      <c r="B45" s="48" t="s">
        <v>47</v>
      </c>
      <c r="C45" s="54">
        <v>38204.748</v>
      </c>
      <c r="D45" s="51">
        <v>36808.487</v>
      </c>
      <c r="E45" s="51">
        <v>1396.261</v>
      </c>
      <c r="F45" s="51">
        <v>1380.861</v>
      </c>
      <c r="G45" s="51">
        <v>135012.387</v>
      </c>
      <c r="H45" s="51"/>
      <c r="I45" s="132"/>
      <c r="J45" s="133"/>
      <c r="K45" s="10"/>
      <c r="L45"/>
      <c r="M45"/>
      <c r="N45"/>
    </row>
    <row r="46" spans="2:14" ht="21" customHeight="1">
      <c r="B46" s="48" t="s">
        <v>48</v>
      </c>
      <c r="C46" s="54">
        <v>473.017</v>
      </c>
      <c r="D46" s="51">
        <v>443.017</v>
      </c>
      <c r="E46" s="51">
        <v>30</v>
      </c>
      <c r="F46" s="51">
        <v>30</v>
      </c>
      <c r="G46" s="51">
        <v>0</v>
      </c>
      <c r="H46" s="51"/>
      <c r="I46" s="132"/>
      <c r="J46" s="133"/>
      <c r="K46" s="10"/>
      <c r="L46"/>
      <c r="M46"/>
      <c r="N46"/>
    </row>
    <row r="47" spans="2:14" ht="10.5" customHeight="1">
      <c r="B47" s="104" t="s">
        <v>49</v>
      </c>
      <c r="C47" s="59" t="s">
        <v>51</v>
      </c>
      <c r="D47" s="60" t="s">
        <v>52</v>
      </c>
      <c r="E47" s="20" t="s">
        <v>53</v>
      </c>
      <c r="F47" s="61" t="s">
        <v>54</v>
      </c>
      <c r="G47" s="158">
        <v>6709.564</v>
      </c>
      <c r="H47" s="34"/>
      <c r="I47" s="140" t="s">
        <v>22</v>
      </c>
      <c r="J47" s="141"/>
      <c r="K47" s="17"/>
      <c r="L47"/>
      <c r="M47"/>
      <c r="N47"/>
    </row>
    <row r="48" spans="2:14" ht="10.5" customHeight="1">
      <c r="B48" s="104"/>
      <c r="C48" s="59">
        <v>4046.095</v>
      </c>
      <c r="D48" s="62">
        <v>3617.828</v>
      </c>
      <c r="E48" s="63">
        <v>428.267</v>
      </c>
      <c r="F48" s="100" t="s">
        <v>128</v>
      </c>
      <c r="G48" s="158"/>
      <c r="H48" s="34"/>
      <c r="I48" s="140"/>
      <c r="J48" s="141"/>
      <c r="K48" s="10"/>
      <c r="L48"/>
      <c r="M48"/>
      <c r="N48"/>
    </row>
    <row r="49" spans="2:14" ht="10.5" customHeight="1">
      <c r="B49" s="105" t="s">
        <v>50</v>
      </c>
      <c r="C49" s="59" t="s">
        <v>51</v>
      </c>
      <c r="D49" s="60" t="s">
        <v>52</v>
      </c>
      <c r="E49" s="20" t="s">
        <v>53</v>
      </c>
      <c r="F49" s="61" t="s">
        <v>54</v>
      </c>
      <c r="G49" s="158">
        <v>9244.032</v>
      </c>
      <c r="H49" s="34"/>
      <c r="I49" s="140" t="s">
        <v>22</v>
      </c>
      <c r="J49" s="141"/>
      <c r="K49" s="17"/>
      <c r="L49"/>
      <c r="M49"/>
      <c r="N49"/>
    </row>
    <row r="50" spans="2:14" ht="10.5" customHeight="1">
      <c r="B50" s="106"/>
      <c r="C50" s="44">
        <v>473.126</v>
      </c>
      <c r="D50" s="45">
        <v>404.228</v>
      </c>
      <c r="E50" s="46">
        <v>68.897</v>
      </c>
      <c r="F50" s="101" t="s">
        <v>128</v>
      </c>
      <c r="G50" s="156"/>
      <c r="H50" s="32"/>
      <c r="I50" s="151"/>
      <c r="J50" s="152"/>
      <c r="K50" s="10"/>
      <c r="L50"/>
      <c r="M50"/>
      <c r="N50"/>
    </row>
    <row r="51" spans="2:14" ht="37.5" customHeight="1">
      <c r="B51" s="7"/>
      <c r="C51" s="7"/>
      <c r="D51" s="7"/>
      <c r="E51" s="7"/>
      <c r="F51" s="7"/>
      <c r="G51" s="7"/>
      <c r="H51" s="7"/>
      <c r="I51"/>
      <c r="J51"/>
      <c r="K51"/>
      <c r="L51"/>
      <c r="M51"/>
      <c r="N51"/>
    </row>
    <row r="52" spans="2:14" ht="18.75">
      <c r="B52" s="13" t="s">
        <v>15</v>
      </c>
      <c r="J52"/>
      <c r="K52" t="s">
        <v>20</v>
      </c>
      <c r="L52"/>
      <c r="M52"/>
      <c r="N52"/>
    </row>
    <row r="53" spans="2:14" ht="7.5" customHeight="1">
      <c r="B53" s="2"/>
      <c r="J53"/>
      <c r="K53"/>
      <c r="L53"/>
      <c r="M53"/>
      <c r="N53"/>
    </row>
    <row r="54" spans="2:15" s="6" customFormat="1" ht="48.75" customHeight="1" thickBot="1">
      <c r="B54" s="3"/>
      <c r="C54" s="4" t="s">
        <v>103</v>
      </c>
      <c r="D54" s="5" t="s">
        <v>104</v>
      </c>
      <c r="E54" s="5" t="s">
        <v>105</v>
      </c>
      <c r="F54" s="5" t="s">
        <v>106</v>
      </c>
      <c r="G54" s="5" t="s">
        <v>107</v>
      </c>
      <c r="H54" s="9" t="s">
        <v>108</v>
      </c>
      <c r="I54" s="122" t="s">
        <v>109</v>
      </c>
      <c r="J54" s="123"/>
      <c r="K54" s="64" t="s">
        <v>11</v>
      </c>
      <c r="L54" s="10"/>
      <c r="M54" s="69"/>
      <c r="N54" s="69"/>
      <c r="O54" s="70"/>
    </row>
    <row r="55" spans="1:15" ht="21" customHeight="1" thickTop="1">
      <c r="A55" s="97">
        <f aca="true" t="shared" si="0" ref="A55:A108">IF(M55="○",1,IF(N55="○",2,""))</f>
      </c>
      <c r="B55" s="65" t="s">
        <v>61</v>
      </c>
      <c r="C55" s="66">
        <v>-624</v>
      </c>
      <c r="D55" s="37">
        <v>748605</v>
      </c>
      <c r="E55" s="37">
        <v>260000</v>
      </c>
      <c r="F55" s="37">
        <v>18667</v>
      </c>
      <c r="G55" s="37">
        <v>0</v>
      </c>
      <c r="H55" s="37">
        <v>0</v>
      </c>
      <c r="I55" s="124">
        <v>0</v>
      </c>
      <c r="J55" s="125"/>
      <c r="K55" s="67"/>
      <c r="L55" s="10"/>
      <c r="M55"/>
      <c r="N55" s="71"/>
      <c r="O55" s="72"/>
    </row>
    <row r="56" spans="1:15" ht="21" customHeight="1">
      <c r="A56" s="97">
        <f t="shared" si="0"/>
      </c>
      <c r="B56" s="65" t="s">
        <v>62</v>
      </c>
      <c r="C56" s="66">
        <v>60201</v>
      </c>
      <c r="D56" s="37">
        <v>1908675</v>
      </c>
      <c r="E56" s="37">
        <v>316250</v>
      </c>
      <c r="F56" s="37">
        <v>25200</v>
      </c>
      <c r="G56" s="37">
        <v>0</v>
      </c>
      <c r="H56" s="37">
        <v>0</v>
      </c>
      <c r="I56" s="124">
        <v>0</v>
      </c>
      <c r="J56" s="125"/>
      <c r="K56" s="68"/>
      <c r="L56" s="10"/>
      <c r="M56"/>
      <c r="N56" s="71"/>
      <c r="O56" s="72"/>
    </row>
    <row r="57" spans="1:14" ht="21" customHeight="1">
      <c r="A57" s="97">
        <f>IF(M57="○",1,IF(N57="○",2,""))</f>
      </c>
      <c r="B57" s="82" t="s">
        <v>63</v>
      </c>
      <c r="C57" s="83">
        <v>715</v>
      </c>
      <c r="D57" s="84">
        <v>391204</v>
      </c>
      <c r="E57" s="84">
        <v>37750</v>
      </c>
      <c r="F57" s="84">
        <v>53371</v>
      </c>
      <c r="G57" s="84">
        <v>0</v>
      </c>
      <c r="H57" s="84">
        <v>0</v>
      </c>
      <c r="I57" s="128">
        <v>0</v>
      </c>
      <c r="J57" s="129"/>
      <c r="K57" s="92"/>
      <c r="L57" s="10"/>
      <c r="M57"/>
      <c r="N57"/>
    </row>
    <row r="58" spans="1:15" ht="21" customHeight="1">
      <c r="A58" s="97">
        <f>IF(M58="○",1,IF(N58="○",2,""))</f>
      </c>
      <c r="B58" s="65" t="s">
        <v>60</v>
      </c>
      <c r="C58" s="66">
        <v>-3308</v>
      </c>
      <c r="D58" s="37">
        <v>324730</v>
      </c>
      <c r="E58" s="37">
        <v>280045</v>
      </c>
      <c r="F58" s="37">
        <v>203700</v>
      </c>
      <c r="G58" s="37">
        <v>0</v>
      </c>
      <c r="H58" s="37">
        <v>0</v>
      </c>
      <c r="I58" s="124">
        <v>0</v>
      </c>
      <c r="J58" s="125"/>
      <c r="K58" s="68"/>
      <c r="L58" s="10"/>
      <c r="M58" s="71"/>
      <c r="N58"/>
      <c r="O58" s="72"/>
    </row>
    <row r="59" spans="1:15" ht="21" customHeight="1">
      <c r="A59" s="97">
        <f t="shared" si="0"/>
      </c>
      <c r="B59" s="82" t="s">
        <v>115</v>
      </c>
      <c r="C59" s="83">
        <v>-328700</v>
      </c>
      <c r="D59" s="84">
        <v>12942028</v>
      </c>
      <c r="E59" s="84">
        <v>4822200</v>
      </c>
      <c r="F59" s="84">
        <v>0</v>
      </c>
      <c r="G59" s="84">
        <v>8764140</v>
      </c>
      <c r="H59" s="84">
        <v>0</v>
      </c>
      <c r="I59" s="128">
        <v>0</v>
      </c>
      <c r="J59" s="129"/>
      <c r="K59" s="92"/>
      <c r="L59" s="10"/>
      <c r="M59"/>
      <c r="N59" s="71"/>
      <c r="O59" s="72"/>
    </row>
    <row r="60" spans="1:15" ht="21" customHeight="1">
      <c r="A60" s="97">
        <f t="shared" si="0"/>
      </c>
      <c r="B60" s="75" t="s">
        <v>114</v>
      </c>
      <c r="C60" s="76">
        <v>383901</v>
      </c>
      <c r="D60" s="77">
        <v>9005074</v>
      </c>
      <c r="E60" s="77">
        <v>3700300</v>
      </c>
      <c r="F60" s="77">
        <v>75000</v>
      </c>
      <c r="G60" s="77">
        <v>0</v>
      </c>
      <c r="H60" s="77">
        <v>0</v>
      </c>
      <c r="I60" s="136">
        <v>0</v>
      </c>
      <c r="J60" s="137"/>
      <c r="K60" s="78"/>
      <c r="L60" s="10"/>
      <c r="M60"/>
      <c r="N60" s="71"/>
      <c r="O60" s="72"/>
    </row>
    <row r="61" spans="1:15" ht="21" customHeight="1">
      <c r="A61" s="97">
        <f t="shared" si="0"/>
      </c>
      <c r="B61" s="79" t="s">
        <v>116</v>
      </c>
      <c r="C61" s="80">
        <v>-526129</v>
      </c>
      <c r="D61" s="81">
        <v>7794283</v>
      </c>
      <c r="E61" s="81">
        <v>2873200</v>
      </c>
      <c r="F61" s="81">
        <v>0</v>
      </c>
      <c r="G61" s="81">
        <v>7109000</v>
      </c>
      <c r="H61" s="81">
        <v>0</v>
      </c>
      <c r="I61" s="128">
        <v>0</v>
      </c>
      <c r="J61" s="129"/>
      <c r="K61" s="78"/>
      <c r="L61" s="10"/>
      <c r="M61"/>
      <c r="N61" s="71"/>
      <c r="O61" s="72"/>
    </row>
    <row r="62" spans="1:15" ht="21" customHeight="1">
      <c r="A62" s="97">
        <f t="shared" si="0"/>
      </c>
      <c r="B62" s="79" t="s">
        <v>117</v>
      </c>
      <c r="C62" s="80">
        <v>-334075</v>
      </c>
      <c r="D62" s="81">
        <v>5962461</v>
      </c>
      <c r="E62" s="81">
        <v>2197550</v>
      </c>
      <c r="F62" s="81">
        <v>0</v>
      </c>
      <c r="G62" s="81">
        <v>8786000</v>
      </c>
      <c r="H62" s="81">
        <v>0</v>
      </c>
      <c r="I62" s="128">
        <v>13719</v>
      </c>
      <c r="J62" s="129"/>
      <c r="K62" s="78"/>
      <c r="L62" s="10"/>
      <c r="M62"/>
      <c r="N62" s="71"/>
      <c r="O62" s="72"/>
    </row>
    <row r="63" spans="1:14" ht="21" customHeight="1">
      <c r="A63" s="97">
        <f t="shared" si="0"/>
      </c>
      <c r="B63" s="79" t="s">
        <v>118</v>
      </c>
      <c r="C63" s="80">
        <v>50514</v>
      </c>
      <c r="D63" s="81">
        <v>1649667</v>
      </c>
      <c r="E63" s="81">
        <v>589500</v>
      </c>
      <c r="F63" s="81">
        <v>0</v>
      </c>
      <c r="G63" s="81">
        <v>0</v>
      </c>
      <c r="H63" s="81">
        <v>0</v>
      </c>
      <c r="I63" s="128">
        <v>0</v>
      </c>
      <c r="J63" s="129"/>
      <c r="K63" s="78"/>
      <c r="L63" s="10"/>
      <c r="M63"/>
      <c r="N63"/>
    </row>
    <row r="64" spans="1:15" ht="21" customHeight="1">
      <c r="A64" s="97">
        <f t="shared" si="0"/>
      </c>
      <c r="B64" s="79" t="s">
        <v>119</v>
      </c>
      <c r="C64" s="80">
        <v>-231167</v>
      </c>
      <c r="D64" s="81">
        <v>-3584529</v>
      </c>
      <c r="E64" s="81">
        <v>1380000</v>
      </c>
      <c r="F64" s="81">
        <v>0</v>
      </c>
      <c r="G64" s="81">
        <v>3862500</v>
      </c>
      <c r="H64" s="81">
        <v>0</v>
      </c>
      <c r="I64" s="128">
        <v>0</v>
      </c>
      <c r="J64" s="129"/>
      <c r="K64" s="78"/>
      <c r="L64" s="10"/>
      <c r="M64"/>
      <c r="N64" s="71"/>
      <c r="O64" s="72"/>
    </row>
    <row r="65" spans="1:14" ht="21" customHeight="1">
      <c r="A65" s="97">
        <f t="shared" si="0"/>
      </c>
      <c r="B65" s="79" t="s">
        <v>120</v>
      </c>
      <c r="C65" s="80">
        <v>-3438346</v>
      </c>
      <c r="D65" s="81">
        <v>10548183</v>
      </c>
      <c r="E65" s="81">
        <v>1789800</v>
      </c>
      <c r="F65" s="81">
        <v>0</v>
      </c>
      <c r="G65" s="81">
        <v>4188400</v>
      </c>
      <c r="H65" s="81">
        <v>0</v>
      </c>
      <c r="I65" s="128">
        <v>0</v>
      </c>
      <c r="J65" s="129"/>
      <c r="K65" s="78"/>
      <c r="L65" s="10"/>
      <c r="M65"/>
      <c r="N65"/>
    </row>
    <row r="66" spans="1:15" ht="21" customHeight="1">
      <c r="A66" s="97">
        <f t="shared" si="0"/>
      </c>
      <c r="B66" s="79" t="s">
        <v>121</v>
      </c>
      <c r="C66" s="80">
        <v>-827828</v>
      </c>
      <c r="D66" s="81">
        <v>11155881</v>
      </c>
      <c r="E66" s="81">
        <v>63000</v>
      </c>
      <c r="F66" s="81">
        <v>0</v>
      </c>
      <c r="G66" s="81">
        <v>0</v>
      </c>
      <c r="H66" s="81">
        <v>0</v>
      </c>
      <c r="I66" s="128">
        <v>0</v>
      </c>
      <c r="J66" s="129"/>
      <c r="K66" s="78"/>
      <c r="L66" s="10"/>
      <c r="M66"/>
      <c r="N66" s="71"/>
      <c r="O66" s="72"/>
    </row>
    <row r="67" spans="1:14" ht="21" customHeight="1">
      <c r="A67" s="97">
        <f t="shared" si="0"/>
      </c>
      <c r="B67" s="79" t="s">
        <v>122</v>
      </c>
      <c r="C67" s="80">
        <v>2008000</v>
      </c>
      <c r="D67" s="81">
        <v>81534000</v>
      </c>
      <c r="E67" s="81">
        <v>4912550</v>
      </c>
      <c r="F67" s="81">
        <v>0</v>
      </c>
      <c r="G67" s="81">
        <v>19644542</v>
      </c>
      <c r="H67" s="81">
        <v>0</v>
      </c>
      <c r="I67" s="128">
        <v>0</v>
      </c>
      <c r="J67" s="129"/>
      <c r="K67" s="78"/>
      <c r="L67" s="10"/>
      <c r="M67"/>
      <c r="N67"/>
    </row>
    <row r="68" spans="1:15" ht="22.5">
      <c r="A68" s="97">
        <f t="shared" si="0"/>
      </c>
      <c r="B68" s="93" t="s">
        <v>129</v>
      </c>
      <c r="C68" s="80">
        <v>-11800</v>
      </c>
      <c r="D68" s="81">
        <v>100100</v>
      </c>
      <c r="E68" s="81">
        <v>100000</v>
      </c>
      <c r="F68" s="81">
        <v>114108</v>
      </c>
      <c r="G68" s="81">
        <v>0</v>
      </c>
      <c r="H68" s="81">
        <v>0</v>
      </c>
      <c r="I68" s="128">
        <v>0</v>
      </c>
      <c r="J68" s="129"/>
      <c r="K68" s="78"/>
      <c r="L68" s="10"/>
      <c r="M68" s="71"/>
      <c r="N68"/>
      <c r="O68" s="72"/>
    </row>
    <row r="69" spans="1:15" ht="21" customHeight="1">
      <c r="A69" s="97">
        <f t="shared" si="0"/>
      </c>
      <c r="B69" s="79" t="s">
        <v>64</v>
      </c>
      <c r="C69" s="80">
        <v>3478</v>
      </c>
      <c r="D69" s="81">
        <v>2024409</v>
      </c>
      <c r="E69" s="81">
        <v>2000000</v>
      </c>
      <c r="F69" s="81">
        <v>253421</v>
      </c>
      <c r="G69" s="81">
        <v>0</v>
      </c>
      <c r="H69" s="81">
        <v>0</v>
      </c>
      <c r="I69" s="128">
        <v>0</v>
      </c>
      <c r="J69" s="129"/>
      <c r="K69" s="78"/>
      <c r="L69" s="10"/>
      <c r="M69" s="71"/>
      <c r="N69"/>
      <c r="O69" s="72"/>
    </row>
    <row r="70" spans="1:14" ht="21" customHeight="1">
      <c r="A70" s="97">
        <f t="shared" si="0"/>
      </c>
      <c r="B70" s="79" t="s">
        <v>65</v>
      </c>
      <c r="C70" s="80">
        <v>-423581</v>
      </c>
      <c r="D70" s="81">
        <v>5114689</v>
      </c>
      <c r="E70" s="81">
        <v>100000</v>
      </c>
      <c r="F70" s="81">
        <v>0</v>
      </c>
      <c r="G70" s="81">
        <v>0</v>
      </c>
      <c r="H70" s="81">
        <v>0</v>
      </c>
      <c r="I70" s="128">
        <v>0</v>
      </c>
      <c r="J70" s="129"/>
      <c r="K70" s="78"/>
      <c r="L70" s="10"/>
      <c r="M70"/>
      <c r="N70"/>
    </row>
    <row r="71" spans="1:15" ht="21" customHeight="1">
      <c r="A71" s="97">
        <f t="shared" si="0"/>
      </c>
      <c r="B71" s="79" t="s">
        <v>66</v>
      </c>
      <c r="C71" s="80">
        <v>0</v>
      </c>
      <c r="D71" s="81">
        <v>62714</v>
      </c>
      <c r="E71" s="81">
        <v>5000</v>
      </c>
      <c r="F71" s="81">
        <v>906000</v>
      </c>
      <c r="G71" s="81">
        <v>545814</v>
      </c>
      <c r="H71" s="81">
        <v>0</v>
      </c>
      <c r="I71" s="128">
        <v>24859</v>
      </c>
      <c r="J71" s="129"/>
      <c r="K71" s="78"/>
      <c r="L71" s="10"/>
      <c r="M71" s="71"/>
      <c r="N71"/>
      <c r="O71" s="72"/>
    </row>
    <row r="72" spans="1:15" ht="21" customHeight="1">
      <c r="A72" s="97">
        <f t="shared" si="0"/>
      </c>
      <c r="B72" s="79" t="s">
        <v>67</v>
      </c>
      <c r="C72" s="80">
        <v>508158</v>
      </c>
      <c r="D72" s="81">
        <v>1567153</v>
      </c>
      <c r="E72" s="81">
        <v>60000</v>
      </c>
      <c r="F72" s="81">
        <v>0</v>
      </c>
      <c r="G72" s="81">
        <v>0</v>
      </c>
      <c r="H72" s="81">
        <v>0</v>
      </c>
      <c r="I72" s="128">
        <v>0</v>
      </c>
      <c r="J72" s="129"/>
      <c r="K72" s="78"/>
      <c r="L72" s="10"/>
      <c r="M72"/>
      <c r="N72" s="71"/>
      <c r="O72" s="72"/>
    </row>
    <row r="73" spans="1:14" ht="21" customHeight="1">
      <c r="A73" s="97">
        <f t="shared" si="0"/>
      </c>
      <c r="B73" s="79" t="s">
        <v>68</v>
      </c>
      <c r="C73" s="80">
        <v>340</v>
      </c>
      <c r="D73" s="81">
        <v>60721</v>
      </c>
      <c r="E73" s="81">
        <v>5000</v>
      </c>
      <c r="F73" s="81">
        <v>0</v>
      </c>
      <c r="G73" s="81">
        <v>0</v>
      </c>
      <c r="H73" s="81">
        <v>0</v>
      </c>
      <c r="I73" s="128">
        <v>0</v>
      </c>
      <c r="J73" s="129"/>
      <c r="K73" s="78"/>
      <c r="L73" s="10"/>
      <c r="M73"/>
      <c r="N73"/>
    </row>
    <row r="74" spans="1:15" ht="21" customHeight="1">
      <c r="A74" s="97">
        <f t="shared" si="0"/>
      </c>
      <c r="B74" s="79" t="s">
        <v>69</v>
      </c>
      <c r="C74" s="80">
        <v>114362</v>
      </c>
      <c r="D74" s="81">
        <v>1068033</v>
      </c>
      <c r="E74" s="81">
        <v>300000</v>
      </c>
      <c r="F74" s="81">
        <v>15828</v>
      </c>
      <c r="G74" s="81">
        <v>0</v>
      </c>
      <c r="H74" s="81">
        <v>0</v>
      </c>
      <c r="I74" s="128">
        <v>0</v>
      </c>
      <c r="J74" s="129"/>
      <c r="K74" s="78"/>
      <c r="L74" s="10"/>
      <c r="M74" s="71"/>
      <c r="N74"/>
      <c r="O74" s="72"/>
    </row>
    <row r="75" spans="1:15" ht="21" customHeight="1">
      <c r="A75" s="97">
        <f>IF(M75="○",1,IF(N75="○",2,""))</f>
      </c>
      <c r="B75" s="79" t="s">
        <v>113</v>
      </c>
      <c r="C75" s="80">
        <v>-21144</v>
      </c>
      <c r="D75" s="81">
        <v>4997931</v>
      </c>
      <c r="E75" s="81">
        <v>2100000</v>
      </c>
      <c r="F75" s="81">
        <v>0</v>
      </c>
      <c r="G75" s="81">
        <v>0</v>
      </c>
      <c r="H75" s="81">
        <v>0</v>
      </c>
      <c r="I75" s="128">
        <v>0</v>
      </c>
      <c r="J75" s="129"/>
      <c r="K75" s="78"/>
      <c r="L75" s="10"/>
      <c r="M75"/>
      <c r="N75" s="71"/>
      <c r="O75" s="72"/>
    </row>
    <row r="76" spans="1:15" ht="21" customHeight="1">
      <c r="A76" s="97">
        <f t="shared" si="0"/>
      </c>
      <c r="B76" s="79" t="s">
        <v>70</v>
      </c>
      <c r="C76" s="80">
        <v>112</v>
      </c>
      <c r="D76" s="81">
        <v>25133</v>
      </c>
      <c r="E76" s="81">
        <v>10000</v>
      </c>
      <c r="F76" s="81">
        <v>37372</v>
      </c>
      <c r="G76" s="81">
        <v>0</v>
      </c>
      <c r="H76" s="81">
        <v>0</v>
      </c>
      <c r="I76" s="128">
        <v>0</v>
      </c>
      <c r="J76" s="129"/>
      <c r="K76" s="78"/>
      <c r="L76" s="10"/>
      <c r="M76"/>
      <c r="N76" s="71"/>
      <c r="O76" s="72"/>
    </row>
    <row r="77" spans="1:15" ht="21" customHeight="1">
      <c r="A77" s="97">
        <f t="shared" si="0"/>
      </c>
      <c r="B77" s="79" t="s">
        <v>71</v>
      </c>
      <c r="C77" s="80">
        <v>-1867</v>
      </c>
      <c r="D77" s="81">
        <v>955360</v>
      </c>
      <c r="E77" s="81">
        <v>360000</v>
      </c>
      <c r="F77" s="81">
        <v>68000</v>
      </c>
      <c r="G77" s="81">
        <v>820000</v>
      </c>
      <c r="H77" s="81">
        <v>0</v>
      </c>
      <c r="I77" s="128">
        <v>0</v>
      </c>
      <c r="J77" s="129"/>
      <c r="K77" s="78"/>
      <c r="L77" s="10"/>
      <c r="M77"/>
      <c r="N77" s="71"/>
      <c r="O77" s="72"/>
    </row>
    <row r="78" spans="1:15" ht="22.5">
      <c r="A78" s="97">
        <f t="shared" si="0"/>
      </c>
      <c r="B78" s="93" t="s">
        <v>130</v>
      </c>
      <c r="C78" s="80">
        <v>2499</v>
      </c>
      <c r="D78" s="81">
        <v>381359</v>
      </c>
      <c r="E78" s="81">
        <v>12305</v>
      </c>
      <c r="F78" s="81">
        <v>729824</v>
      </c>
      <c r="G78" s="81">
        <v>13709799</v>
      </c>
      <c r="H78" s="81">
        <v>0</v>
      </c>
      <c r="I78" s="128">
        <v>0</v>
      </c>
      <c r="J78" s="129"/>
      <c r="K78" s="78"/>
      <c r="L78" s="10"/>
      <c r="M78" s="71"/>
      <c r="N78"/>
      <c r="O78" s="72"/>
    </row>
    <row r="79" spans="1:15" ht="21" customHeight="1">
      <c r="A79" s="97">
        <f t="shared" si="0"/>
      </c>
      <c r="B79" s="79" t="s">
        <v>72</v>
      </c>
      <c r="C79" s="80">
        <v>-14099</v>
      </c>
      <c r="D79" s="81">
        <v>1369650</v>
      </c>
      <c r="E79" s="81">
        <v>7000</v>
      </c>
      <c r="F79" s="81">
        <v>8000</v>
      </c>
      <c r="G79" s="81">
        <v>0</v>
      </c>
      <c r="H79" s="81">
        <v>0</v>
      </c>
      <c r="I79" s="128">
        <v>0</v>
      </c>
      <c r="J79" s="129"/>
      <c r="K79" s="78"/>
      <c r="L79" s="10"/>
      <c r="M79"/>
      <c r="N79" s="71"/>
      <c r="O79" s="72"/>
    </row>
    <row r="80" spans="1:15" ht="21" customHeight="1">
      <c r="A80" s="97">
        <f t="shared" si="0"/>
      </c>
      <c r="B80" s="79" t="s">
        <v>73</v>
      </c>
      <c r="C80" s="80">
        <v>89645</v>
      </c>
      <c r="D80" s="81">
        <v>6389306</v>
      </c>
      <c r="E80" s="81">
        <v>4000000</v>
      </c>
      <c r="F80" s="81">
        <v>65293</v>
      </c>
      <c r="G80" s="81">
        <v>0</v>
      </c>
      <c r="H80" s="81">
        <v>0</v>
      </c>
      <c r="I80" s="128">
        <v>0</v>
      </c>
      <c r="J80" s="129"/>
      <c r="K80" s="78"/>
      <c r="L80" s="10"/>
      <c r="M80"/>
      <c r="N80" s="71"/>
      <c r="O80" s="72"/>
    </row>
    <row r="81" spans="1:15" ht="21" customHeight="1">
      <c r="A81" s="97">
        <f>IF(M81="○",1,IF(N81="○",2,""))</f>
      </c>
      <c r="B81" s="79" t="s">
        <v>112</v>
      </c>
      <c r="C81" s="80">
        <v>17564511</v>
      </c>
      <c r="D81" s="81">
        <v>26934355</v>
      </c>
      <c r="E81" s="81">
        <v>7500</v>
      </c>
      <c r="F81" s="81">
        <v>2267114</v>
      </c>
      <c r="G81" s="81">
        <v>0</v>
      </c>
      <c r="H81" s="81">
        <v>0</v>
      </c>
      <c r="I81" s="128">
        <v>0</v>
      </c>
      <c r="J81" s="129"/>
      <c r="K81" s="78"/>
      <c r="L81" s="10"/>
      <c r="M81"/>
      <c r="N81" s="71"/>
      <c r="O81" s="72"/>
    </row>
    <row r="82" spans="1:14" ht="21" customHeight="1">
      <c r="A82" s="97">
        <f t="shared" si="0"/>
      </c>
      <c r="B82" s="79" t="s">
        <v>74</v>
      </c>
      <c r="C82" s="80">
        <v>105821</v>
      </c>
      <c r="D82" s="81">
        <v>5830560</v>
      </c>
      <c r="E82" s="81">
        <v>4005000</v>
      </c>
      <c r="F82" s="81">
        <v>0</v>
      </c>
      <c r="G82" s="81">
        <v>0</v>
      </c>
      <c r="H82" s="81">
        <v>0</v>
      </c>
      <c r="I82" s="128">
        <v>0</v>
      </c>
      <c r="J82" s="129"/>
      <c r="K82" s="78"/>
      <c r="L82" s="10"/>
      <c r="M82"/>
      <c r="N82"/>
    </row>
    <row r="83" spans="1:14" ht="21" customHeight="1">
      <c r="A83" s="97">
        <f t="shared" si="0"/>
      </c>
      <c r="B83" s="79" t="s">
        <v>131</v>
      </c>
      <c r="C83" s="80">
        <v>3728</v>
      </c>
      <c r="D83" s="81">
        <v>15770</v>
      </c>
      <c r="E83" s="81">
        <v>20000</v>
      </c>
      <c r="F83" s="81">
        <v>0</v>
      </c>
      <c r="G83" s="81">
        <v>0</v>
      </c>
      <c r="H83" s="81">
        <v>0</v>
      </c>
      <c r="I83" s="128">
        <v>0</v>
      </c>
      <c r="J83" s="129"/>
      <c r="K83" s="78"/>
      <c r="L83" s="10"/>
      <c r="M83"/>
      <c r="N83"/>
    </row>
    <row r="84" spans="1:14" ht="21" customHeight="1">
      <c r="A84" s="97">
        <f t="shared" si="0"/>
      </c>
      <c r="B84" s="79" t="s">
        <v>132</v>
      </c>
      <c r="C84" s="80">
        <v>-4840</v>
      </c>
      <c r="D84" s="81">
        <v>102697</v>
      </c>
      <c r="E84" s="81">
        <v>33000</v>
      </c>
      <c r="F84" s="81">
        <v>0</v>
      </c>
      <c r="G84" s="81">
        <v>0</v>
      </c>
      <c r="H84" s="81">
        <v>0</v>
      </c>
      <c r="I84" s="128">
        <v>0</v>
      </c>
      <c r="J84" s="129"/>
      <c r="K84" s="78"/>
      <c r="L84" s="10"/>
      <c r="M84"/>
      <c r="N84"/>
    </row>
    <row r="85" spans="1:15" ht="21" customHeight="1">
      <c r="A85" s="97">
        <f t="shared" si="0"/>
      </c>
      <c r="B85" s="79" t="s">
        <v>75</v>
      </c>
      <c r="C85" s="80">
        <v>764</v>
      </c>
      <c r="D85" s="81">
        <v>6047193</v>
      </c>
      <c r="E85" s="81">
        <v>4500000</v>
      </c>
      <c r="F85" s="81">
        <v>12312</v>
      </c>
      <c r="G85" s="81">
        <v>202313</v>
      </c>
      <c r="H85" s="81">
        <v>0</v>
      </c>
      <c r="I85" s="128">
        <v>0</v>
      </c>
      <c r="J85" s="129"/>
      <c r="K85" s="78"/>
      <c r="L85" s="10"/>
      <c r="M85"/>
      <c r="N85" s="71"/>
      <c r="O85" s="72"/>
    </row>
    <row r="86" spans="1:15" ht="21" customHeight="1">
      <c r="A86" s="97">
        <f t="shared" si="0"/>
      </c>
      <c r="B86" s="79" t="s">
        <v>76</v>
      </c>
      <c r="C86" s="80">
        <v>3415</v>
      </c>
      <c r="D86" s="81">
        <v>192270</v>
      </c>
      <c r="E86" s="81">
        <v>60000</v>
      </c>
      <c r="F86" s="81">
        <v>92226</v>
      </c>
      <c r="G86" s="81">
        <v>0</v>
      </c>
      <c r="H86" s="81">
        <v>0</v>
      </c>
      <c r="I86" s="128">
        <v>0</v>
      </c>
      <c r="J86" s="129"/>
      <c r="K86" s="78"/>
      <c r="L86" s="10"/>
      <c r="M86"/>
      <c r="N86" s="71"/>
      <c r="O86" s="72"/>
    </row>
    <row r="87" spans="1:15" ht="21" customHeight="1">
      <c r="A87" s="97">
        <f aca="true" t="shared" si="1" ref="A87:A95">IF(M87="○",1,IF(N87="○",2,""))</f>
      </c>
      <c r="B87" s="79" t="s">
        <v>78</v>
      </c>
      <c r="C87" s="80">
        <v>-10353</v>
      </c>
      <c r="D87" s="81">
        <v>309667</v>
      </c>
      <c r="E87" s="81">
        <v>150000</v>
      </c>
      <c r="F87" s="81">
        <v>0</v>
      </c>
      <c r="G87" s="81">
        <v>0</v>
      </c>
      <c r="H87" s="81">
        <v>0</v>
      </c>
      <c r="I87" s="128">
        <v>0</v>
      </c>
      <c r="J87" s="129"/>
      <c r="K87" s="78"/>
      <c r="L87" s="10"/>
      <c r="M87"/>
      <c r="N87" s="71"/>
      <c r="O87" s="72"/>
    </row>
    <row r="88" spans="1:15" ht="22.5">
      <c r="A88" s="97">
        <f t="shared" si="1"/>
      </c>
      <c r="B88" s="95" t="s">
        <v>133</v>
      </c>
      <c r="C88" s="80">
        <v>-104</v>
      </c>
      <c r="D88" s="81">
        <v>16417</v>
      </c>
      <c r="E88" s="81">
        <v>7500</v>
      </c>
      <c r="F88" s="81">
        <v>2285</v>
      </c>
      <c r="G88" s="81">
        <v>0</v>
      </c>
      <c r="H88" s="81">
        <v>6</v>
      </c>
      <c r="I88" s="128">
        <v>0</v>
      </c>
      <c r="J88" s="129"/>
      <c r="K88" s="78"/>
      <c r="L88" s="10"/>
      <c r="M88"/>
      <c r="N88" s="71"/>
      <c r="O88" s="72"/>
    </row>
    <row r="89" spans="1:15" ht="21" customHeight="1">
      <c r="A89" s="97">
        <f t="shared" si="1"/>
      </c>
      <c r="B89" s="79" t="s">
        <v>79</v>
      </c>
      <c r="C89" s="80">
        <v>29583</v>
      </c>
      <c r="D89" s="81">
        <v>154966</v>
      </c>
      <c r="E89" s="81">
        <v>25000</v>
      </c>
      <c r="F89" s="81">
        <v>21600</v>
      </c>
      <c r="G89" s="81">
        <v>0</v>
      </c>
      <c r="H89" s="81">
        <v>0</v>
      </c>
      <c r="I89" s="128">
        <v>0</v>
      </c>
      <c r="J89" s="129"/>
      <c r="K89" s="78"/>
      <c r="L89" s="10"/>
      <c r="M89"/>
      <c r="N89" s="71"/>
      <c r="O89" s="72"/>
    </row>
    <row r="90" spans="1:15" ht="21" customHeight="1">
      <c r="A90" s="97">
        <f t="shared" si="1"/>
      </c>
      <c r="B90" s="79" t="s">
        <v>81</v>
      </c>
      <c r="C90" s="80">
        <v>-47634</v>
      </c>
      <c r="D90" s="81">
        <v>322437</v>
      </c>
      <c r="E90" s="81">
        <v>20000</v>
      </c>
      <c r="F90" s="81">
        <v>0</v>
      </c>
      <c r="G90" s="81">
        <v>0</v>
      </c>
      <c r="H90" s="81">
        <v>0</v>
      </c>
      <c r="I90" s="128">
        <v>0</v>
      </c>
      <c r="J90" s="129"/>
      <c r="K90" s="78"/>
      <c r="L90" s="10"/>
      <c r="M90"/>
      <c r="N90" s="71"/>
      <c r="O90" s="72"/>
    </row>
    <row r="91" spans="1:15" ht="21" customHeight="1">
      <c r="A91" s="97">
        <f t="shared" si="1"/>
      </c>
      <c r="B91" s="79" t="s">
        <v>82</v>
      </c>
      <c r="C91" s="80">
        <v>-21</v>
      </c>
      <c r="D91" s="81">
        <v>10000</v>
      </c>
      <c r="E91" s="81">
        <v>10000</v>
      </c>
      <c r="F91" s="81">
        <v>168034</v>
      </c>
      <c r="G91" s="81">
        <v>0</v>
      </c>
      <c r="H91" s="81">
        <v>0</v>
      </c>
      <c r="I91" s="128">
        <v>0</v>
      </c>
      <c r="J91" s="129"/>
      <c r="K91" s="78"/>
      <c r="L91" s="10"/>
      <c r="M91" s="71"/>
      <c r="N91"/>
      <c r="O91" s="72"/>
    </row>
    <row r="92" spans="1:15" ht="21" customHeight="1">
      <c r="A92" s="97">
        <f t="shared" si="1"/>
      </c>
      <c r="B92" s="79" t="s">
        <v>83</v>
      </c>
      <c r="C92" s="80">
        <v>3014</v>
      </c>
      <c r="D92" s="81">
        <v>2846733</v>
      </c>
      <c r="E92" s="81">
        <v>2700000</v>
      </c>
      <c r="F92" s="81">
        <v>7788</v>
      </c>
      <c r="G92" s="81">
        <v>0</v>
      </c>
      <c r="H92" s="81">
        <v>0</v>
      </c>
      <c r="I92" s="128">
        <v>0</v>
      </c>
      <c r="J92" s="129"/>
      <c r="K92" s="78"/>
      <c r="L92" s="10"/>
      <c r="M92"/>
      <c r="N92" s="71"/>
      <c r="O92" s="72"/>
    </row>
    <row r="93" spans="1:15" ht="21" customHeight="1">
      <c r="A93" s="97">
        <f t="shared" si="1"/>
      </c>
      <c r="B93" s="79" t="s">
        <v>84</v>
      </c>
      <c r="C93" s="80">
        <v>3213</v>
      </c>
      <c r="D93" s="81">
        <v>366636</v>
      </c>
      <c r="E93" s="81">
        <v>1250</v>
      </c>
      <c r="F93" s="81">
        <v>507727</v>
      </c>
      <c r="G93" s="81">
        <v>0</v>
      </c>
      <c r="H93" s="81">
        <v>0</v>
      </c>
      <c r="I93" s="128">
        <v>22241</v>
      </c>
      <c r="J93" s="129"/>
      <c r="K93" s="78"/>
      <c r="L93" s="10"/>
      <c r="M93" s="71"/>
      <c r="N93"/>
      <c r="O93" s="72"/>
    </row>
    <row r="94" spans="1:14" ht="21" customHeight="1">
      <c r="A94" s="97">
        <f t="shared" si="1"/>
      </c>
      <c r="B94" s="79" t="s">
        <v>85</v>
      </c>
      <c r="C94" s="80">
        <v>-7172</v>
      </c>
      <c r="D94" s="81">
        <v>1089361</v>
      </c>
      <c r="E94" s="81">
        <v>295282</v>
      </c>
      <c r="F94" s="81">
        <v>0</v>
      </c>
      <c r="G94" s="81">
        <v>4664432</v>
      </c>
      <c r="H94" s="81">
        <v>0</v>
      </c>
      <c r="I94" s="128">
        <v>0</v>
      </c>
      <c r="J94" s="129"/>
      <c r="K94" s="78"/>
      <c r="L94" s="10"/>
      <c r="M94"/>
      <c r="N94"/>
    </row>
    <row r="95" spans="1:15" ht="21" customHeight="1">
      <c r="A95" s="97">
        <f t="shared" si="1"/>
      </c>
      <c r="B95" s="79" t="s">
        <v>80</v>
      </c>
      <c r="C95" s="80">
        <v>-634898</v>
      </c>
      <c r="D95" s="81">
        <v>9348504</v>
      </c>
      <c r="E95" s="81">
        <v>5879700</v>
      </c>
      <c r="F95" s="81">
        <v>10811</v>
      </c>
      <c r="G95" s="81">
        <v>0</v>
      </c>
      <c r="H95" s="81">
        <v>0</v>
      </c>
      <c r="I95" s="128">
        <v>0</v>
      </c>
      <c r="J95" s="129"/>
      <c r="K95" s="78"/>
      <c r="L95" s="10"/>
      <c r="M95"/>
      <c r="N95" s="71"/>
      <c r="O95" s="72"/>
    </row>
    <row r="96" spans="1:15" ht="21" customHeight="1">
      <c r="A96" s="97">
        <f t="shared" si="0"/>
      </c>
      <c r="B96" s="79" t="s">
        <v>123</v>
      </c>
      <c r="C96" s="80">
        <v>4002005</v>
      </c>
      <c r="D96" s="81">
        <v>33552771</v>
      </c>
      <c r="E96" s="81">
        <v>114998</v>
      </c>
      <c r="F96" s="81">
        <v>0</v>
      </c>
      <c r="G96" s="81">
        <v>0</v>
      </c>
      <c r="H96" s="81">
        <v>0</v>
      </c>
      <c r="I96" s="128">
        <v>0</v>
      </c>
      <c r="J96" s="129"/>
      <c r="K96" s="78"/>
      <c r="L96" s="10"/>
      <c r="M96"/>
      <c r="N96" s="71"/>
      <c r="O96" s="72"/>
    </row>
    <row r="97" spans="1:15" ht="21" customHeight="1">
      <c r="A97" s="97">
        <f t="shared" si="0"/>
      </c>
      <c r="B97" s="79" t="s">
        <v>77</v>
      </c>
      <c r="C97" s="80">
        <v>20158</v>
      </c>
      <c r="D97" s="81">
        <v>4740173</v>
      </c>
      <c r="E97" s="81">
        <v>1904300</v>
      </c>
      <c r="F97" s="81">
        <v>0</v>
      </c>
      <c r="G97" s="81">
        <v>0</v>
      </c>
      <c r="H97" s="81">
        <v>0</v>
      </c>
      <c r="I97" s="128">
        <v>0</v>
      </c>
      <c r="J97" s="129"/>
      <c r="K97" s="78"/>
      <c r="L97" s="10"/>
      <c r="M97"/>
      <c r="N97" s="71"/>
      <c r="O97" s="72"/>
    </row>
    <row r="98" spans="1:15" ht="21" customHeight="1">
      <c r="A98" s="97">
        <f t="shared" si="0"/>
      </c>
      <c r="B98" s="82" t="s">
        <v>86</v>
      </c>
      <c r="C98" s="83">
        <v>11329</v>
      </c>
      <c r="D98" s="84">
        <v>1543302</v>
      </c>
      <c r="E98" s="84">
        <v>100000</v>
      </c>
      <c r="F98" s="84">
        <v>0</v>
      </c>
      <c r="G98" s="84">
        <v>0</v>
      </c>
      <c r="H98" s="84">
        <v>167571.109</v>
      </c>
      <c r="I98" s="128">
        <v>0</v>
      </c>
      <c r="J98" s="129"/>
      <c r="K98" s="85"/>
      <c r="L98" s="10"/>
      <c r="M98" s="71"/>
      <c r="N98"/>
      <c r="O98" s="72"/>
    </row>
    <row r="99" spans="1:15" ht="21" customHeight="1">
      <c r="A99" s="97">
        <f t="shared" si="0"/>
      </c>
      <c r="B99" s="82" t="s">
        <v>87</v>
      </c>
      <c r="C99" s="83">
        <v>0</v>
      </c>
      <c r="D99" s="84">
        <v>263351000</v>
      </c>
      <c r="E99" s="84">
        <v>131675500</v>
      </c>
      <c r="F99" s="84">
        <v>0</v>
      </c>
      <c r="G99" s="84">
        <v>137051864</v>
      </c>
      <c r="H99" s="84">
        <v>348055.17</v>
      </c>
      <c r="I99" s="128">
        <v>0</v>
      </c>
      <c r="J99" s="129"/>
      <c r="K99" s="92"/>
      <c r="L99" s="10"/>
      <c r="M99" s="71"/>
      <c r="N99"/>
      <c r="O99" s="72"/>
    </row>
    <row r="100" spans="1:15" ht="21" customHeight="1">
      <c r="A100" s="97">
        <f t="shared" si="0"/>
      </c>
      <c r="B100" s="75" t="s">
        <v>88</v>
      </c>
      <c r="C100" s="76">
        <v>0</v>
      </c>
      <c r="D100" s="77">
        <v>73581422</v>
      </c>
      <c r="E100" s="77">
        <v>73530525</v>
      </c>
      <c r="F100" s="77">
        <v>0</v>
      </c>
      <c r="G100" s="77">
        <v>0</v>
      </c>
      <c r="H100" s="77">
        <v>118799.708</v>
      </c>
      <c r="I100" s="136">
        <v>0</v>
      </c>
      <c r="J100" s="137"/>
      <c r="K100" s="78"/>
      <c r="L100" s="10"/>
      <c r="M100" s="71"/>
      <c r="N100"/>
      <c r="O100" s="72"/>
    </row>
    <row r="101" spans="1:15" ht="21" customHeight="1">
      <c r="A101" s="97">
        <f>IF(M101="○",1,IF(N101="○",2,""))</f>
      </c>
      <c r="B101" s="79" t="s">
        <v>90</v>
      </c>
      <c r="C101" s="80">
        <v>-210449</v>
      </c>
      <c r="D101" s="81">
        <v>1461216</v>
      </c>
      <c r="E101" s="81">
        <v>32500</v>
      </c>
      <c r="F101" s="81">
        <v>153531</v>
      </c>
      <c r="G101" s="81">
        <v>0</v>
      </c>
      <c r="H101" s="81">
        <v>0</v>
      </c>
      <c r="I101" s="128">
        <v>52531</v>
      </c>
      <c r="J101" s="129"/>
      <c r="K101" s="78"/>
      <c r="L101" s="10"/>
      <c r="M101" s="71"/>
      <c r="N101"/>
      <c r="O101" s="72"/>
    </row>
    <row r="102" spans="1:15" ht="21" customHeight="1">
      <c r="A102" s="97">
        <f>IF(M102="○",1,IF(N102="○",2,""))</f>
      </c>
      <c r="B102" s="79" t="s">
        <v>89</v>
      </c>
      <c r="C102" s="80">
        <v>7047</v>
      </c>
      <c r="D102" s="81">
        <v>812991</v>
      </c>
      <c r="E102" s="81">
        <v>40000</v>
      </c>
      <c r="F102" s="81">
        <v>0</v>
      </c>
      <c r="G102" s="81">
        <v>0</v>
      </c>
      <c r="H102" s="81">
        <v>0</v>
      </c>
      <c r="I102" s="128">
        <v>0</v>
      </c>
      <c r="J102" s="129"/>
      <c r="K102" s="78"/>
      <c r="L102" s="10"/>
      <c r="M102"/>
      <c r="N102" s="71"/>
      <c r="O102" s="72"/>
    </row>
    <row r="103" spans="1:14" ht="21" customHeight="1">
      <c r="A103" s="97">
        <f t="shared" si="0"/>
      </c>
      <c r="B103" s="79" t="s">
        <v>124</v>
      </c>
      <c r="C103" s="80">
        <v>50007</v>
      </c>
      <c r="D103" s="81">
        <v>758281</v>
      </c>
      <c r="E103" s="81">
        <v>20000</v>
      </c>
      <c r="F103" s="81">
        <v>0</v>
      </c>
      <c r="G103" s="81">
        <v>0</v>
      </c>
      <c r="H103" s="81">
        <v>0</v>
      </c>
      <c r="I103" s="128">
        <v>0</v>
      </c>
      <c r="J103" s="129"/>
      <c r="K103" s="78"/>
      <c r="L103" s="10"/>
      <c r="M103"/>
      <c r="N103"/>
    </row>
    <row r="104" spans="1:15" ht="21" customHeight="1">
      <c r="A104" s="97">
        <f t="shared" si="0"/>
      </c>
      <c r="B104" s="79" t="s">
        <v>125</v>
      </c>
      <c r="C104" s="80">
        <v>-389337</v>
      </c>
      <c r="D104" s="81">
        <v>-19510819</v>
      </c>
      <c r="E104" s="81">
        <v>26000</v>
      </c>
      <c r="F104" s="81">
        <v>0</v>
      </c>
      <c r="G104" s="81">
        <v>0</v>
      </c>
      <c r="H104" s="81">
        <v>0</v>
      </c>
      <c r="I104" s="128">
        <v>0</v>
      </c>
      <c r="J104" s="129"/>
      <c r="K104" s="78"/>
      <c r="L104" s="10"/>
      <c r="M104"/>
      <c r="N104" s="71"/>
      <c r="O104" s="72"/>
    </row>
    <row r="105" spans="1:15" ht="20.25" customHeight="1">
      <c r="A105" s="97">
        <f t="shared" si="0"/>
      </c>
      <c r="B105" s="96" t="s">
        <v>135</v>
      </c>
      <c r="C105" s="80">
        <v>-10957</v>
      </c>
      <c r="D105" s="81">
        <v>773783</v>
      </c>
      <c r="E105" s="81">
        <v>30000</v>
      </c>
      <c r="F105" s="81">
        <v>262275</v>
      </c>
      <c r="G105" s="81">
        <v>0</v>
      </c>
      <c r="H105" s="81">
        <v>0</v>
      </c>
      <c r="I105" s="128">
        <v>0</v>
      </c>
      <c r="J105" s="129"/>
      <c r="K105" s="78"/>
      <c r="L105" s="10"/>
      <c r="M105" s="71"/>
      <c r="N105"/>
      <c r="O105" s="72"/>
    </row>
    <row r="106" spans="1:15" ht="22.5">
      <c r="A106" s="97">
        <f t="shared" si="0"/>
      </c>
      <c r="B106" s="94" t="s">
        <v>134</v>
      </c>
      <c r="C106" s="80">
        <v>-6779</v>
      </c>
      <c r="D106" s="81">
        <v>33934</v>
      </c>
      <c r="E106" s="81">
        <v>30000</v>
      </c>
      <c r="F106" s="81">
        <v>0</v>
      </c>
      <c r="G106" s="81">
        <v>0</v>
      </c>
      <c r="H106" s="81">
        <v>0</v>
      </c>
      <c r="I106" s="128">
        <v>0</v>
      </c>
      <c r="J106" s="129"/>
      <c r="K106" s="78"/>
      <c r="L106" s="10"/>
      <c r="M106" s="71"/>
      <c r="N106"/>
      <c r="O106" s="72"/>
    </row>
    <row r="107" spans="1:15" ht="21" customHeight="1">
      <c r="A107" s="97">
        <f t="shared" si="0"/>
      </c>
      <c r="B107" s="79" t="s">
        <v>91</v>
      </c>
      <c r="C107" s="80">
        <v>4113</v>
      </c>
      <c r="D107" s="81">
        <v>168285</v>
      </c>
      <c r="E107" s="81">
        <v>70000</v>
      </c>
      <c r="F107" s="81">
        <v>76180</v>
      </c>
      <c r="G107" s="81">
        <v>0</v>
      </c>
      <c r="H107" s="81">
        <v>0</v>
      </c>
      <c r="I107" s="128">
        <v>0</v>
      </c>
      <c r="J107" s="129"/>
      <c r="K107" s="78"/>
      <c r="L107" s="10"/>
      <c r="M107" s="71"/>
      <c r="N107"/>
      <c r="O107" s="72"/>
    </row>
    <row r="108" spans="1:15" ht="21" customHeight="1">
      <c r="A108" s="97">
        <f t="shared" si="0"/>
      </c>
      <c r="B108" s="86" t="s">
        <v>92</v>
      </c>
      <c r="C108" s="87">
        <v>11679</v>
      </c>
      <c r="D108" s="88">
        <v>1572955</v>
      </c>
      <c r="E108" s="88">
        <v>1000000</v>
      </c>
      <c r="F108" s="88">
        <v>0</v>
      </c>
      <c r="G108" s="88">
        <v>0</v>
      </c>
      <c r="H108" s="88">
        <v>0</v>
      </c>
      <c r="I108" s="126">
        <v>0</v>
      </c>
      <c r="J108" s="127"/>
      <c r="K108" s="89"/>
      <c r="L108" s="10"/>
      <c r="M108"/>
      <c r="N108" s="71"/>
      <c r="O108" s="72"/>
    </row>
    <row r="109" spans="2:14" ht="21" customHeight="1">
      <c r="B109" s="19" t="s">
        <v>18</v>
      </c>
      <c r="J109"/>
      <c r="K109"/>
      <c r="L109"/>
      <c r="M109" s="71"/>
      <c r="N109"/>
    </row>
    <row r="110" ht="26.25" customHeight="1"/>
    <row r="111" spans="2:14" ht="18.75">
      <c r="B111" s="14" t="s">
        <v>16</v>
      </c>
      <c r="J111"/>
      <c r="K111"/>
      <c r="L111"/>
      <c r="M111"/>
      <c r="N111"/>
    </row>
    <row r="112" ht="7.5" customHeight="1"/>
    <row r="113" spans="2:9" ht="37.5" customHeight="1">
      <c r="B113" s="120" t="s">
        <v>7</v>
      </c>
      <c r="C113" s="120"/>
      <c r="D113" s="121">
        <v>0.89199</v>
      </c>
      <c r="E113" s="121"/>
      <c r="F113" s="120" t="s">
        <v>9</v>
      </c>
      <c r="G113" s="120"/>
      <c r="H113" s="121">
        <v>0.1</v>
      </c>
      <c r="I113" s="121"/>
    </row>
    <row r="114" spans="2:9" ht="37.5" customHeight="1">
      <c r="B114" s="120" t="s">
        <v>8</v>
      </c>
      <c r="C114" s="120"/>
      <c r="D114" s="121">
        <v>12.3</v>
      </c>
      <c r="E114" s="121"/>
      <c r="F114" s="120" t="s">
        <v>10</v>
      </c>
      <c r="G114" s="120"/>
      <c r="H114" s="121">
        <v>95.3</v>
      </c>
      <c r="I114" s="121"/>
    </row>
    <row r="115" spans="2:14" ht="21" customHeight="1">
      <c r="B115" s="19" t="s">
        <v>19</v>
      </c>
      <c r="J115"/>
      <c r="K115"/>
      <c r="L115"/>
      <c r="M115"/>
      <c r="N115"/>
    </row>
  </sheetData>
  <mergeCells count="105">
    <mergeCell ref="I98:J98"/>
    <mergeCell ref="I99:J99"/>
    <mergeCell ref="I100:J100"/>
    <mergeCell ref="I90:J90"/>
    <mergeCell ref="I91:J91"/>
    <mergeCell ref="I92:J92"/>
    <mergeCell ref="I107:J107"/>
    <mergeCell ref="I103:J103"/>
    <mergeCell ref="I104:J104"/>
    <mergeCell ref="I102:J102"/>
    <mergeCell ref="I101:J101"/>
    <mergeCell ref="I105:J105"/>
    <mergeCell ref="I106:J106"/>
    <mergeCell ref="I85:J85"/>
    <mergeCell ref="I86:J86"/>
    <mergeCell ref="I97:J97"/>
    <mergeCell ref="I87:J87"/>
    <mergeCell ref="I96:J96"/>
    <mergeCell ref="I93:J93"/>
    <mergeCell ref="I94:J94"/>
    <mergeCell ref="I38:J38"/>
    <mergeCell ref="I88:J88"/>
    <mergeCell ref="I89:J89"/>
    <mergeCell ref="I95:J95"/>
    <mergeCell ref="I83:J83"/>
    <mergeCell ref="I84:J84"/>
    <mergeCell ref="G47:G48"/>
    <mergeCell ref="G49:G50"/>
    <mergeCell ref="I78:J78"/>
    <mergeCell ref="I79:J79"/>
    <mergeCell ref="G29:G30"/>
    <mergeCell ref="G31:G32"/>
    <mergeCell ref="H31:H32"/>
    <mergeCell ref="H29:H30"/>
    <mergeCell ref="I43:J43"/>
    <mergeCell ref="I82:J82"/>
    <mergeCell ref="I80:J80"/>
    <mergeCell ref="I65:J65"/>
    <mergeCell ref="I66:J66"/>
    <mergeCell ref="I68:J68"/>
    <mergeCell ref="I77:J77"/>
    <mergeCell ref="I70:J70"/>
    <mergeCell ref="I81:J81"/>
    <mergeCell ref="B31:B32"/>
    <mergeCell ref="I32:J32"/>
    <mergeCell ref="I15:J15"/>
    <mergeCell ref="I26:J26"/>
    <mergeCell ref="I27:J27"/>
    <mergeCell ref="I28:J28"/>
    <mergeCell ref="I19:J19"/>
    <mergeCell ref="B29:B30"/>
    <mergeCell ref="I30:J30"/>
    <mergeCell ref="I17:J17"/>
    <mergeCell ref="H113:I113"/>
    <mergeCell ref="I45:J45"/>
    <mergeCell ref="I46:J46"/>
    <mergeCell ref="I75:J75"/>
    <mergeCell ref="I61:J61"/>
    <mergeCell ref="I62:J62"/>
    <mergeCell ref="I63:J63"/>
    <mergeCell ref="I55:J55"/>
    <mergeCell ref="I56:J56"/>
    <mergeCell ref="I57:J57"/>
    <mergeCell ref="I39:J39"/>
    <mergeCell ref="I40:J40"/>
    <mergeCell ref="I41:J41"/>
    <mergeCell ref="I72:J72"/>
    <mergeCell ref="I64:J64"/>
    <mergeCell ref="I60:J60"/>
    <mergeCell ref="I44:J44"/>
    <mergeCell ref="I47:J48"/>
    <mergeCell ref="I59:J59"/>
    <mergeCell ref="I49:J50"/>
    <mergeCell ref="H114:I114"/>
    <mergeCell ref="I54:J54"/>
    <mergeCell ref="I58:J58"/>
    <mergeCell ref="I108:J108"/>
    <mergeCell ref="I73:J73"/>
    <mergeCell ref="I74:J74"/>
    <mergeCell ref="I76:J76"/>
    <mergeCell ref="I71:J71"/>
    <mergeCell ref="I67:J67"/>
    <mergeCell ref="I69:J69"/>
    <mergeCell ref="B113:C113"/>
    <mergeCell ref="B114:C114"/>
    <mergeCell ref="F113:G113"/>
    <mergeCell ref="F114:G114"/>
    <mergeCell ref="D113:E113"/>
    <mergeCell ref="D114:E114"/>
    <mergeCell ref="I8:J8"/>
    <mergeCell ref="I9:J9"/>
    <mergeCell ref="I16:J16"/>
    <mergeCell ref="I10:J10"/>
    <mergeCell ref="I11:J11"/>
    <mergeCell ref="I12:J12"/>
    <mergeCell ref="B47:B48"/>
    <mergeCell ref="B49:B50"/>
    <mergeCell ref="C1:J1"/>
    <mergeCell ref="I23:J23"/>
    <mergeCell ref="I25:J25"/>
    <mergeCell ref="I24:J24"/>
    <mergeCell ref="I13:J13"/>
    <mergeCell ref="I14:J14"/>
    <mergeCell ref="I18:J18"/>
    <mergeCell ref="I7:J7"/>
  </mergeCells>
  <printOptions/>
  <pageMargins left="0.21" right="0" top="0.5905511811023623" bottom="0.3937007874015748" header="0.5118110236220472" footer="0.5118110236220472"/>
  <pageSetup fitToHeight="3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2007-03-08T02:16:40Z</cp:lastPrinted>
  <dcterms:created xsi:type="dcterms:W3CDTF">1997-01-08T22:48:59Z</dcterms:created>
  <dcterms:modified xsi:type="dcterms:W3CDTF">2007-04-10T02:01:38Z</dcterms:modified>
  <cp:category/>
  <cp:version/>
  <cp:contentType/>
  <cp:contentStatus/>
</cp:coreProperties>
</file>