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37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<sst xmlns="http://schemas.openxmlformats.org/spreadsheetml/2006/main" count="338" uniqueCount="140">
  <si>
    <t>(百万円)</t>
  </si>
  <si>
    <t>団体名</t>
  </si>
  <si>
    <t>標準財政規模
（A)</t>
  </si>
  <si>
    <t>臨時財政対策
債発行可能額
（B）</t>
  </si>
  <si>
    <t>合計
（A）＋（B)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</si>
  <si>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</si>
  <si>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</si>
  <si>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</si>
  <si>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</si>
  <si>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</si>
  <si>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</si>
  <si>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</si>
  <si>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</si>
  <si>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</si>
  <si>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</si>
  <si>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</si>
  <si>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</si>
  <si>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</si>
  <si>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</si>
  <si>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</si>
  <si>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</si>
  <si>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</si>
  <si>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</si>
  <si>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</si>
  <si>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</si>
  <si>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歳入
（総収益）</t>
  </si>
  <si>
    <t>歳出
（総費用）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</si>
  <si>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</si>
  <si>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</si>
  <si>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</si>
  <si>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</si>
  <si>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</si>
  <si>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</si>
  <si>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</si>
  <si>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</si>
  <si>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</si>
  <si>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</si>
  <si>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</si>
  <si>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</si>
  <si>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</si>
  <si>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</si>
  <si>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</si>
  <si>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</si>
  <si>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0"/>
      </rPr>
      <t>）</t>
    </r>
  </si>
  <si>
    <r>
      <t>&lt;法適用企業&gt;</t>
    </r>
    <r>
      <rPr>
        <sz val="11"/>
        <rFont val="ＭＳ Ｐゴシック"/>
        <family val="0"/>
      </rPr>
      <t xml:space="preserve">
経常収支比率</t>
    </r>
  </si>
  <si>
    <r>
      <t>&lt;法適用企業&gt;</t>
    </r>
    <r>
      <rPr>
        <sz val="11"/>
        <rFont val="ＭＳ Ｐゴシック"/>
        <family val="0"/>
      </rPr>
      <t xml:space="preserve">
不良債務</t>
    </r>
  </si>
  <si>
    <r>
      <t>&lt;法適用企業&gt;</t>
    </r>
    <r>
      <rPr>
        <sz val="11"/>
        <rFont val="ＭＳ Ｐゴシック"/>
        <family val="0"/>
      </rPr>
      <t xml:space="preserve">
累積欠損金</t>
    </r>
  </si>
  <si>
    <t>－</t>
  </si>
  <si>
    <t>当該団体の負担金割合</t>
  </si>
  <si>
    <t>徳　島　県</t>
  </si>
  <si>
    <t>用度事業特別会計</t>
  </si>
  <si>
    <t>－</t>
  </si>
  <si>
    <t>市町村振興資金貸付金特別会計</t>
  </si>
  <si>
    <t>－</t>
  </si>
  <si>
    <t>都市用水水源費負担金特別会計</t>
  </si>
  <si>
    <t>母子寡婦福祉資金貸付金特別会計</t>
  </si>
  <si>
    <t>中小企業・雇用対策事業特別会計</t>
  </si>
  <si>
    <t>中小企業近代化資金貸付金特別会計</t>
  </si>
  <si>
    <t>－</t>
  </si>
  <si>
    <t>農業改良資金貸付金特別会計</t>
  </si>
  <si>
    <t>林業改善資金貸付金特別会計</t>
  </si>
  <si>
    <t>県有林県行造林事業特別会計</t>
  </si>
  <si>
    <t>沿岸漁業改善資金貸付金特別会計</t>
  </si>
  <si>
    <t>－</t>
  </si>
  <si>
    <t>公用地公共用地取得事業特別会計</t>
  </si>
  <si>
    <t>基金から５３０百万円繰入</t>
  </si>
  <si>
    <t>県営住宅敷金等管理特別会計</t>
  </si>
  <si>
    <t>奨学金貸付金特別会計</t>
  </si>
  <si>
    <t>－</t>
  </si>
  <si>
    <t>証紙収入特別会計</t>
  </si>
  <si>
    <t>－</t>
  </si>
  <si>
    <t>公債管理特別会計</t>
  </si>
  <si>
    <t>－</t>
  </si>
  <si>
    <t>給与集中管理特別会計</t>
  </si>
  <si>
    <t>基金から３０，７１４百万円繰入</t>
  </si>
  <si>
    <t>病院事業会計</t>
  </si>
  <si>
    <t>電気事業会計</t>
  </si>
  <si>
    <t>－</t>
  </si>
  <si>
    <t>工業用水道事業会計</t>
  </si>
  <si>
    <t>土地造成事業会計</t>
  </si>
  <si>
    <t>－</t>
  </si>
  <si>
    <t>駐車場事業会計</t>
  </si>
  <si>
    <t>流域下水道事業特別会計</t>
  </si>
  <si>
    <t>（形式収支）</t>
  </si>
  <si>
    <t>港湾等整備事業特別会計</t>
  </si>
  <si>
    <t>(内訳)
　港湾整備事業</t>
  </si>
  <si>
    <t>　臨海土地造成事業</t>
  </si>
  <si>
    <t>とくしま森とみどりの会</t>
  </si>
  <si>
    <t>徳島県園芸振興資金協会</t>
  </si>
  <si>
    <t>徳島県配合飼料価格安定基金協会</t>
  </si>
  <si>
    <t>徳島県建設技術センター</t>
  </si>
  <si>
    <t>徳島県下水道技術センターを統合</t>
  </si>
  <si>
    <t>徳島県観光協会</t>
  </si>
  <si>
    <t>徳島県農業開発公社</t>
  </si>
  <si>
    <t>徳島県林業労働力確保支援センター</t>
  </si>
  <si>
    <t>徳島県水産振興公害対策基金</t>
  </si>
  <si>
    <t>徳島県林業苗木安定対策基金協会</t>
  </si>
  <si>
    <t>とくしま産業振興機構</t>
  </si>
  <si>
    <t>徳島ｺﾝﾍﾞﾝｼｮﾝﾋﾞｭｰﾛｰ</t>
  </si>
  <si>
    <t>徳島県総合健診ｾﾝﾀｰ</t>
  </si>
  <si>
    <t>徳島県福祉基金</t>
  </si>
  <si>
    <t>とくしまﾉｰﾏﾗｲｾﾞｰｼｮﾝ促進協会</t>
  </si>
  <si>
    <t>とくしま“あい”ランド推進協議会</t>
  </si>
  <si>
    <t>徳島県環境整備公社</t>
  </si>
  <si>
    <t>徳島県企業公社</t>
  </si>
  <si>
    <t>徳島県青少年協会</t>
  </si>
  <si>
    <t>徳島県文化振興財団</t>
  </si>
  <si>
    <t>徳島県スポーツ振興財団</t>
  </si>
  <si>
    <t>徳島県体育協会</t>
  </si>
  <si>
    <t>徳島県埋蔵文化財センター</t>
  </si>
  <si>
    <t>徳島県文化協会</t>
  </si>
  <si>
    <t>徳島県国際交流協会</t>
  </si>
  <si>
    <t>とくしま地域政策研究所</t>
  </si>
  <si>
    <t>徳島県鳴門競艇収益金町村振興基金</t>
  </si>
  <si>
    <t>徳島県暴力追放県民センター</t>
  </si>
  <si>
    <t>コート・ベール徳島</t>
  </si>
  <si>
    <t>徳島健康科学総合センター</t>
  </si>
  <si>
    <t>徳島工芸村</t>
  </si>
  <si>
    <t>徳島ﾊｲｳｪｲｻｰﾋﾞｽ</t>
  </si>
  <si>
    <t>阿佐海岸鉄道</t>
  </si>
  <si>
    <t>徳島空港ビル</t>
  </si>
  <si>
    <t>徳島県住宅供給公社</t>
  </si>
  <si>
    <t>徳島県土地開発公社</t>
  </si>
  <si>
    <t>徳島県林業公社</t>
  </si>
  <si>
    <t>財政状況等一覧表（平成１８年度）</t>
  </si>
  <si>
    <t>１ 一般会計及び特別会計の財政状況（主として普通会計に係るもの）</t>
  </si>
  <si>
    <t>２ １以外の特別会計の財政状況（公営企業を含む公営事業会計に係るもの）</t>
  </si>
  <si>
    <r>
      <t>（百万円</t>
    </r>
    <r>
      <rPr>
        <sz val="11"/>
        <rFont val="ＭＳ Ｐゴシック"/>
        <family val="0"/>
      </rPr>
      <t>，％）</t>
    </r>
  </si>
  <si>
    <t>３ 関係する一部事務組合等の財政状況</t>
  </si>
  <si>
    <t>４ 第三セクター等の経営状況及び地方公共団体の財政的支援の状況</t>
  </si>
  <si>
    <t>＜法適用以外＞
形式収支</t>
  </si>
  <si>
    <t>基金から３０，１８３百万円繰入</t>
  </si>
  <si>
    <t>－</t>
  </si>
  <si>
    <t>－</t>
  </si>
  <si>
    <t>－</t>
  </si>
  <si>
    <t>－</t>
  </si>
  <si>
    <t>－</t>
  </si>
  <si>
    <t>－</t>
  </si>
  <si>
    <t>e-とくしま推進財団</t>
  </si>
  <si>
    <t>徳島県腎臓バンク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</si>
</sst>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#,##0.0;&quot;△ &quot;#,##0.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>
        <color indexed="8"/>
      </top>
      <bottom style="double">
        <color indexed="8"/>
      </bottom>
    </border>
    <border>
      <left style="hair"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>
        <color indexed="63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/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>
        <color indexed="63"/>
      </top>
      <bottom style="hair"/>
    </border>
    <border>
      <left style="hair"/>
      <right style="medium">
        <color indexed="8"/>
      </right>
      <top style="hair"/>
      <bottom style="medium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>
        <color indexed="8"/>
      </right>
      <top style="double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/>
      <top style="hair"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 style="hair"/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medium">
        <color indexed="8"/>
      </bottom>
    </border>
    <border>
      <left style="hair"/>
      <right style="medium">
        <color indexed="8"/>
      </right>
      <top style="hair">
        <color indexed="8"/>
      </top>
      <bottom>
        <color indexed="63"/>
      </bottom>
    </border>
    <border>
      <left style="hair"/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177" fontId="0" fillId="0" borderId="2" xfId="0" applyNumberForma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0" fontId="2" fillId="0" borderId="0" xfId="0" applyFont="1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 wrapText="1"/>
    </xf>
    <xf numFmtId="177" fontId="9" fillId="0" borderId="26" xfId="0" applyNumberFormat="1" applyFont="1" applyBorder="1" applyAlignment="1">
      <alignment vertical="center" wrapText="1"/>
    </xf>
    <xf numFmtId="177" fontId="9" fillId="0" borderId="2" xfId="0" applyNumberFormat="1" applyFont="1" applyBorder="1" applyAlignment="1">
      <alignment vertical="center" wrapText="1"/>
    </xf>
    <xf numFmtId="177" fontId="9" fillId="0" borderId="27" xfId="17" applyNumberFormat="1" applyFont="1" applyBorder="1" applyAlignment="1">
      <alignment vertical="center" wrapText="1"/>
    </xf>
    <xf numFmtId="177" fontId="9" fillId="0" borderId="28" xfId="0" applyNumberFormat="1" applyFont="1" applyBorder="1" applyAlignment="1">
      <alignment vertical="center" wrapText="1"/>
    </xf>
    <xf numFmtId="177" fontId="9" fillId="0" borderId="29" xfId="0" applyNumberFormat="1" applyFont="1" applyBorder="1" applyAlignment="1">
      <alignment vertical="center" wrapText="1"/>
    </xf>
    <xf numFmtId="177" fontId="9" fillId="0" borderId="30" xfId="17" applyNumberFormat="1" applyFont="1" applyBorder="1" applyAlignment="1">
      <alignment vertical="center" wrapText="1"/>
    </xf>
    <xf numFmtId="177" fontId="9" fillId="0" borderId="31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32" xfId="17" applyNumberFormat="1" applyFont="1" applyBorder="1" applyAlignment="1">
      <alignment vertical="center" wrapText="1"/>
    </xf>
    <xf numFmtId="177" fontId="9" fillId="0" borderId="33" xfId="17" applyNumberFormat="1" applyFont="1" applyBorder="1" applyAlignment="1">
      <alignment vertical="center" wrapText="1"/>
    </xf>
    <xf numFmtId="177" fontId="9" fillId="0" borderId="30" xfId="0" applyNumberFormat="1" applyFont="1" applyBorder="1" applyAlignment="1">
      <alignment vertical="center" wrapText="1"/>
    </xf>
    <xf numFmtId="177" fontId="9" fillId="0" borderId="34" xfId="0" applyNumberFormat="1" applyFont="1" applyBorder="1" applyAlignment="1">
      <alignment vertical="center" wrapText="1"/>
    </xf>
    <xf numFmtId="177" fontId="9" fillId="0" borderId="35" xfId="0" applyNumberFormat="1" applyFont="1" applyBorder="1" applyAlignment="1">
      <alignment vertical="center" wrapText="1"/>
    </xf>
    <xf numFmtId="177" fontId="9" fillId="0" borderId="27" xfId="0" applyNumberFormat="1" applyFont="1" applyBorder="1" applyAlignment="1">
      <alignment vertical="center" wrapText="1"/>
    </xf>
    <xf numFmtId="177" fontId="9" fillId="0" borderId="36" xfId="0" applyNumberFormat="1" applyFont="1" applyBorder="1" applyAlignment="1">
      <alignment vertical="center" wrapText="1"/>
    </xf>
    <xf numFmtId="177" fontId="9" fillId="0" borderId="37" xfId="0" applyNumberFormat="1" applyFont="1" applyBorder="1" applyAlignment="1">
      <alignment vertical="center" wrapText="1"/>
    </xf>
    <xf numFmtId="177" fontId="9" fillId="0" borderId="38" xfId="0" applyNumberFormat="1" applyFont="1" applyBorder="1" applyAlignment="1">
      <alignment vertical="center" wrapText="1"/>
    </xf>
    <xf numFmtId="177" fontId="0" fillId="0" borderId="21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6" fontId="0" fillId="2" borderId="4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2" fillId="0" borderId="48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6" fontId="10" fillId="2" borderId="11" xfId="0" applyNumberFormat="1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7" fontId="9" fillId="0" borderId="50" xfId="0" applyNumberFormat="1" applyFont="1" applyBorder="1" applyAlignment="1">
      <alignment vertical="center" wrapText="1"/>
    </xf>
    <xf numFmtId="177" fontId="9" fillId="0" borderId="51" xfId="0" applyNumberFormat="1" applyFont="1" applyBorder="1" applyAlignment="1">
      <alignment vertical="center" wrapText="1"/>
    </xf>
    <xf numFmtId="177" fontId="9" fillId="0" borderId="52" xfId="17" applyNumberFormat="1" applyFont="1" applyBorder="1" applyAlignment="1">
      <alignment vertical="center" wrapText="1"/>
    </xf>
    <xf numFmtId="177" fontId="9" fillId="0" borderId="53" xfId="0" applyNumberFormat="1" applyFont="1" applyBorder="1" applyAlignment="1">
      <alignment vertical="center" wrapText="1"/>
    </xf>
    <xf numFmtId="177" fontId="0" fillId="0" borderId="54" xfId="0" applyNumberFormat="1" applyFon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177" fontId="0" fillId="0" borderId="1" xfId="17" applyNumberFormat="1" applyFont="1" applyBorder="1" applyAlignment="1">
      <alignment vertical="center" shrinkToFit="1"/>
    </xf>
    <xf numFmtId="177" fontId="0" fillId="0" borderId="2" xfId="0" applyNumberFormat="1" applyFont="1" applyBorder="1" applyAlignment="1">
      <alignment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vertical="center" shrinkToFit="1"/>
    </xf>
    <xf numFmtId="177" fontId="0" fillId="0" borderId="2" xfId="17" applyNumberFormat="1" applyFont="1" applyBorder="1" applyAlignment="1">
      <alignment vertical="center" shrinkToFit="1"/>
    </xf>
    <xf numFmtId="177" fontId="0" fillId="0" borderId="2" xfId="17" applyNumberFormat="1" applyFont="1" applyBorder="1" applyAlignment="1">
      <alignment horizontal="center" vertical="center" shrinkToFit="1"/>
    </xf>
    <xf numFmtId="177" fontId="0" fillId="0" borderId="56" xfId="17" applyNumberFormat="1" applyFont="1" applyBorder="1" applyAlignment="1">
      <alignment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7" fontId="0" fillId="0" borderId="42" xfId="17" applyNumberFormat="1" applyFont="1" applyBorder="1" applyAlignment="1">
      <alignment vertical="center" shrinkToFit="1"/>
    </xf>
    <xf numFmtId="177" fontId="0" fillId="0" borderId="43" xfId="17" applyNumberFormat="1" applyFont="1" applyBorder="1" applyAlignment="1">
      <alignment vertical="center" shrinkToFit="1"/>
    </xf>
    <xf numFmtId="177" fontId="0" fillId="0" borderId="43" xfId="17" applyNumberFormat="1" applyFont="1" applyBorder="1" applyAlignment="1">
      <alignment horizontal="center" vertical="center" shrinkToFit="1"/>
    </xf>
    <xf numFmtId="177" fontId="0" fillId="0" borderId="57" xfId="17" applyNumberFormat="1" applyFont="1" applyBorder="1" applyAlignment="1">
      <alignment vertical="center" shrinkToFit="1"/>
    </xf>
    <xf numFmtId="176" fontId="0" fillId="2" borderId="4" xfId="0" applyNumberFormat="1" applyFont="1" applyFill="1" applyBorder="1" applyAlignment="1">
      <alignment horizontal="center" vertical="center" wrapText="1"/>
    </xf>
    <xf numFmtId="177" fontId="0" fillId="0" borderId="58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9" fontId="0" fillId="0" borderId="66" xfId="0" applyNumberFormat="1" applyFill="1" applyBorder="1" applyAlignment="1">
      <alignment vertical="center"/>
    </xf>
    <xf numFmtId="179" fontId="0" fillId="0" borderId="67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179" fontId="2" fillId="0" borderId="69" xfId="0" applyNumberFormat="1" applyFont="1" applyBorder="1" applyAlignment="1">
      <alignment horizontal="center" vertical="center"/>
    </xf>
    <xf numFmtId="179" fontId="2" fillId="0" borderId="70" xfId="0" applyNumberFormat="1" applyFont="1" applyBorder="1" applyAlignment="1">
      <alignment horizontal="center" vertical="center"/>
    </xf>
    <xf numFmtId="179" fontId="2" fillId="0" borderId="71" xfId="0" applyNumberFormat="1" applyFont="1" applyBorder="1" applyAlignment="1">
      <alignment horizontal="center" vertical="center"/>
    </xf>
    <xf numFmtId="179" fontId="2" fillId="0" borderId="72" xfId="0" applyNumberFormat="1" applyFon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177" fontId="0" fillId="0" borderId="73" xfId="0" applyNumberFormat="1" applyFont="1" applyBorder="1" applyAlignment="1">
      <alignment horizontal="center" vertical="center" shrinkToFit="1"/>
    </xf>
    <xf numFmtId="177" fontId="0" fillId="0" borderId="74" xfId="0" applyNumberFormat="1" applyFont="1" applyBorder="1" applyAlignment="1">
      <alignment horizontal="center" vertical="center" shrinkToFit="1"/>
    </xf>
    <xf numFmtId="177" fontId="0" fillId="0" borderId="75" xfId="17" applyNumberFormat="1" applyFont="1" applyBorder="1" applyAlignment="1">
      <alignment vertical="center" shrinkToFit="1"/>
    </xf>
    <xf numFmtId="177" fontId="0" fillId="0" borderId="76" xfId="17" applyNumberFormat="1" applyFont="1" applyBorder="1" applyAlignment="1">
      <alignment vertical="center" shrinkToFit="1"/>
    </xf>
    <xf numFmtId="0" fontId="2" fillId="1" borderId="77" xfId="0" applyFont="1" applyFill="1" applyBorder="1" applyAlignment="1">
      <alignment horizontal="center" vertical="center"/>
    </xf>
    <xf numFmtId="0" fontId="2" fillId="1" borderId="69" xfId="0" applyFont="1" applyFill="1" applyBorder="1" applyAlignment="1">
      <alignment horizontal="center" vertical="center"/>
    </xf>
    <xf numFmtId="0" fontId="2" fillId="1" borderId="78" xfId="0" applyFont="1" applyFill="1" applyBorder="1" applyAlignment="1">
      <alignment horizontal="center" vertical="center"/>
    </xf>
    <xf numFmtId="0" fontId="2" fillId="1" borderId="71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79" xfId="0" applyFont="1" applyBorder="1" applyAlignment="1">
      <alignment/>
    </xf>
    <xf numFmtId="177" fontId="2" fillId="0" borderId="9" xfId="0" applyNumberFormat="1" applyFont="1" applyBorder="1" applyAlignment="1">
      <alignment vertical="center"/>
    </xf>
    <xf numFmtId="177" fontId="0" fillId="0" borderId="61" xfId="0" applyNumberFormat="1" applyFont="1" applyBorder="1" applyAlignment="1">
      <alignment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76" fontId="9" fillId="1" borderId="81" xfId="0" applyNumberFormat="1" applyFont="1" applyFill="1" applyBorder="1" applyAlignment="1">
      <alignment horizontal="center" vertical="center" wrapText="1"/>
    </xf>
    <xf numFmtId="176" fontId="0" fillId="1" borderId="81" xfId="0" applyNumberFormat="1" applyFont="1" applyFill="1" applyBorder="1" applyAlignment="1">
      <alignment horizontal="center" vertical="center" wrapText="1"/>
    </xf>
    <xf numFmtId="179" fontId="0" fillId="0" borderId="82" xfId="0" applyNumberFormat="1" applyFill="1" applyBorder="1" applyAlignment="1">
      <alignment vertical="center"/>
    </xf>
    <xf numFmtId="179" fontId="0" fillId="0" borderId="83" xfId="0" applyNumberFormat="1" applyFill="1" applyBorder="1" applyAlignment="1">
      <alignment vertical="center"/>
    </xf>
    <xf numFmtId="177" fontId="0" fillId="0" borderId="84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6" fontId="9" fillId="1" borderId="85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177" fontId="0" fillId="0" borderId="35" xfId="0" applyNumberFormat="1" applyFont="1" applyBorder="1" applyAlignment="1">
      <alignment vertical="center" shrinkToFit="1"/>
    </xf>
    <xf numFmtId="177" fontId="0" fillId="0" borderId="86" xfId="0" applyNumberFormat="1" applyFont="1" applyBorder="1" applyAlignment="1">
      <alignment vertical="center" shrinkToFit="1"/>
    </xf>
    <xf numFmtId="177" fontId="0" fillId="0" borderId="64" xfId="0" applyNumberFormat="1" applyBorder="1" applyAlignment="1">
      <alignment horizontal="center" vertical="center"/>
    </xf>
    <xf numFmtId="177" fontId="0" fillId="0" borderId="87" xfId="0" applyNumberFormat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88" xfId="0" applyNumberFormat="1" applyFill="1" applyBorder="1" applyAlignment="1">
      <alignment horizontal="center" vertical="center"/>
    </xf>
    <xf numFmtId="177" fontId="0" fillId="0" borderId="89" xfId="0" applyNumberFormat="1" applyFill="1" applyBorder="1" applyAlignment="1">
      <alignment horizontal="center" vertical="center"/>
    </xf>
    <xf numFmtId="177" fontId="0" fillId="0" borderId="90" xfId="0" applyNumberFormat="1" applyFill="1" applyBorder="1" applyAlignment="1">
      <alignment horizontal="center" vertical="center"/>
    </xf>
    <xf numFmtId="177" fontId="0" fillId="0" borderId="91" xfId="0" applyNumberFormat="1" applyFill="1" applyBorder="1" applyAlignment="1">
      <alignment horizontal="center" vertical="center"/>
    </xf>
    <xf numFmtId="177" fontId="0" fillId="0" borderId="92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93" xfId="0" applyNumberFormat="1" applyFill="1" applyBorder="1" applyAlignment="1">
      <alignment horizontal="center" vertical="center"/>
    </xf>
    <xf numFmtId="176" fontId="0" fillId="0" borderId="94" xfId="0" applyNumberFormat="1" applyBorder="1" applyAlignment="1">
      <alignment horizontal="center" vertical="center" shrinkToFit="1"/>
    </xf>
    <xf numFmtId="176" fontId="0" fillId="0" borderId="95" xfId="0" applyNumberFormat="1" applyBorder="1" applyAlignment="1">
      <alignment horizontal="center" vertical="center" shrinkToFit="1"/>
    </xf>
    <xf numFmtId="176" fontId="0" fillId="0" borderId="96" xfId="0" applyNumberFormat="1" applyBorder="1" applyAlignment="1">
      <alignment horizontal="center" vertical="center" shrinkToFit="1"/>
    </xf>
    <xf numFmtId="176" fontId="10" fillId="0" borderId="96" xfId="0" applyNumberFormat="1" applyFont="1" applyBorder="1" applyAlignment="1">
      <alignment vertical="center" wrapText="1" shrinkToFit="1"/>
    </xf>
    <xf numFmtId="176" fontId="10" fillId="0" borderId="96" xfId="0" applyNumberFormat="1" applyFont="1" applyBorder="1" applyAlignment="1">
      <alignment vertical="center" shrinkToFit="1"/>
    </xf>
    <xf numFmtId="176" fontId="10" fillId="0" borderId="97" xfId="0" applyNumberFormat="1" applyFont="1" applyBorder="1" applyAlignment="1">
      <alignment vertical="center" shrinkToFit="1"/>
    </xf>
    <xf numFmtId="177" fontId="0" fillId="0" borderId="26" xfId="0" applyNumberFormat="1" applyFont="1" applyBorder="1" applyAlignment="1">
      <alignment vertical="center"/>
    </xf>
    <xf numFmtId="177" fontId="0" fillId="0" borderId="98" xfId="0" applyNumberFormat="1" applyFont="1" applyBorder="1" applyAlignment="1">
      <alignment vertical="center"/>
    </xf>
    <xf numFmtId="177" fontId="0" fillId="0" borderId="99" xfId="0" applyNumberFormat="1" applyFont="1" applyBorder="1" applyAlignment="1">
      <alignment vertical="center"/>
    </xf>
    <xf numFmtId="177" fontId="0" fillId="0" borderId="100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98" xfId="0" applyNumberFormat="1" applyBorder="1" applyAlignment="1">
      <alignment horizontal="center" vertical="center"/>
    </xf>
    <xf numFmtId="177" fontId="0" fillId="0" borderId="100" xfId="17" applyNumberFormat="1" applyFont="1" applyBorder="1" applyAlignment="1">
      <alignment vertical="center" wrapText="1"/>
    </xf>
    <xf numFmtId="177" fontId="0" fillId="0" borderId="23" xfId="17" applyNumberFormat="1" applyFont="1" applyBorder="1" applyAlignment="1">
      <alignment vertical="center" wrapText="1"/>
    </xf>
    <xf numFmtId="177" fontId="0" fillId="0" borderId="26" xfId="0" applyNumberFormat="1" applyFont="1" applyBorder="1" applyAlignment="1">
      <alignment horizontal="center" vertical="center"/>
    </xf>
    <xf numFmtId="177" fontId="0" fillId="0" borderId="98" xfId="0" applyNumberFormat="1" applyFont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  <xf numFmtId="177" fontId="0" fillId="0" borderId="105" xfId="0" applyNumberFormat="1" applyFill="1" applyBorder="1" applyAlignment="1">
      <alignment horizontal="center" vertical="center"/>
    </xf>
    <xf numFmtId="177" fontId="0" fillId="0" borderId="106" xfId="0" applyNumberForma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107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24" customHeight="1">
      <c r="A1" s="185" t="s">
        <v>124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9:10" ht="26.25" customHeight="1" thickBot="1">
      <c r="I2" s="28"/>
      <c r="J2" s="75" t="s">
        <v>0</v>
      </c>
    </row>
    <row r="3" spans="2:10" ht="45" customHeight="1" thickBot="1">
      <c r="B3" s="31" t="s">
        <v>1</v>
      </c>
      <c r="C3" s="132" t="s">
        <v>49</v>
      </c>
      <c r="D3" s="132"/>
      <c r="E3" s="132"/>
      <c r="G3" s="29" t="s">
        <v>2</v>
      </c>
      <c r="H3" s="30" t="s">
        <v>3</v>
      </c>
      <c r="I3" s="122" t="s">
        <v>4</v>
      </c>
      <c r="J3" s="133"/>
    </row>
    <row r="4" spans="7:11" ht="26.25" customHeight="1" thickBot="1" thickTop="1">
      <c r="G4" s="77">
        <v>232437</v>
      </c>
      <c r="H4" s="78">
        <v>19719</v>
      </c>
      <c r="I4" s="134">
        <f>G4+H4</f>
        <v>252156</v>
      </c>
      <c r="J4" s="135"/>
      <c r="K4" s="7"/>
    </row>
    <row r="5" spans="8:9" ht="16.5" customHeight="1">
      <c r="H5" s="2"/>
      <c r="I5" s="2"/>
    </row>
    <row r="6" spans="2:14" ht="18.75">
      <c r="B6" s="3" t="s">
        <v>125</v>
      </c>
      <c r="J6" s="8"/>
      <c r="K6" s="76" t="s">
        <v>43</v>
      </c>
      <c r="L6" s="8"/>
      <c r="M6" s="8"/>
      <c r="N6" s="8"/>
    </row>
    <row r="7" spans="2:14" ht="7.5" customHeight="1" thickBot="1">
      <c r="B7" s="4"/>
      <c r="I7" s="8"/>
      <c r="J7" s="8"/>
      <c r="K7" s="8"/>
      <c r="L7" s="8"/>
      <c r="M7" s="8"/>
      <c r="N7" s="8"/>
    </row>
    <row r="8" spans="2:14" s="5" customFormat="1" ht="29.25" customHeight="1" thickBot="1">
      <c r="B8" s="18"/>
      <c r="C8" s="19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109" t="s">
        <v>11</v>
      </c>
      <c r="J8" s="110"/>
      <c r="K8" s="14"/>
      <c r="L8" s="8"/>
      <c r="M8" s="8"/>
      <c r="N8" s="8"/>
    </row>
    <row r="9" spans="2:14" ht="21" customHeight="1" thickTop="1">
      <c r="B9" s="21" t="s">
        <v>12</v>
      </c>
      <c r="C9" s="22">
        <v>513508</v>
      </c>
      <c r="D9" s="23">
        <v>501978</v>
      </c>
      <c r="E9" s="23">
        <f aca="true" t="shared" si="0" ref="E9:E26">C9-D9</f>
        <v>11530</v>
      </c>
      <c r="F9" s="23">
        <v>4624</v>
      </c>
      <c r="G9" s="23">
        <v>961310</v>
      </c>
      <c r="H9" s="23">
        <v>47357</v>
      </c>
      <c r="I9" s="111" t="s">
        <v>131</v>
      </c>
      <c r="J9" s="112"/>
      <c r="K9" s="14"/>
      <c r="L9" s="8"/>
      <c r="M9" s="8"/>
      <c r="N9" s="8"/>
    </row>
    <row r="10" spans="2:14" ht="21" customHeight="1">
      <c r="B10" s="21" t="s">
        <v>50</v>
      </c>
      <c r="C10" s="22">
        <v>1438</v>
      </c>
      <c r="D10" s="23">
        <v>899</v>
      </c>
      <c r="E10" s="23">
        <f t="shared" si="0"/>
        <v>539</v>
      </c>
      <c r="F10" s="23">
        <v>539</v>
      </c>
      <c r="G10" s="24" t="s">
        <v>51</v>
      </c>
      <c r="H10" s="24" t="s">
        <v>51</v>
      </c>
      <c r="I10" s="115"/>
      <c r="J10" s="117"/>
      <c r="K10" s="14"/>
      <c r="L10" s="8"/>
      <c r="M10" s="8"/>
      <c r="N10" s="8"/>
    </row>
    <row r="11" spans="2:14" ht="21" customHeight="1">
      <c r="B11" s="21" t="s">
        <v>52</v>
      </c>
      <c r="C11" s="22">
        <v>4592</v>
      </c>
      <c r="D11" s="23">
        <v>2787</v>
      </c>
      <c r="E11" s="23">
        <f t="shared" si="0"/>
        <v>1805</v>
      </c>
      <c r="F11" s="23">
        <v>1805</v>
      </c>
      <c r="G11" s="24" t="s">
        <v>53</v>
      </c>
      <c r="H11" s="23">
        <v>1000</v>
      </c>
      <c r="I11" s="115"/>
      <c r="J11" s="116"/>
      <c r="K11" s="14"/>
      <c r="L11" s="8"/>
      <c r="M11" s="8"/>
      <c r="N11" s="8"/>
    </row>
    <row r="12" spans="2:14" ht="21" customHeight="1">
      <c r="B12" s="21" t="s">
        <v>54</v>
      </c>
      <c r="C12" s="22">
        <v>259</v>
      </c>
      <c r="D12" s="23">
        <v>259</v>
      </c>
      <c r="E12" s="23">
        <f t="shared" si="0"/>
        <v>0</v>
      </c>
      <c r="F12" s="23">
        <v>0</v>
      </c>
      <c r="G12" s="24" t="s">
        <v>53</v>
      </c>
      <c r="H12" s="23">
        <v>220</v>
      </c>
      <c r="I12" s="115"/>
      <c r="J12" s="116"/>
      <c r="K12" s="14"/>
      <c r="L12" s="8"/>
      <c r="M12" s="8"/>
      <c r="N12" s="8"/>
    </row>
    <row r="13" spans="2:14" ht="21" customHeight="1">
      <c r="B13" s="21" t="s">
        <v>55</v>
      </c>
      <c r="C13" s="22">
        <v>264</v>
      </c>
      <c r="D13" s="23">
        <v>147</v>
      </c>
      <c r="E13" s="23">
        <f t="shared" si="0"/>
        <v>117</v>
      </c>
      <c r="F13" s="23">
        <v>117</v>
      </c>
      <c r="G13" s="23">
        <v>607</v>
      </c>
      <c r="H13" s="23">
        <v>25</v>
      </c>
      <c r="I13" s="115"/>
      <c r="J13" s="116"/>
      <c r="K13" s="14"/>
      <c r="L13" s="8"/>
      <c r="M13" s="8"/>
      <c r="N13" s="8"/>
    </row>
    <row r="14" spans="2:14" ht="21" customHeight="1">
      <c r="B14" s="21" t="s">
        <v>56</v>
      </c>
      <c r="C14" s="22">
        <v>84220</v>
      </c>
      <c r="D14" s="23">
        <v>84125</v>
      </c>
      <c r="E14" s="23">
        <f t="shared" si="0"/>
        <v>95</v>
      </c>
      <c r="F14" s="23">
        <v>95</v>
      </c>
      <c r="G14" s="24" t="s">
        <v>51</v>
      </c>
      <c r="H14" s="23">
        <v>41891</v>
      </c>
      <c r="I14" s="115"/>
      <c r="J14" s="116"/>
      <c r="K14" s="14"/>
      <c r="L14" s="8"/>
      <c r="M14" s="8"/>
      <c r="N14" s="8"/>
    </row>
    <row r="15" spans="2:14" ht="21" customHeight="1">
      <c r="B15" s="21" t="s">
        <v>57</v>
      </c>
      <c r="C15" s="22">
        <v>9786</v>
      </c>
      <c r="D15" s="23">
        <v>6355</v>
      </c>
      <c r="E15" s="23">
        <f t="shared" si="0"/>
        <v>3431</v>
      </c>
      <c r="F15" s="23">
        <v>3431</v>
      </c>
      <c r="G15" s="23">
        <v>7149</v>
      </c>
      <c r="H15" s="24" t="s">
        <v>58</v>
      </c>
      <c r="I15" s="115"/>
      <c r="J15" s="116"/>
      <c r="K15" s="14"/>
      <c r="L15" s="8"/>
      <c r="M15" s="8"/>
      <c r="N15" s="8"/>
    </row>
    <row r="16" spans="2:14" ht="21" customHeight="1">
      <c r="B16" s="21" t="s">
        <v>59</v>
      </c>
      <c r="C16" s="22">
        <v>726</v>
      </c>
      <c r="D16" s="23">
        <v>15</v>
      </c>
      <c r="E16" s="23">
        <f t="shared" si="0"/>
        <v>711</v>
      </c>
      <c r="F16" s="23">
        <v>711</v>
      </c>
      <c r="G16" s="23">
        <v>125</v>
      </c>
      <c r="H16" s="23">
        <v>4</v>
      </c>
      <c r="I16" s="115"/>
      <c r="J16" s="117"/>
      <c r="K16" s="14"/>
      <c r="L16" s="8"/>
      <c r="M16" s="8"/>
      <c r="N16" s="8"/>
    </row>
    <row r="17" spans="2:14" ht="21" customHeight="1">
      <c r="B17" s="21" t="s">
        <v>60</v>
      </c>
      <c r="C17" s="22">
        <v>503</v>
      </c>
      <c r="D17" s="23">
        <v>22</v>
      </c>
      <c r="E17" s="23">
        <f t="shared" si="0"/>
        <v>481</v>
      </c>
      <c r="F17" s="23">
        <v>481</v>
      </c>
      <c r="G17" s="24" t="s">
        <v>47</v>
      </c>
      <c r="H17" s="23">
        <v>2</v>
      </c>
      <c r="I17" s="115"/>
      <c r="J17" s="117"/>
      <c r="K17" s="14"/>
      <c r="L17" s="8"/>
      <c r="M17" s="8"/>
      <c r="N17" s="8"/>
    </row>
    <row r="18" spans="2:14" ht="21" customHeight="1">
      <c r="B18" s="21" t="s">
        <v>61</v>
      </c>
      <c r="C18" s="22">
        <v>155</v>
      </c>
      <c r="D18" s="23">
        <v>155</v>
      </c>
      <c r="E18" s="23">
        <f t="shared" si="0"/>
        <v>0</v>
      </c>
      <c r="F18" s="23">
        <v>0</v>
      </c>
      <c r="G18" s="23">
        <v>1327</v>
      </c>
      <c r="H18" s="23">
        <v>94</v>
      </c>
      <c r="I18" s="115"/>
      <c r="J18" s="116"/>
      <c r="K18" s="14"/>
      <c r="L18" s="8"/>
      <c r="M18" s="8"/>
      <c r="N18" s="8"/>
    </row>
    <row r="19" spans="2:14" ht="21" customHeight="1">
      <c r="B19" s="21" t="s">
        <v>62</v>
      </c>
      <c r="C19" s="22">
        <v>219</v>
      </c>
      <c r="D19" s="23">
        <v>19</v>
      </c>
      <c r="E19" s="23">
        <f t="shared" si="0"/>
        <v>200</v>
      </c>
      <c r="F19" s="23">
        <v>200</v>
      </c>
      <c r="G19" s="24" t="s">
        <v>63</v>
      </c>
      <c r="H19" s="23">
        <v>1</v>
      </c>
      <c r="I19" s="115"/>
      <c r="J19" s="116"/>
      <c r="K19" s="14"/>
      <c r="L19" s="8"/>
      <c r="M19" s="8"/>
      <c r="N19" s="8"/>
    </row>
    <row r="20" spans="2:14" ht="21" customHeight="1">
      <c r="B20" s="21" t="s">
        <v>64</v>
      </c>
      <c r="C20" s="22">
        <v>4012</v>
      </c>
      <c r="D20" s="23">
        <v>3417</v>
      </c>
      <c r="E20" s="23">
        <f t="shared" si="0"/>
        <v>595</v>
      </c>
      <c r="F20" s="23">
        <v>418</v>
      </c>
      <c r="G20" s="23">
        <v>6232</v>
      </c>
      <c r="H20" s="24" t="s">
        <v>51</v>
      </c>
      <c r="I20" s="115" t="s">
        <v>65</v>
      </c>
      <c r="J20" s="116"/>
      <c r="K20" s="14"/>
      <c r="L20" s="8"/>
      <c r="M20" s="8"/>
      <c r="N20" s="8"/>
    </row>
    <row r="21" spans="2:14" ht="21" customHeight="1">
      <c r="B21" s="21" t="s">
        <v>66</v>
      </c>
      <c r="C21" s="22">
        <v>299</v>
      </c>
      <c r="D21" s="23">
        <v>68</v>
      </c>
      <c r="E21" s="23">
        <f t="shared" si="0"/>
        <v>231</v>
      </c>
      <c r="F21" s="23">
        <v>231</v>
      </c>
      <c r="G21" s="24" t="s">
        <v>47</v>
      </c>
      <c r="H21" s="24" t="s">
        <v>47</v>
      </c>
      <c r="I21" s="115"/>
      <c r="J21" s="116"/>
      <c r="K21" s="14"/>
      <c r="L21" s="8"/>
      <c r="M21" s="8"/>
      <c r="N21" s="8"/>
    </row>
    <row r="22" spans="2:14" ht="21" customHeight="1">
      <c r="B22" s="21" t="s">
        <v>67</v>
      </c>
      <c r="C22" s="22">
        <v>310</v>
      </c>
      <c r="D22" s="23">
        <v>310</v>
      </c>
      <c r="E22" s="23">
        <f t="shared" si="0"/>
        <v>0</v>
      </c>
      <c r="F22" s="23">
        <v>0</v>
      </c>
      <c r="G22" s="24" t="s">
        <v>68</v>
      </c>
      <c r="H22" s="23">
        <v>116</v>
      </c>
      <c r="I22" s="115"/>
      <c r="J22" s="116"/>
      <c r="K22" s="14"/>
      <c r="L22" s="8"/>
      <c r="M22" s="8"/>
      <c r="N22" s="8"/>
    </row>
    <row r="23" spans="2:14" ht="21" customHeight="1">
      <c r="B23" s="21" t="s">
        <v>69</v>
      </c>
      <c r="C23" s="22">
        <v>5039</v>
      </c>
      <c r="D23" s="23">
        <v>4304</v>
      </c>
      <c r="E23" s="23">
        <f t="shared" si="0"/>
        <v>735</v>
      </c>
      <c r="F23" s="23">
        <v>735</v>
      </c>
      <c r="G23" s="24" t="s">
        <v>70</v>
      </c>
      <c r="H23" s="24" t="s">
        <v>70</v>
      </c>
      <c r="I23" s="115"/>
      <c r="J23" s="116"/>
      <c r="K23" s="14"/>
      <c r="L23" s="8"/>
      <c r="M23" s="8"/>
      <c r="N23" s="8"/>
    </row>
    <row r="24" spans="2:14" ht="21" customHeight="1">
      <c r="B24" s="21" t="s">
        <v>71</v>
      </c>
      <c r="C24" s="22">
        <v>106487</v>
      </c>
      <c r="D24" s="23">
        <v>106487</v>
      </c>
      <c r="E24" s="23">
        <f t="shared" si="0"/>
        <v>0</v>
      </c>
      <c r="F24" s="23">
        <v>0</v>
      </c>
      <c r="G24" s="24" t="s">
        <v>72</v>
      </c>
      <c r="H24" s="23">
        <v>84519</v>
      </c>
      <c r="I24" s="115"/>
      <c r="J24" s="116"/>
      <c r="K24" s="14"/>
      <c r="L24" s="8"/>
      <c r="M24" s="8"/>
      <c r="N24" s="8"/>
    </row>
    <row r="25" spans="2:14" ht="21" customHeight="1" thickBot="1">
      <c r="B25" s="21" t="s">
        <v>73</v>
      </c>
      <c r="C25" s="22">
        <v>34964</v>
      </c>
      <c r="D25" s="23">
        <v>34964</v>
      </c>
      <c r="E25" s="23">
        <f t="shared" si="0"/>
        <v>0</v>
      </c>
      <c r="F25" s="23">
        <v>0</v>
      </c>
      <c r="G25" s="24" t="s">
        <v>68</v>
      </c>
      <c r="H25" s="24" t="s">
        <v>68</v>
      </c>
      <c r="I25" s="136"/>
      <c r="J25" s="137"/>
      <c r="K25" s="14"/>
      <c r="L25" s="8"/>
      <c r="M25" s="8"/>
      <c r="N25" s="8"/>
    </row>
    <row r="26" spans="2:14" ht="21" customHeight="1" thickBot="1" thickTop="1">
      <c r="B26" s="25" t="s">
        <v>13</v>
      </c>
      <c r="C26" s="26">
        <v>520772</v>
      </c>
      <c r="D26" s="27">
        <v>500310</v>
      </c>
      <c r="E26" s="27">
        <f t="shared" si="0"/>
        <v>20462</v>
      </c>
      <c r="F26" s="27">
        <v>4609</v>
      </c>
      <c r="G26" s="27">
        <v>975058</v>
      </c>
      <c r="H26" s="27">
        <v>1077</v>
      </c>
      <c r="I26" s="107" t="s">
        <v>74</v>
      </c>
      <c r="J26" s="108"/>
      <c r="K26" s="14"/>
      <c r="L26" s="8"/>
      <c r="M26" s="8"/>
      <c r="N26" s="8"/>
    </row>
    <row r="27" spans="9:14" ht="37.5" customHeight="1">
      <c r="I27" s="8"/>
      <c r="J27" s="8"/>
      <c r="K27" s="8"/>
      <c r="L27" s="8"/>
      <c r="M27" s="8"/>
      <c r="N27" s="8"/>
    </row>
    <row r="28" spans="2:14" ht="18.75">
      <c r="B28" s="3" t="s">
        <v>126</v>
      </c>
      <c r="J28" s="8"/>
      <c r="K28" s="8"/>
      <c r="L28" s="8"/>
      <c r="M28" s="9" t="s">
        <v>127</v>
      </c>
      <c r="N28" s="8"/>
    </row>
    <row r="29" spans="2:14" ht="7.5" customHeight="1" thickBot="1">
      <c r="B29" s="4"/>
      <c r="I29" s="8"/>
      <c r="J29" s="8"/>
      <c r="K29" s="8"/>
      <c r="L29" s="8"/>
      <c r="M29" s="8"/>
      <c r="N29" s="8"/>
    </row>
    <row r="30" spans="2:14" s="5" customFormat="1" ht="29.25" customHeight="1" thickBot="1">
      <c r="B30" s="18"/>
      <c r="C30" s="38" t="s">
        <v>14</v>
      </c>
      <c r="D30" s="30" t="s">
        <v>15</v>
      </c>
      <c r="E30" s="79" t="s">
        <v>130</v>
      </c>
      <c r="F30" s="30" t="s">
        <v>16</v>
      </c>
      <c r="G30" s="30" t="s">
        <v>17</v>
      </c>
      <c r="H30" s="30" t="s">
        <v>10</v>
      </c>
      <c r="I30" s="138" t="s">
        <v>44</v>
      </c>
      <c r="J30" s="139"/>
      <c r="K30" s="37" t="s">
        <v>45</v>
      </c>
      <c r="L30" s="37" t="s">
        <v>46</v>
      </c>
      <c r="M30" s="39" t="s">
        <v>11</v>
      </c>
      <c r="N30" s="8"/>
    </row>
    <row r="31" spans="2:14" ht="21" customHeight="1" thickTop="1">
      <c r="B31" s="34" t="s">
        <v>75</v>
      </c>
      <c r="C31" s="40">
        <v>15897</v>
      </c>
      <c r="D31" s="41">
        <v>15596</v>
      </c>
      <c r="E31" s="63" t="s">
        <v>77</v>
      </c>
      <c r="F31" s="42">
        <f>C31-D31</f>
        <v>301</v>
      </c>
      <c r="G31" s="85">
        <v>6814</v>
      </c>
      <c r="H31" s="86">
        <v>3562</v>
      </c>
      <c r="I31" s="140">
        <v>101.9</v>
      </c>
      <c r="J31" s="141"/>
      <c r="K31" s="43">
        <v>23</v>
      </c>
      <c r="L31" s="44">
        <v>9850</v>
      </c>
      <c r="M31" s="35" t="s">
        <v>18</v>
      </c>
      <c r="N31" s="8"/>
    </row>
    <row r="32" spans="2:14" ht="21" customHeight="1">
      <c r="B32" s="34" t="s">
        <v>76</v>
      </c>
      <c r="C32" s="40">
        <v>2756</v>
      </c>
      <c r="D32" s="41">
        <v>2573</v>
      </c>
      <c r="E32" s="63" t="s">
        <v>77</v>
      </c>
      <c r="F32" s="41">
        <f>C32-D32</f>
        <v>183</v>
      </c>
      <c r="G32" s="87">
        <v>72</v>
      </c>
      <c r="H32" s="88" t="s">
        <v>77</v>
      </c>
      <c r="I32" s="113">
        <v>107.1</v>
      </c>
      <c r="J32" s="114"/>
      <c r="K32" s="88" t="s">
        <v>77</v>
      </c>
      <c r="L32" s="90" t="s">
        <v>77</v>
      </c>
      <c r="M32" s="36" t="s">
        <v>18</v>
      </c>
      <c r="N32" s="8"/>
    </row>
    <row r="33" spans="2:14" ht="21" customHeight="1">
      <c r="B33" s="34" t="s">
        <v>78</v>
      </c>
      <c r="C33" s="40">
        <v>1054</v>
      </c>
      <c r="D33" s="41">
        <v>897</v>
      </c>
      <c r="E33" s="63" t="s">
        <v>77</v>
      </c>
      <c r="F33" s="41">
        <f>C33-D33</f>
        <v>157</v>
      </c>
      <c r="G33" s="87">
        <v>3423</v>
      </c>
      <c r="H33" s="88" t="s">
        <v>70</v>
      </c>
      <c r="I33" s="113">
        <v>117.5</v>
      </c>
      <c r="J33" s="114"/>
      <c r="K33" s="88" t="s">
        <v>77</v>
      </c>
      <c r="L33" s="90" t="s">
        <v>77</v>
      </c>
      <c r="M33" s="36" t="s">
        <v>18</v>
      </c>
      <c r="N33" s="8"/>
    </row>
    <row r="34" spans="2:14" ht="21" customHeight="1">
      <c r="B34" s="34" t="s">
        <v>79</v>
      </c>
      <c r="C34" s="40">
        <v>11</v>
      </c>
      <c r="D34" s="41">
        <v>2</v>
      </c>
      <c r="E34" s="63" t="s">
        <v>77</v>
      </c>
      <c r="F34" s="41">
        <f>C34-D34</f>
        <v>9</v>
      </c>
      <c r="G34" s="89" t="s">
        <v>68</v>
      </c>
      <c r="H34" s="88" t="s">
        <v>80</v>
      </c>
      <c r="I34" s="113">
        <v>381.4</v>
      </c>
      <c r="J34" s="114"/>
      <c r="K34" s="88" t="s">
        <v>77</v>
      </c>
      <c r="L34" s="90" t="s">
        <v>77</v>
      </c>
      <c r="M34" s="36" t="s">
        <v>18</v>
      </c>
      <c r="N34" s="8"/>
    </row>
    <row r="35" spans="2:14" ht="21" customHeight="1">
      <c r="B35" s="34" t="s">
        <v>81</v>
      </c>
      <c r="C35" s="40">
        <v>73</v>
      </c>
      <c r="D35" s="41">
        <v>59</v>
      </c>
      <c r="E35" s="63" t="s">
        <v>77</v>
      </c>
      <c r="F35" s="41">
        <f>C35-D35</f>
        <v>14</v>
      </c>
      <c r="G35" s="87">
        <v>135</v>
      </c>
      <c r="H35" s="88" t="s">
        <v>70</v>
      </c>
      <c r="I35" s="113">
        <v>124.6</v>
      </c>
      <c r="J35" s="114"/>
      <c r="K35" s="88" t="s">
        <v>77</v>
      </c>
      <c r="L35" s="90" t="s">
        <v>77</v>
      </c>
      <c r="M35" s="36" t="s">
        <v>18</v>
      </c>
      <c r="N35" s="8"/>
    </row>
    <row r="36" spans="2:14" ht="10.5" customHeight="1">
      <c r="B36" s="158" t="s">
        <v>82</v>
      </c>
      <c r="C36" s="45" t="s">
        <v>19</v>
      </c>
      <c r="D36" s="46" t="s">
        <v>20</v>
      </c>
      <c r="E36" s="46" t="s">
        <v>83</v>
      </c>
      <c r="F36" s="47" t="s">
        <v>21</v>
      </c>
      <c r="G36" s="164">
        <v>5179</v>
      </c>
      <c r="H36" s="164">
        <v>30</v>
      </c>
      <c r="I36" s="150" t="s">
        <v>68</v>
      </c>
      <c r="J36" s="151"/>
      <c r="K36" s="173" t="s">
        <v>68</v>
      </c>
      <c r="L36" s="175" t="s">
        <v>68</v>
      </c>
      <c r="M36" s="177"/>
      <c r="N36" s="8"/>
    </row>
    <row r="37" spans="2:14" ht="10.5" customHeight="1">
      <c r="B37" s="159"/>
      <c r="C37" s="48">
        <v>6498</v>
      </c>
      <c r="D37" s="49">
        <v>6075</v>
      </c>
      <c r="E37" s="50">
        <f>C37-D37</f>
        <v>423</v>
      </c>
      <c r="F37" s="81">
        <v>0</v>
      </c>
      <c r="G37" s="166"/>
      <c r="H37" s="166"/>
      <c r="I37" s="152"/>
      <c r="J37" s="153"/>
      <c r="K37" s="181"/>
      <c r="L37" s="182"/>
      <c r="M37" s="183"/>
      <c r="N37" s="8"/>
    </row>
    <row r="38" spans="2:14" ht="10.5" customHeight="1">
      <c r="B38" s="158" t="s">
        <v>84</v>
      </c>
      <c r="C38" s="51" t="str">
        <f>C40</f>
        <v>（歳入）　　</v>
      </c>
      <c r="D38" s="52" t="str">
        <f>D40</f>
        <v>（歳出）</v>
      </c>
      <c r="E38" s="53" t="str">
        <f>E40</f>
        <v>（形式収支）</v>
      </c>
      <c r="F38" s="82" t="str">
        <f>F40</f>
        <v>（実質収支）</v>
      </c>
      <c r="G38" s="171">
        <f>G40+G42</f>
        <v>33972</v>
      </c>
      <c r="H38" s="167">
        <f>H40</f>
        <v>838</v>
      </c>
      <c r="I38" s="154" t="s">
        <v>68</v>
      </c>
      <c r="J38" s="155"/>
      <c r="K38" s="173" t="s">
        <v>68</v>
      </c>
      <c r="L38" s="175" t="s">
        <v>68</v>
      </c>
      <c r="M38" s="177"/>
      <c r="N38" s="8"/>
    </row>
    <row r="39" spans="2:14" ht="10.5" customHeight="1">
      <c r="B39" s="160"/>
      <c r="C39" s="54">
        <f>C41+C43</f>
        <v>6652</v>
      </c>
      <c r="D39" s="55">
        <f>D41+D43</f>
        <v>5795</v>
      </c>
      <c r="E39" s="55">
        <f>E41+E43</f>
        <v>857</v>
      </c>
      <c r="F39" s="83">
        <f>F41+F43</f>
        <v>0</v>
      </c>
      <c r="G39" s="172"/>
      <c r="H39" s="168"/>
      <c r="I39" s="156"/>
      <c r="J39" s="157"/>
      <c r="K39" s="181"/>
      <c r="L39" s="182"/>
      <c r="M39" s="183"/>
      <c r="N39" s="8"/>
    </row>
    <row r="40" spans="2:14" ht="10.5" customHeight="1">
      <c r="B40" s="161" t="s">
        <v>85</v>
      </c>
      <c r="C40" s="56" t="s">
        <v>19</v>
      </c>
      <c r="D40" s="57" t="s">
        <v>20</v>
      </c>
      <c r="E40" s="58" t="s">
        <v>83</v>
      </c>
      <c r="F40" s="58" t="s">
        <v>21</v>
      </c>
      <c r="G40" s="164">
        <v>28454</v>
      </c>
      <c r="H40" s="164">
        <v>838</v>
      </c>
      <c r="I40" s="150" t="s">
        <v>68</v>
      </c>
      <c r="J40" s="151"/>
      <c r="K40" s="173" t="s">
        <v>68</v>
      </c>
      <c r="L40" s="175" t="s">
        <v>68</v>
      </c>
      <c r="M40" s="184"/>
      <c r="N40" s="8"/>
    </row>
    <row r="41" spans="2:14" ht="10.5" customHeight="1">
      <c r="B41" s="162"/>
      <c r="C41" s="59">
        <v>3343</v>
      </c>
      <c r="D41" s="49">
        <v>3335</v>
      </c>
      <c r="E41" s="50">
        <f>C41-D41</f>
        <v>8</v>
      </c>
      <c r="F41" s="81">
        <v>0</v>
      </c>
      <c r="G41" s="168"/>
      <c r="H41" s="168"/>
      <c r="I41" s="152"/>
      <c r="J41" s="153"/>
      <c r="K41" s="181"/>
      <c r="L41" s="182"/>
      <c r="M41" s="183"/>
      <c r="N41" s="8"/>
    </row>
    <row r="42" spans="2:14" ht="10.5" customHeight="1">
      <c r="B42" s="162" t="s">
        <v>86</v>
      </c>
      <c r="C42" s="45" t="s">
        <v>19</v>
      </c>
      <c r="D42" s="46" t="s">
        <v>20</v>
      </c>
      <c r="E42" s="53" t="s">
        <v>83</v>
      </c>
      <c r="F42" s="47" t="s">
        <v>21</v>
      </c>
      <c r="G42" s="164">
        <v>5518</v>
      </c>
      <c r="H42" s="169" t="s">
        <v>68</v>
      </c>
      <c r="I42" s="154" t="s">
        <v>68</v>
      </c>
      <c r="J42" s="155"/>
      <c r="K42" s="173" t="s">
        <v>68</v>
      </c>
      <c r="L42" s="175" t="s">
        <v>68</v>
      </c>
      <c r="M42" s="177"/>
      <c r="N42" s="8"/>
    </row>
    <row r="43" spans="2:14" ht="10.5" customHeight="1" thickBot="1">
      <c r="B43" s="163"/>
      <c r="C43" s="60">
        <v>3309</v>
      </c>
      <c r="D43" s="61">
        <v>2460</v>
      </c>
      <c r="E43" s="62">
        <f>C43-D43</f>
        <v>849</v>
      </c>
      <c r="F43" s="84">
        <v>0</v>
      </c>
      <c r="G43" s="165"/>
      <c r="H43" s="170"/>
      <c r="I43" s="179"/>
      <c r="J43" s="180"/>
      <c r="K43" s="174"/>
      <c r="L43" s="176"/>
      <c r="M43" s="178"/>
      <c r="N43" s="8"/>
    </row>
    <row r="44" spans="2:14" ht="13.5" customHeight="1">
      <c r="B44" s="13" t="s">
        <v>22</v>
      </c>
      <c r="C44" s="12"/>
      <c r="D44" s="12"/>
      <c r="E44" s="12"/>
      <c r="F44" s="12"/>
      <c r="G44" s="12"/>
      <c r="H44" s="12"/>
      <c r="I44" s="11"/>
      <c r="J44" s="11"/>
      <c r="K44" s="14"/>
      <c r="L44" s="8"/>
      <c r="M44" s="8"/>
      <c r="N44" s="8"/>
    </row>
    <row r="45" spans="2:14" ht="13.5" customHeight="1">
      <c r="B45" s="13" t="s">
        <v>23</v>
      </c>
      <c r="C45" s="12"/>
      <c r="D45" s="12"/>
      <c r="E45" s="12"/>
      <c r="F45" s="12"/>
      <c r="G45" s="12"/>
      <c r="H45" s="12"/>
      <c r="I45" s="11"/>
      <c r="J45" s="11"/>
      <c r="K45" s="14"/>
      <c r="L45" s="8"/>
      <c r="M45" s="8"/>
      <c r="N45" s="8"/>
    </row>
    <row r="46" spans="2:14" ht="13.5" customHeight="1">
      <c r="B46" s="13" t="s">
        <v>24</v>
      </c>
      <c r="C46" s="12"/>
      <c r="D46" s="12"/>
      <c r="E46" s="12"/>
      <c r="F46" s="12"/>
      <c r="G46" s="12"/>
      <c r="H46" s="12"/>
      <c r="I46" s="11"/>
      <c r="J46" s="11"/>
      <c r="K46" s="14"/>
      <c r="L46" s="8"/>
      <c r="M46" s="8"/>
      <c r="N46" s="8"/>
    </row>
    <row r="47" spans="2:14" ht="22.5" customHeight="1">
      <c r="B47" s="2"/>
      <c r="C47" s="2"/>
      <c r="D47" s="2"/>
      <c r="E47" s="2"/>
      <c r="F47" s="2"/>
      <c r="G47" s="2"/>
      <c r="H47" s="2"/>
      <c r="I47" s="8"/>
      <c r="J47" s="8"/>
      <c r="K47" s="8"/>
      <c r="L47" s="8"/>
      <c r="M47" s="8"/>
      <c r="N47" s="8"/>
    </row>
    <row r="48" spans="2:14" ht="18.75">
      <c r="B48" s="3" t="s">
        <v>128</v>
      </c>
      <c r="J48" s="8"/>
      <c r="K48" s="8"/>
      <c r="L48" s="8"/>
      <c r="M48" s="9" t="s">
        <v>127</v>
      </c>
      <c r="N48" s="8"/>
    </row>
    <row r="49" spans="2:14" ht="7.5" customHeight="1" thickBot="1">
      <c r="B49" s="4"/>
      <c r="I49" s="8"/>
      <c r="J49" s="8"/>
      <c r="K49" s="8"/>
      <c r="L49" s="8"/>
      <c r="M49" s="8"/>
      <c r="N49" s="8"/>
    </row>
    <row r="50" spans="2:14" s="5" customFormat="1" ht="29.25" customHeight="1" thickBot="1">
      <c r="B50" s="18"/>
      <c r="C50" s="19" t="s">
        <v>25</v>
      </c>
      <c r="D50" s="20" t="s">
        <v>26</v>
      </c>
      <c r="E50" s="80" t="s">
        <v>130</v>
      </c>
      <c r="F50" s="20" t="s">
        <v>41</v>
      </c>
      <c r="G50" s="20" t="s">
        <v>42</v>
      </c>
      <c r="H50" s="20" t="s">
        <v>48</v>
      </c>
      <c r="I50" s="144" t="s">
        <v>44</v>
      </c>
      <c r="J50" s="145"/>
      <c r="K50" s="32" t="s">
        <v>45</v>
      </c>
      <c r="L50" s="32" t="s">
        <v>46</v>
      </c>
      <c r="M50" s="33" t="s">
        <v>11</v>
      </c>
      <c r="N50" s="8"/>
    </row>
    <row r="51" spans="2:14" ht="21" customHeight="1" thickTop="1">
      <c r="B51" s="66" t="s">
        <v>77</v>
      </c>
      <c r="C51" s="16" t="s">
        <v>77</v>
      </c>
      <c r="D51" s="17" t="s">
        <v>77</v>
      </c>
      <c r="E51" s="17" t="s">
        <v>77</v>
      </c>
      <c r="F51" s="64" t="s">
        <v>77</v>
      </c>
      <c r="G51" s="64" t="s">
        <v>77</v>
      </c>
      <c r="H51" s="64" t="s">
        <v>77</v>
      </c>
      <c r="I51" s="148" t="s">
        <v>77</v>
      </c>
      <c r="J51" s="149"/>
      <c r="K51" s="65" t="s">
        <v>77</v>
      </c>
      <c r="L51" s="65" t="s">
        <v>77</v>
      </c>
      <c r="M51" s="67" t="s">
        <v>77</v>
      </c>
      <c r="N51" s="8"/>
    </row>
    <row r="52" spans="2:14" ht="21" customHeight="1" thickBot="1">
      <c r="B52" s="68" t="s">
        <v>77</v>
      </c>
      <c r="C52" s="69" t="s">
        <v>77</v>
      </c>
      <c r="D52" s="70" t="s">
        <v>77</v>
      </c>
      <c r="E52" s="70" t="s">
        <v>77</v>
      </c>
      <c r="F52" s="71" t="s">
        <v>77</v>
      </c>
      <c r="G52" s="70" t="s">
        <v>77</v>
      </c>
      <c r="H52" s="70" t="s">
        <v>77</v>
      </c>
      <c r="I52" s="142" t="s">
        <v>77</v>
      </c>
      <c r="J52" s="143"/>
      <c r="K52" s="72" t="s">
        <v>77</v>
      </c>
      <c r="L52" s="72" t="s">
        <v>77</v>
      </c>
      <c r="M52" s="73" t="s">
        <v>77</v>
      </c>
      <c r="N52" s="10"/>
    </row>
    <row r="53" spans="2:14" ht="37.5" customHeight="1">
      <c r="B53" s="2"/>
      <c r="C53" s="2"/>
      <c r="D53" s="2"/>
      <c r="E53" s="2"/>
      <c r="F53" s="2"/>
      <c r="G53" s="2"/>
      <c r="H53" s="2"/>
      <c r="I53" s="8"/>
      <c r="J53" s="8"/>
      <c r="K53" s="8"/>
      <c r="L53" s="8"/>
      <c r="M53" s="8"/>
      <c r="N53" s="8"/>
    </row>
    <row r="54" spans="2:14" ht="7.5" customHeight="1">
      <c r="B54" s="2"/>
      <c r="C54" s="2"/>
      <c r="D54" s="2"/>
      <c r="E54" s="2"/>
      <c r="F54" s="2"/>
      <c r="G54" s="2"/>
      <c r="H54" s="2"/>
      <c r="I54" s="8"/>
      <c r="J54" s="8"/>
      <c r="K54" s="8"/>
      <c r="L54" s="8"/>
      <c r="M54" s="8"/>
      <c r="N54" s="8"/>
    </row>
    <row r="55" spans="2:14" ht="18.75">
      <c r="B55" s="3" t="s">
        <v>129</v>
      </c>
      <c r="J55" s="8"/>
      <c r="K55" s="9" t="s">
        <v>43</v>
      </c>
      <c r="L55" s="8"/>
      <c r="M55" s="8"/>
      <c r="N55" s="8"/>
    </row>
    <row r="56" spans="2:14" ht="7.5" customHeight="1" thickBot="1">
      <c r="B56" s="4"/>
      <c r="J56" s="8"/>
      <c r="K56" s="8"/>
      <c r="L56" s="8"/>
      <c r="M56" s="8"/>
      <c r="N56" s="8"/>
    </row>
    <row r="57" spans="2:14" s="5" customFormat="1" ht="48.75" customHeight="1" thickBot="1">
      <c r="B57" s="18"/>
      <c r="C57" s="19" t="s">
        <v>27</v>
      </c>
      <c r="D57" s="20" t="s">
        <v>28</v>
      </c>
      <c r="E57" s="20" t="s">
        <v>29</v>
      </c>
      <c r="F57" s="20" t="s">
        <v>30</v>
      </c>
      <c r="G57" s="20" t="s">
        <v>31</v>
      </c>
      <c r="H57" s="30" t="s">
        <v>32</v>
      </c>
      <c r="I57" s="122" t="s">
        <v>33</v>
      </c>
      <c r="J57" s="104"/>
      <c r="K57" s="74" t="s">
        <v>11</v>
      </c>
      <c r="L57" s="14"/>
      <c r="M57" s="8"/>
      <c r="N57" s="8"/>
    </row>
    <row r="58" spans="2:14" ht="21" customHeight="1" thickTop="1">
      <c r="B58" s="91" t="s">
        <v>87</v>
      </c>
      <c r="C58" s="92">
        <v>-2</v>
      </c>
      <c r="D58" s="93">
        <v>13</v>
      </c>
      <c r="E58" s="93">
        <v>3</v>
      </c>
      <c r="F58" s="93">
        <v>2</v>
      </c>
      <c r="G58" s="94" t="s">
        <v>132</v>
      </c>
      <c r="H58" s="94" t="s">
        <v>132</v>
      </c>
      <c r="I58" s="123" t="s">
        <v>132</v>
      </c>
      <c r="J58" s="124"/>
      <c r="K58" s="95"/>
      <c r="L58" s="14"/>
      <c r="M58" s="8"/>
      <c r="N58" s="8"/>
    </row>
    <row r="59" spans="2:14" ht="21" customHeight="1">
      <c r="B59" s="91" t="s">
        <v>88</v>
      </c>
      <c r="C59" s="92">
        <v>0</v>
      </c>
      <c r="D59" s="93">
        <v>277</v>
      </c>
      <c r="E59" s="93">
        <v>25</v>
      </c>
      <c r="F59" s="93">
        <v>164</v>
      </c>
      <c r="G59" s="94" t="s">
        <v>63</v>
      </c>
      <c r="H59" s="94" t="s">
        <v>63</v>
      </c>
      <c r="I59" s="105" t="s">
        <v>63</v>
      </c>
      <c r="J59" s="106"/>
      <c r="K59" s="95"/>
      <c r="L59" s="14"/>
      <c r="M59" s="8"/>
      <c r="N59" s="8"/>
    </row>
    <row r="60" spans="2:14" ht="21" customHeight="1">
      <c r="B60" s="91" t="s">
        <v>89</v>
      </c>
      <c r="C60" s="92">
        <v>0</v>
      </c>
      <c r="D60" s="93">
        <v>8</v>
      </c>
      <c r="E60" s="93">
        <v>1</v>
      </c>
      <c r="F60" s="94" t="s">
        <v>63</v>
      </c>
      <c r="G60" s="94" t="s">
        <v>63</v>
      </c>
      <c r="H60" s="94" t="s">
        <v>63</v>
      </c>
      <c r="I60" s="105" t="s">
        <v>63</v>
      </c>
      <c r="J60" s="106"/>
      <c r="K60" s="95"/>
      <c r="L60" s="14"/>
      <c r="M60" s="8"/>
      <c r="N60" s="8"/>
    </row>
    <row r="61" spans="2:14" ht="21" customHeight="1">
      <c r="B61" s="91" t="s">
        <v>90</v>
      </c>
      <c r="C61" s="92">
        <v>8</v>
      </c>
      <c r="D61" s="93">
        <v>381</v>
      </c>
      <c r="E61" s="93">
        <v>25</v>
      </c>
      <c r="F61" s="94" t="s">
        <v>63</v>
      </c>
      <c r="G61" s="94" t="s">
        <v>63</v>
      </c>
      <c r="H61" s="94" t="s">
        <v>63</v>
      </c>
      <c r="I61" s="105" t="s">
        <v>63</v>
      </c>
      <c r="J61" s="106"/>
      <c r="K61" s="95" t="s">
        <v>91</v>
      </c>
      <c r="L61" s="14"/>
      <c r="M61" s="8"/>
      <c r="N61" s="8"/>
    </row>
    <row r="62" spans="2:14" ht="21" customHeight="1">
      <c r="B62" s="91" t="s">
        <v>92</v>
      </c>
      <c r="C62" s="92">
        <v>54</v>
      </c>
      <c r="D62" s="93">
        <v>122</v>
      </c>
      <c r="E62" s="93">
        <v>5</v>
      </c>
      <c r="F62" s="93">
        <v>5</v>
      </c>
      <c r="G62" s="94" t="s">
        <v>63</v>
      </c>
      <c r="H62" s="94" t="s">
        <v>63</v>
      </c>
      <c r="I62" s="105" t="s">
        <v>63</v>
      </c>
      <c r="J62" s="106"/>
      <c r="K62" s="95"/>
      <c r="L62" s="14"/>
      <c r="M62" s="8"/>
      <c r="N62" s="8"/>
    </row>
    <row r="63" spans="2:14" ht="21" customHeight="1">
      <c r="B63" s="91" t="s">
        <v>93</v>
      </c>
      <c r="C63" s="92">
        <v>2</v>
      </c>
      <c r="D63" s="93">
        <v>297</v>
      </c>
      <c r="E63" s="93">
        <v>1</v>
      </c>
      <c r="F63" s="93">
        <v>15</v>
      </c>
      <c r="G63" s="93">
        <v>68</v>
      </c>
      <c r="H63" s="94" t="s">
        <v>63</v>
      </c>
      <c r="I63" s="146">
        <v>45</v>
      </c>
      <c r="J63" s="147"/>
      <c r="K63" s="95"/>
      <c r="L63" s="14"/>
      <c r="M63" s="8"/>
      <c r="N63" s="8"/>
    </row>
    <row r="64" spans="2:14" ht="21" customHeight="1">
      <c r="B64" s="91" t="s">
        <v>94</v>
      </c>
      <c r="C64" s="92">
        <v>1</v>
      </c>
      <c r="D64" s="93">
        <v>502</v>
      </c>
      <c r="E64" s="93">
        <v>325</v>
      </c>
      <c r="F64" s="93">
        <v>1</v>
      </c>
      <c r="G64" s="94" t="s">
        <v>63</v>
      </c>
      <c r="H64" s="94" t="s">
        <v>63</v>
      </c>
      <c r="I64" s="105" t="s">
        <v>63</v>
      </c>
      <c r="J64" s="106"/>
      <c r="K64" s="95"/>
      <c r="L64" s="14"/>
      <c r="M64" s="8"/>
      <c r="N64" s="8"/>
    </row>
    <row r="65" spans="2:14" ht="21" customHeight="1">
      <c r="B65" s="91" t="s">
        <v>95</v>
      </c>
      <c r="C65" s="92">
        <v>1</v>
      </c>
      <c r="D65" s="93">
        <v>3769</v>
      </c>
      <c r="E65" s="93">
        <v>3268</v>
      </c>
      <c r="F65" s="94" t="s">
        <v>63</v>
      </c>
      <c r="G65" s="94" t="s">
        <v>63</v>
      </c>
      <c r="H65" s="94" t="s">
        <v>63</v>
      </c>
      <c r="I65" s="105" t="s">
        <v>63</v>
      </c>
      <c r="J65" s="106"/>
      <c r="K65" s="95"/>
      <c r="L65" s="14"/>
      <c r="M65" s="8"/>
      <c r="N65" s="8"/>
    </row>
    <row r="66" spans="2:14" ht="21" customHeight="1">
      <c r="B66" s="91" t="s">
        <v>96</v>
      </c>
      <c r="C66" s="92">
        <v>1</v>
      </c>
      <c r="D66" s="93">
        <v>39</v>
      </c>
      <c r="E66" s="93">
        <v>3</v>
      </c>
      <c r="F66" s="94" t="s">
        <v>63</v>
      </c>
      <c r="G66" s="94" t="s">
        <v>63</v>
      </c>
      <c r="H66" s="94" t="s">
        <v>63</v>
      </c>
      <c r="I66" s="105" t="s">
        <v>63</v>
      </c>
      <c r="J66" s="106"/>
      <c r="K66" s="95"/>
      <c r="L66" s="14"/>
      <c r="M66" s="8"/>
      <c r="N66" s="8"/>
    </row>
    <row r="67" spans="2:14" ht="21" customHeight="1">
      <c r="B67" s="91" t="s">
        <v>97</v>
      </c>
      <c r="C67" s="92">
        <v>-33</v>
      </c>
      <c r="D67" s="93">
        <v>963</v>
      </c>
      <c r="E67" s="93">
        <v>6</v>
      </c>
      <c r="F67" s="93">
        <v>613</v>
      </c>
      <c r="G67" s="93">
        <v>4170</v>
      </c>
      <c r="H67" s="94" t="s">
        <v>133</v>
      </c>
      <c r="I67" s="146">
        <v>516</v>
      </c>
      <c r="J67" s="147"/>
      <c r="K67" s="95"/>
      <c r="L67" s="14"/>
      <c r="M67" s="8"/>
      <c r="N67" s="8"/>
    </row>
    <row r="68" spans="2:14" ht="21" customHeight="1">
      <c r="B68" s="91" t="s">
        <v>98</v>
      </c>
      <c r="C68" s="92">
        <v>-2</v>
      </c>
      <c r="D68" s="93">
        <v>480</v>
      </c>
      <c r="E68" s="93">
        <v>200</v>
      </c>
      <c r="F68" s="93">
        <v>19</v>
      </c>
      <c r="G68" s="94" t="s">
        <v>63</v>
      </c>
      <c r="H68" s="94" t="s">
        <v>63</v>
      </c>
      <c r="I68" s="105" t="s">
        <v>63</v>
      </c>
      <c r="J68" s="106"/>
      <c r="K68" s="95"/>
      <c r="L68" s="14"/>
      <c r="M68" s="8"/>
      <c r="N68" s="8"/>
    </row>
    <row r="69" spans="2:14" ht="21" customHeight="1">
      <c r="B69" s="91" t="s">
        <v>99</v>
      </c>
      <c r="C69" s="92">
        <v>-26</v>
      </c>
      <c r="D69" s="93">
        <v>1932</v>
      </c>
      <c r="E69" s="93">
        <v>4</v>
      </c>
      <c r="F69" s="93">
        <v>76</v>
      </c>
      <c r="G69" s="93">
        <v>46</v>
      </c>
      <c r="H69" s="94" t="s">
        <v>63</v>
      </c>
      <c r="I69" s="146">
        <v>122</v>
      </c>
      <c r="J69" s="147"/>
      <c r="K69" s="95"/>
      <c r="L69" s="14"/>
      <c r="M69" s="8"/>
      <c r="N69" s="8"/>
    </row>
    <row r="70" spans="2:14" ht="21" customHeight="1">
      <c r="B70" s="91" t="s">
        <v>100</v>
      </c>
      <c r="C70" s="92">
        <v>13</v>
      </c>
      <c r="D70" s="93">
        <v>1236</v>
      </c>
      <c r="E70" s="93">
        <v>885</v>
      </c>
      <c r="F70" s="93">
        <v>10</v>
      </c>
      <c r="G70" s="94" t="s">
        <v>63</v>
      </c>
      <c r="H70" s="94" t="s">
        <v>63</v>
      </c>
      <c r="I70" s="105" t="s">
        <v>63</v>
      </c>
      <c r="J70" s="106"/>
      <c r="K70" s="95"/>
      <c r="L70" s="14"/>
      <c r="M70" s="8"/>
      <c r="N70" s="8"/>
    </row>
    <row r="71" spans="2:14" ht="21" customHeight="1">
      <c r="B71" s="91" t="s">
        <v>139</v>
      </c>
      <c r="C71" s="92">
        <v>0</v>
      </c>
      <c r="D71" s="93">
        <v>51</v>
      </c>
      <c r="E71" s="93">
        <v>15</v>
      </c>
      <c r="F71" s="94" t="s">
        <v>63</v>
      </c>
      <c r="G71" s="94" t="s">
        <v>63</v>
      </c>
      <c r="H71" s="94" t="s">
        <v>63</v>
      </c>
      <c r="I71" s="105" t="s">
        <v>63</v>
      </c>
      <c r="J71" s="106"/>
      <c r="K71" s="95"/>
      <c r="L71" s="14"/>
      <c r="M71" s="8"/>
      <c r="N71" s="8"/>
    </row>
    <row r="72" spans="2:14" ht="21" customHeight="1">
      <c r="B72" s="91" t="s">
        <v>101</v>
      </c>
      <c r="C72" s="92">
        <v>0</v>
      </c>
      <c r="D72" s="93">
        <v>153</v>
      </c>
      <c r="E72" s="93">
        <v>59</v>
      </c>
      <c r="F72" s="93">
        <v>3</v>
      </c>
      <c r="G72" s="94" t="s">
        <v>134</v>
      </c>
      <c r="H72" s="94" t="s">
        <v>134</v>
      </c>
      <c r="I72" s="105" t="s">
        <v>134</v>
      </c>
      <c r="J72" s="106"/>
      <c r="K72" s="95"/>
      <c r="L72" s="14"/>
      <c r="M72" s="8"/>
      <c r="N72" s="8"/>
    </row>
    <row r="73" spans="2:14" ht="21" customHeight="1">
      <c r="B73" s="91" t="s">
        <v>102</v>
      </c>
      <c r="C73" s="92">
        <v>2</v>
      </c>
      <c r="D73" s="93">
        <v>134</v>
      </c>
      <c r="E73" s="93">
        <v>68</v>
      </c>
      <c r="F73" s="93">
        <v>126</v>
      </c>
      <c r="G73" s="94" t="s">
        <v>135</v>
      </c>
      <c r="H73" s="94" t="s">
        <v>135</v>
      </c>
      <c r="I73" s="105" t="s">
        <v>135</v>
      </c>
      <c r="J73" s="106"/>
      <c r="K73" s="95"/>
      <c r="L73" s="14"/>
      <c r="M73" s="8"/>
      <c r="N73" s="8"/>
    </row>
    <row r="74" spans="2:14" ht="21" customHeight="1">
      <c r="B74" s="91" t="s">
        <v>103</v>
      </c>
      <c r="C74" s="92">
        <v>74</v>
      </c>
      <c r="D74" s="93">
        <v>183</v>
      </c>
      <c r="E74" s="93">
        <v>13</v>
      </c>
      <c r="F74" s="94" t="s">
        <v>63</v>
      </c>
      <c r="G74" s="94" t="s">
        <v>63</v>
      </c>
      <c r="H74" s="94" t="s">
        <v>63</v>
      </c>
      <c r="I74" s="105" t="s">
        <v>63</v>
      </c>
      <c r="J74" s="106"/>
      <c r="K74" s="95"/>
      <c r="L74" s="14"/>
      <c r="M74" s="8"/>
      <c r="N74" s="8"/>
    </row>
    <row r="75" spans="2:14" ht="21" customHeight="1">
      <c r="B75" s="91" t="s">
        <v>104</v>
      </c>
      <c r="C75" s="92">
        <v>11</v>
      </c>
      <c r="D75" s="93">
        <v>12</v>
      </c>
      <c r="E75" s="93">
        <v>1</v>
      </c>
      <c r="F75" s="94" t="s">
        <v>63</v>
      </c>
      <c r="G75" s="94" t="s">
        <v>63</v>
      </c>
      <c r="H75" s="94" t="s">
        <v>63</v>
      </c>
      <c r="I75" s="105" t="s">
        <v>63</v>
      </c>
      <c r="J75" s="106"/>
      <c r="K75" s="95"/>
      <c r="L75" s="14"/>
      <c r="M75" s="8"/>
      <c r="N75" s="8"/>
    </row>
    <row r="76" spans="2:14" ht="21" customHeight="1">
      <c r="B76" s="91" t="s">
        <v>105</v>
      </c>
      <c r="C76" s="92">
        <v>10</v>
      </c>
      <c r="D76" s="93">
        <v>12</v>
      </c>
      <c r="E76" s="93">
        <v>1</v>
      </c>
      <c r="F76" s="94" t="s">
        <v>63</v>
      </c>
      <c r="G76" s="94" t="s">
        <v>63</v>
      </c>
      <c r="H76" s="94" t="s">
        <v>63</v>
      </c>
      <c r="I76" s="105" t="s">
        <v>63</v>
      </c>
      <c r="J76" s="106"/>
      <c r="K76" s="95"/>
      <c r="L76" s="14"/>
      <c r="M76" s="8"/>
      <c r="N76" s="8"/>
    </row>
    <row r="77" spans="2:14" ht="21" customHeight="1">
      <c r="B77" s="91" t="s">
        <v>106</v>
      </c>
      <c r="C77" s="92">
        <v>114</v>
      </c>
      <c r="D77" s="93">
        <v>1259</v>
      </c>
      <c r="E77" s="93">
        <v>901</v>
      </c>
      <c r="F77" s="93">
        <v>90</v>
      </c>
      <c r="G77" s="94" t="s">
        <v>63</v>
      </c>
      <c r="H77" s="94" t="s">
        <v>63</v>
      </c>
      <c r="I77" s="105" t="s">
        <v>63</v>
      </c>
      <c r="J77" s="106"/>
      <c r="K77" s="95"/>
      <c r="L77" s="14"/>
      <c r="M77" s="8"/>
      <c r="N77" s="8"/>
    </row>
    <row r="78" spans="2:14" ht="21" customHeight="1">
      <c r="B78" s="91" t="s">
        <v>107</v>
      </c>
      <c r="C78" s="92">
        <v>26</v>
      </c>
      <c r="D78" s="93">
        <v>39</v>
      </c>
      <c r="E78" s="93">
        <v>11</v>
      </c>
      <c r="F78" s="93">
        <v>8</v>
      </c>
      <c r="G78" s="94" t="s">
        <v>63</v>
      </c>
      <c r="H78" s="94" t="s">
        <v>63</v>
      </c>
      <c r="I78" s="105" t="s">
        <v>63</v>
      </c>
      <c r="J78" s="106"/>
      <c r="K78" s="95"/>
      <c r="L78" s="14"/>
      <c r="M78" s="8"/>
      <c r="N78" s="8"/>
    </row>
    <row r="79" spans="2:14" ht="21" customHeight="1">
      <c r="B79" s="91" t="s">
        <v>108</v>
      </c>
      <c r="C79" s="92">
        <v>1</v>
      </c>
      <c r="D79" s="93">
        <v>137</v>
      </c>
      <c r="E79" s="93">
        <v>25</v>
      </c>
      <c r="F79" s="93">
        <v>127</v>
      </c>
      <c r="G79" s="94" t="s">
        <v>63</v>
      </c>
      <c r="H79" s="94" t="s">
        <v>63</v>
      </c>
      <c r="I79" s="105" t="s">
        <v>63</v>
      </c>
      <c r="J79" s="106"/>
      <c r="K79" s="95"/>
      <c r="L79" s="14"/>
      <c r="M79" s="8"/>
      <c r="N79" s="8"/>
    </row>
    <row r="80" spans="2:14" ht="21" customHeight="1">
      <c r="B80" s="91" t="s">
        <v>109</v>
      </c>
      <c r="C80" s="92">
        <v>9</v>
      </c>
      <c r="D80" s="93">
        <v>12</v>
      </c>
      <c r="E80" s="93">
        <v>10</v>
      </c>
      <c r="F80" s="94" t="s">
        <v>63</v>
      </c>
      <c r="G80" s="94" t="s">
        <v>63</v>
      </c>
      <c r="H80" s="94" t="s">
        <v>63</v>
      </c>
      <c r="I80" s="105" t="s">
        <v>63</v>
      </c>
      <c r="J80" s="106"/>
      <c r="K80" s="95"/>
      <c r="L80" s="14"/>
      <c r="M80" s="8"/>
      <c r="N80" s="8"/>
    </row>
    <row r="81" spans="2:14" ht="21" customHeight="1">
      <c r="B81" s="91" t="s">
        <v>110</v>
      </c>
      <c r="C81" s="92">
        <v>-1</v>
      </c>
      <c r="D81" s="93">
        <v>85</v>
      </c>
      <c r="E81" s="93">
        <v>17</v>
      </c>
      <c r="F81" s="93">
        <v>1</v>
      </c>
      <c r="G81" s="94" t="s">
        <v>63</v>
      </c>
      <c r="H81" s="94" t="s">
        <v>63</v>
      </c>
      <c r="I81" s="105" t="s">
        <v>63</v>
      </c>
      <c r="J81" s="106"/>
      <c r="K81" s="95"/>
      <c r="L81" s="14"/>
      <c r="M81" s="8"/>
      <c r="N81" s="8"/>
    </row>
    <row r="82" spans="2:14" ht="21" customHeight="1">
      <c r="B82" s="91" t="s">
        <v>111</v>
      </c>
      <c r="C82" s="92">
        <v>7</v>
      </c>
      <c r="D82" s="93">
        <v>500</v>
      </c>
      <c r="E82" s="93">
        <v>500</v>
      </c>
      <c r="F82" s="93">
        <v>1</v>
      </c>
      <c r="G82" s="93">
        <v>85</v>
      </c>
      <c r="H82" s="94" t="s">
        <v>63</v>
      </c>
      <c r="I82" s="105" t="s">
        <v>63</v>
      </c>
      <c r="J82" s="106"/>
      <c r="K82" s="95"/>
      <c r="L82" s="14"/>
      <c r="M82" s="8"/>
      <c r="N82" s="8"/>
    </row>
    <row r="83" spans="2:14" ht="21" customHeight="1">
      <c r="B83" s="91" t="s">
        <v>112</v>
      </c>
      <c r="C83" s="92">
        <v>-4</v>
      </c>
      <c r="D83" s="93">
        <v>264</v>
      </c>
      <c r="E83" s="93">
        <v>90</v>
      </c>
      <c r="F83" s="93">
        <v>66</v>
      </c>
      <c r="G83" s="94" t="s">
        <v>136</v>
      </c>
      <c r="H83" s="94" t="s">
        <v>136</v>
      </c>
      <c r="I83" s="105" t="s">
        <v>136</v>
      </c>
      <c r="J83" s="106"/>
      <c r="K83" s="95"/>
      <c r="L83" s="14"/>
      <c r="M83" s="8"/>
      <c r="N83" s="8"/>
    </row>
    <row r="84" spans="2:14" ht="21" customHeight="1">
      <c r="B84" s="91" t="s">
        <v>113</v>
      </c>
      <c r="C84" s="92">
        <v>4</v>
      </c>
      <c r="D84" s="93">
        <v>881</v>
      </c>
      <c r="E84" s="93">
        <v>1</v>
      </c>
      <c r="F84" s="94" t="s">
        <v>63</v>
      </c>
      <c r="G84" s="94" t="s">
        <v>63</v>
      </c>
      <c r="H84" s="94" t="s">
        <v>63</v>
      </c>
      <c r="I84" s="105" t="s">
        <v>63</v>
      </c>
      <c r="J84" s="106"/>
      <c r="K84" s="95"/>
      <c r="L84" s="14"/>
      <c r="M84" s="8"/>
      <c r="N84" s="8"/>
    </row>
    <row r="85" spans="2:14" ht="21" customHeight="1">
      <c r="B85" s="91" t="s">
        <v>114</v>
      </c>
      <c r="C85" s="92">
        <v>0</v>
      </c>
      <c r="D85" s="93">
        <v>680</v>
      </c>
      <c r="E85" s="93">
        <v>500</v>
      </c>
      <c r="F85" s="94" t="s">
        <v>63</v>
      </c>
      <c r="G85" s="94" t="s">
        <v>63</v>
      </c>
      <c r="H85" s="94" t="s">
        <v>63</v>
      </c>
      <c r="I85" s="105" t="s">
        <v>63</v>
      </c>
      <c r="J85" s="106"/>
      <c r="K85" s="95"/>
      <c r="L85" s="14"/>
      <c r="M85" s="8"/>
      <c r="N85" s="8"/>
    </row>
    <row r="86" spans="2:14" ht="21" customHeight="1">
      <c r="B86" s="91" t="s">
        <v>115</v>
      </c>
      <c r="C86" s="92">
        <v>10</v>
      </c>
      <c r="D86" s="93">
        <v>5084</v>
      </c>
      <c r="E86" s="93">
        <v>3177</v>
      </c>
      <c r="F86" s="94" t="s">
        <v>63</v>
      </c>
      <c r="G86" s="94" t="s">
        <v>63</v>
      </c>
      <c r="H86" s="94" t="s">
        <v>63</v>
      </c>
      <c r="I86" s="105" t="s">
        <v>63</v>
      </c>
      <c r="J86" s="106"/>
      <c r="K86" s="95"/>
      <c r="L86" s="14"/>
      <c r="M86" s="8"/>
      <c r="N86" s="8"/>
    </row>
    <row r="87" spans="2:14" ht="21" customHeight="1">
      <c r="B87" s="91" t="s">
        <v>116</v>
      </c>
      <c r="C87" s="92">
        <v>-6</v>
      </c>
      <c r="D87" s="93">
        <v>873</v>
      </c>
      <c r="E87" s="93">
        <v>730</v>
      </c>
      <c r="F87" s="93">
        <v>8</v>
      </c>
      <c r="G87" s="94" t="s">
        <v>63</v>
      </c>
      <c r="H87" s="94" t="s">
        <v>63</v>
      </c>
      <c r="I87" s="105" t="s">
        <v>63</v>
      </c>
      <c r="J87" s="106"/>
      <c r="K87" s="95"/>
      <c r="L87" s="14"/>
      <c r="M87" s="8"/>
      <c r="N87" s="8"/>
    </row>
    <row r="88" spans="2:14" ht="21" customHeight="1">
      <c r="B88" s="91" t="s">
        <v>117</v>
      </c>
      <c r="C88" s="92">
        <v>-22</v>
      </c>
      <c r="D88" s="93">
        <v>268</v>
      </c>
      <c r="E88" s="93">
        <v>250</v>
      </c>
      <c r="F88" s="94" t="s">
        <v>63</v>
      </c>
      <c r="G88" s="93">
        <v>122</v>
      </c>
      <c r="H88" s="94" t="s">
        <v>63</v>
      </c>
      <c r="I88" s="105" t="s">
        <v>63</v>
      </c>
      <c r="J88" s="106"/>
      <c r="K88" s="95"/>
      <c r="L88" s="14"/>
      <c r="M88" s="8"/>
      <c r="N88" s="8"/>
    </row>
    <row r="89" spans="2:14" ht="21" customHeight="1">
      <c r="B89" s="91" t="s">
        <v>118</v>
      </c>
      <c r="C89" s="92">
        <v>6</v>
      </c>
      <c r="D89" s="93">
        <v>249</v>
      </c>
      <c r="E89" s="93">
        <v>6</v>
      </c>
      <c r="F89" s="94" t="s">
        <v>63</v>
      </c>
      <c r="G89" s="94" t="s">
        <v>63</v>
      </c>
      <c r="H89" s="94" t="s">
        <v>63</v>
      </c>
      <c r="I89" s="105" t="s">
        <v>63</v>
      </c>
      <c r="J89" s="106"/>
      <c r="K89" s="95"/>
      <c r="L89" s="14"/>
      <c r="M89" s="8"/>
      <c r="N89" s="8"/>
    </row>
    <row r="90" spans="2:14" ht="21" customHeight="1">
      <c r="B90" s="91" t="s">
        <v>119</v>
      </c>
      <c r="C90" s="92">
        <v>-68</v>
      </c>
      <c r="D90" s="93">
        <v>31</v>
      </c>
      <c r="E90" s="93">
        <v>35</v>
      </c>
      <c r="F90" s="93">
        <v>19</v>
      </c>
      <c r="G90" s="94" t="s">
        <v>137</v>
      </c>
      <c r="H90" s="94" t="s">
        <v>137</v>
      </c>
      <c r="I90" s="105" t="s">
        <v>137</v>
      </c>
      <c r="J90" s="106"/>
      <c r="K90" s="95"/>
      <c r="L90" s="14"/>
      <c r="M90" s="8"/>
      <c r="N90" s="8"/>
    </row>
    <row r="91" spans="2:14" ht="21" customHeight="1">
      <c r="B91" s="91" t="s">
        <v>120</v>
      </c>
      <c r="C91" s="92">
        <v>75</v>
      </c>
      <c r="D91" s="93">
        <v>1371</v>
      </c>
      <c r="E91" s="93">
        <v>144</v>
      </c>
      <c r="F91" s="93">
        <v>20</v>
      </c>
      <c r="G91" s="94" t="s">
        <v>63</v>
      </c>
      <c r="H91" s="94" t="s">
        <v>63</v>
      </c>
      <c r="I91" s="105" t="s">
        <v>63</v>
      </c>
      <c r="J91" s="106"/>
      <c r="K91" s="95"/>
      <c r="L91" s="14"/>
      <c r="M91" s="8"/>
      <c r="N91" s="8"/>
    </row>
    <row r="92" spans="2:14" ht="21" customHeight="1">
      <c r="B92" s="91" t="s">
        <v>121</v>
      </c>
      <c r="C92" s="92">
        <f>-39</f>
        <v>-39</v>
      </c>
      <c r="D92" s="93">
        <v>472</v>
      </c>
      <c r="E92" s="93">
        <v>30</v>
      </c>
      <c r="F92" s="94" t="s">
        <v>63</v>
      </c>
      <c r="G92" s="94" t="s">
        <v>63</v>
      </c>
      <c r="H92" s="94" t="s">
        <v>63</v>
      </c>
      <c r="I92" s="105" t="s">
        <v>63</v>
      </c>
      <c r="J92" s="106"/>
      <c r="K92" s="95"/>
      <c r="L92" s="14"/>
      <c r="M92" s="8"/>
      <c r="N92" s="8"/>
    </row>
    <row r="93" spans="2:14" ht="21" customHeight="1">
      <c r="B93" s="91" t="s">
        <v>122</v>
      </c>
      <c r="C93" s="92">
        <v>37</v>
      </c>
      <c r="D93" s="93">
        <v>518</v>
      </c>
      <c r="E93" s="93">
        <v>10</v>
      </c>
      <c r="F93" s="94" t="s">
        <v>63</v>
      </c>
      <c r="G93" s="94" t="s">
        <v>63</v>
      </c>
      <c r="H93" s="93">
        <v>342</v>
      </c>
      <c r="I93" s="105" t="s">
        <v>63</v>
      </c>
      <c r="J93" s="106"/>
      <c r="K93" s="95"/>
      <c r="L93" s="14"/>
      <c r="M93" s="8"/>
      <c r="N93" s="8"/>
    </row>
    <row r="94" spans="2:14" ht="21" customHeight="1">
      <c r="B94" s="91" t="s">
        <v>138</v>
      </c>
      <c r="C94" s="92">
        <v>5</v>
      </c>
      <c r="D94" s="96">
        <v>56</v>
      </c>
      <c r="E94" s="96">
        <v>10</v>
      </c>
      <c r="F94" s="97" t="s">
        <v>135</v>
      </c>
      <c r="G94" s="97" t="s">
        <v>135</v>
      </c>
      <c r="H94" s="97" t="s">
        <v>135</v>
      </c>
      <c r="I94" s="105" t="s">
        <v>135</v>
      </c>
      <c r="J94" s="106"/>
      <c r="K94" s="98"/>
      <c r="L94" s="14"/>
      <c r="M94" s="8"/>
      <c r="N94" s="8"/>
    </row>
    <row r="95" spans="2:14" ht="21" customHeight="1" thickBot="1">
      <c r="B95" s="99" t="s">
        <v>123</v>
      </c>
      <c r="C95" s="100">
        <v>0</v>
      </c>
      <c r="D95" s="101">
        <v>20</v>
      </c>
      <c r="E95" s="102" t="s">
        <v>63</v>
      </c>
      <c r="F95" s="102" t="s">
        <v>63</v>
      </c>
      <c r="G95" s="101">
        <v>7896</v>
      </c>
      <c r="H95" s="102" t="s">
        <v>63</v>
      </c>
      <c r="I95" s="125">
        <v>4615</v>
      </c>
      <c r="J95" s="126"/>
      <c r="K95" s="103"/>
      <c r="L95" s="14"/>
      <c r="M95" s="8"/>
      <c r="N95" s="8"/>
    </row>
    <row r="96" spans="2:14" ht="21" customHeight="1">
      <c r="B96" s="15" t="s">
        <v>34</v>
      </c>
      <c r="J96" s="8"/>
      <c r="K96" s="8"/>
      <c r="L96" s="8"/>
      <c r="M96" s="8"/>
      <c r="N96" s="8"/>
    </row>
    <row r="97" ht="26.25" customHeight="1"/>
    <row r="98" spans="2:14" ht="18.75">
      <c r="B98" s="6" t="s">
        <v>35</v>
      </c>
      <c r="J98" s="8"/>
      <c r="K98" s="8"/>
      <c r="L98" s="8"/>
      <c r="M98" s="8"/>
      <c r="N98" s="8"/>
    </row>
    <row r="99" ht="7.5" customHeight="1" thickBot="1"/>
    <row r="100" spans="2:9" ht="37.5" customHeight="1">
      <c r="B100" s="127" t="s">
        <v>36</v>
      </c>
      <c r="C100" s="128"/>
      <c r="D100" s="131">
        <v>0.32317</v>
      </c>
      <c r="E100" s="131"/>
      <c r="F100" s="128" t="s">
        <v>37</v>
      </c>
      <c r="G100" s="128"/>
      <c r="H100" s="118">
        <v>2</v>
      </c>
      <c r="I100" s="119"/>
    </row>
    <row r="101" spans="2:9" ht="37.5" customHeight="1" thickBot="1">
      <c r="B101" s="129" t="s">
        <v>38</v>
      </c>
      <c r="C101" s="130"/>
      <c r="D101" s="120">
        <v>16.1</v>
      </c>
      <c r="E101" s="120"/>
      <c r="F101" s="130" t="s">
        <v>39</v>
      </c>
      <c r="G101" s="130"/>
      <c r="H101" s="120">
        <v>96.4</v>
      </c>
      <c r="I101" s="121"/>
    </row>
    <row r="102" spans="2:14" ht="21" customHeight="1">
      <c r="B102" s="15" t="s">
        <v>40</v>
      </c>
      <c r="J102" s="8"/>
      <c r="K102" s="8"/>
      <c r="L102" s="8"/>
      <c r="M102" s="8"/>
      <c r="N102" s="8"/>
    </row>
  </sheetData>
  <mergeCells count="107">
    <mergeCell ref="I92:J92"/>
    <mergeCell ref="I93:J93"/>
    <mergeCell ref="I94:J94"/>
    <mergeCell ref="A1:M1"/>
    <mergeCell ref="I88:J88"/>
    <mergeCell ref="I89:J89"/>
    <mergeCell ref="I90:J90"/>
    <mergeCell ref="I91:J91"/>
    <mergeCell ref="I84:J84"/>
    <mergeCell ref="I85:J85"/>
    <mergeCell ref="I87:J87"/>
    <mergeCell ref="I80:J80"/>
    <mergeCell ref="I81:J81"/>
    <mergeCell ref="I82:J82"/>
    <mergeCell ref="I83:J83"/>
    <mergeCell ref="M36:M37"/>
    <mergeCell ref="L38:L39"/>
    <mergeCell ref="M38:M39"/>
    <mergeCell ref="L40:L41"/>
    <mergeCell ref="M40:M41"/>
    <mergeCell ref="K36:K37"/>
    <mergeCell ref="K38:K39"/>
    <mergeCell ref="K40:K41"/>
    <mergeCell ref="L36:L37"/>
    <mergeCell ref="K42:K43"/>
    <mergeCell ref="L42:L43"/>
    <mergeCell ref="M42:M43"/>
    <mergeCell ref="I42:J43"/>
    <mergeCell ref="G42:G43"/>
    <mergeCell ref="H36:H37"/>
    <mergeCell ref="H38:H39"/>
    <mergeCell ref="H40:H41"/>
    <mergeCell ref="H42:H43"/>
    <mergeCell ref="G36:G37"/>
    <mergeCell ref="G38:G39"/>
    <mergeCell ref="G40:G41"/>
    <mergeCell ref="B36:B37"/>
    <mergeCell ref="B38:B39"/>
    <mergeCell ref="B40:B41"/>
    <mergeCell ref="B42:B43"/>
    <mergeCell ref="I40:J41"/>
    <mergeCell ref="I63:J63"/>
    <mergeCell ref="I64:J64"/>
    <mergeCell ref="I59:J59"/>
    <mergeCell ref="I60:J60"/>
    <mergeCell ref="I61:J61"/>
    <mergeCell ref="I62:J62"/>
    <mergeCell ref="I35:J35"/>
    <mergeCell ref="I68:J68"/>
    <mergeCell ref="I69:J69"/>
    <mergeCell ref="I70:J70"/>
    <mergeCell ref="I51:J51"/>
    <mergeCell ref="I36:J37"/>
    <mergeCell ref="I65:J65"/>
    <mergeCell ref="I66:J66"/>
    <mergeCell ref="I67:J67"/>
    <mergeCell ref="I38:J39"/>
    <mergeCell ref="I23:J23"/>
    <mergeCell ref="I24:J24"/>
    <mergeCell ref="I25:J25"/>
    <mergeCell ref="I72:J72"/>
    <mergeCell ref="I30:J30"/>
    <mergeCell ref="I31:J31"/>
    <mergeCell ref="I33:J33"/>
    <mergeCell ref="I34:J34"/>
    <mergeCell ref="I52:J52"/>
    <mergeCell ref="I50:J50"/>
    <mergeCell ref="I19:J19"/>
    <mergeCell ref="I20:J20"/>
    <mergeCell ref="I21:J21"/>
    <mergeCell ref="I22:J22"/>
    <mergeCell ref="C3:E3"/>
    <mergeCell ref="I10:J10"/>
    <mergeCell ref="I11:J11"/>
    <mergeCell ref="I12:J12"/>
    <mergeCell ref="I3:J3"/>
    <mergeCell ref="I4:J4"/>
    <mergeCell ref="I77:J77"/>
    <mergeCell ref="B100:C100"/>
    <mergeCell ref="B101:C101"/>
    <mergeCell ref="F100:G100"/>
    <mergeCell ref="F101:G101"/>
    <mergeCell ref="D100:E100"/>
    <mergeCell ref="D101:E101"/>
    <mergeCell ref="I78:J78"/>
    <mergeCell ref="I79:J79"/>
    <mergeCell ref="I86:J86"/>
    <mergeCell ref="I18:J18"/>
    <mergeCell ref="H100:I100"/>
    <mergeCell ref="H101:I101"/>
    <mergeCell ref="I57:J57"/>
    <mergeCell ref="I58:J58"/>
    <mergeCell ref="I95:J95"/>
    <mergeCell ref="I75:J75"/>
    <mergeCell ref="I73:J73"/>
    <mergeCell ref="I74:J74"/>
    <mergeCell ref="I76:J76"/>
    <mergeCell ref="I71:J71"/>
    <mergeCell ref="I26:J26"/>
    <mergeCell ref="I8:J8"/>
    <mergeCell ref="I9:J9"/>
    <mergeCell ref="I32:J32"/>
    <mergeCell ref="I13:J13"/>
    <mergeCell ref="I14:J14"/>
    <mergeCell ref="I15:J15"/>
    <mergeCell ref="I16:J16"/>
    <mergeCell ref="I17:J17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65" r:id="rId1"/>
  <headerFooter alignWithMargins="0">
    <oddHeader>&amp;L&amp;12（別添）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2008-02-26T08:47:35Z</cp:lastPrinted>
  <dcterms:created xsi:type="dcterms:W3CDTF">2008-02-15T06:55:04Z</dcterms:created>
  <dcterms:modified xsi:type="dcterms:W3CDTF">2008-02-26T08:47:39Z</dcterms:modified>
  <cp:category/>
  <cp:version/>
  <cp:contentType/>
  <cp:contentStatus/>
</cp:coreProperties>
</file>