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195" tabRatio="687" activeTab="0"/>
  </bookViews>
  <sheets>
    <sheet name="18決 一覧表（札幌市）" sheetId="1" r:id="rId1"/>
  </sheets>
  <definedNames>
    <definedName name="_xlnm.Print_Area" localSheetId="0">'18決 一覧表（札幌市）'!$A$1:$N$93</definedName>
  </definedNames>
  <calcPr fullCalcOnLoad="1"/>
</workbook>
</file>

<file path=xl/sharedStrings.xml><?xml version="1.0" encoding="utf-8"?>
<sst xmlns="http://schemas.openxmlformats.org/spreadsheetml/2006/main" count="295" uniqueCount="139">
  <si>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</si>
  <si>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</si>
  <si>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</si>
  <si>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</si>
  <si>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</si>
  <si>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</si>
  <si>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</si>
  <si>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</si>
  <si>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</si>
  <si>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</si>
  <si>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</si>
  <si>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</si>
  <si>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</si>
  <si>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</si>
  <si>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</si>
  <si>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</si>
  <si>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</si>
  <si>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</si>
  <si>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</si>
  <si>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</si>
  <si>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</si>
  <si>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</si>
  <si>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</si>
  <si>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</si>
  <si>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</si>
  <si>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</si>
  <si>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</si>
  <si>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</si>
  <si>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</si>
  <si>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</si>
  <si>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</si>
  <si>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</si>
  <si>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</si>
  <si>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</si>
  <si>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</si>
  <si>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</si>
  <si>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</si>
  <si>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</si>
  <si>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</si>
  <si>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</si>
  <si>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</si>
  <si>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</si>
  <si>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</si>
  <si>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</si>
  <si>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</si>
  <si>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</si>
  <si>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</si>
  <si>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</si>
  <si>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</si>
  <si>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</si>
  <si>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</si>
  <si>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</si>
  <si>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－</t>
  </si>
  <si>
    <t>－</t>
  </si>
  <si>
    <t>札 幌 市</t>
  </si>
  <si>
    <t>土地区画整理会計</t>
  </si>
  <si>
    <t>団地造成会計</t>
  </si>
  <si>
    <t>基金会計</t>
  </si>
  <si>
    <t>病院事業会計</t>
  </si>
  <si>
    <t>軌道事業会計</t>
  </si>
  <si>
    <t>高速電車事業会計</t>
  </si>
  <si>
    <t>水道事業会計</t>
  </si>
  <si>
    <t>下水道事業会計</t>
  </si>
  <si>
    <t>　うち公共下水道</t>
  </si>
  <si>
    <t>　うち特定環境保全</t>
  </si>
  <si>
    <r>
      <t xml:space="preserve">総収益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（歳入）</t>
    </r>
  </si>
  <si>
    <r>
      <t xml:space="preserve">総費用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（歳出）</t>
    </r>
  </si>
  <si>
    <t>駐車場会計</t>
  </si>
  <si>
    <t>国民健康保険会計</t>
  </si>
  <si>
    <t>老人医療会計</t>
  </si>
  <si>
    <t>介護保険会計</t>
  </si>
  <si>
    <t>備荒資金組合</t>
  </si>
  <si>
    <t>札幌広域圏組合</t>
  </si>
  <si>
    <t>（総収益）　　</t>
  </si>
  <si>
    <t>（総費用）</t>
  </si>
  <si>
    <t>（純損益）</t>
  </si>
  <si>
    <t>法適用企業</t>
  </si>
  <si>
    <t>札幌市土地開発公社</t>
  </si>
  <si>
    <t>－</t>
  </si>
  <si>
    <t>(財)札幌市中小企業共済センター</t>
  </si>
  <si>
    <t>－</t>
  </si>
  <si>
    <t>(財)札幌市住宅管理公社</t>
  </si>
  <si>
    <t>(財)札幌市水道サービス協会</t>
  </si>
  <si>
    <t>－</t>
  </si>
  <si>
    <t>(財)札幌市青少年女性活動協会</t>
  </si>
  <si>
    <t>(財)札幌産業流通振興協会</t>
  </si>
  <si>
    <t>－</t>
  </si>
  <si>
    <t>(財)札幌市下水道資源公社</t>
  </si>
  <si>
    <t>－</t>
  </si>
  <si>
    <t>(財)札幌市スポーツ振興事業団</t>
  </si>
  <si>
    <t>－</t>
  </si>
  <si>
    <t>(財)札幌市公園緑化協会</t>
  </si>
  <si>
    <t>－</t>
  </si>
  <si>
    <t>(財)札幌勤労者職業福祉センター</t>
  </si>
  <si>
    <t>－</t>
  </si>
  <si>
    <t>(財)札幌市芸術文化財団</t>
  </si>
  <si>
    <t>(財)さっぽろ産業振興財団</t>
  </si>
  <si>
    <t>(財)札幌市交通事業振興公社</t>
  </si>
  <si>
    <t>(財)札幌市環境事業公社</t>
  </si>
  <si>
    <t>(財)札幌国際プラザ</t>
  </si>
  <si>
    <t>－</t>
  </si>
  <si>
    <t>(財)札幌市在宅福祉サービス協会</t>
  </si>
  <si>
    <t>(財)札幌市健康づくり事業団</t>
  </si>
  <si>
    <t>(財)札幌市防災協会</t>
  </si>
  <si>
    <t>(財)札幌市体育協会</t>
  </si>
  <si>
    <t>(財)札幌市生涯学習振興財団</t>
  </si>
  <si>
    <t>－</t>
  </si>
  <si>
    <t>(財)パシフィック・ミュージック・フェスティバル組織委員会</t>
  </si>
  <si>
    <t>(財)札幌彫刻美術館</t>
  </si>
  <si>
    <t>(財)札幌市職員福利厚生会</t>
  </si>
  <si>
    <t>(財)さっぽろシュリー</t>
  </si>
  <si>
    <t>(株)札幌振興公社</t>
  </si>
  <si>
    <t>(株)札幌花き地方卸売市場</t>
  </si>
  <si>
    <t>－</t>
  </si>
  <si>
    <t>(株)札幌ドーム</t>
  </si>
  <si>
    <t>(株)札幌エネルギー供給公社</t>
  </si>
  <si>
    <t>(株)北海道熱供給公社</t>
  </si>
  <si>
    <t>－</t>
  </si>
  <si>
    <t>(株)札幌副都心開発公社</t>
  </si>
  <si>
    <t>－</t>
  </si>
  <si>
    <t>(株)札幌丘珠空港ビル</t>
  </si>
  <si>
    <t>－</t>
  </si>
  <si>
    <t>(株)札幌リサイクル公社</t>
  </si>
  <si>
    <t>(財)２００７年ノルディックスキー世界選手権札幌大会組織委員会</t>
  </si>
  <si>
    <t>公立大学法人札幌市立大学</t>
  </si>
  <si>
    <t>－</t>
  </si>
  <si>
    <t>（千円）</t>
  </si>
  <si>
    <t>－</t>
  </si>
  <si>
    <t>－</t>
  </si>
  <si>
    <t>母子寡婦福祉資金　　　貸付会計</t>
  </si>
  <si>
    <t>砂防用地先行取得　　　　会計</t>
  </si>
  <si>
    <t>中央卸売市場事業　　　会計</t>
  </si>
  <si>
    <t>当該団体の　　　　負担金割合</t>
  </si>
  <si>
    <t>基金から　　　　　　　　　2,639百万円繰入</t>
  </si>
  <si>
    <t>基金から　　　　　　　　　　　　104百万円繰入</t>
  </si>
  <si>
    <t>基金から　　　　　　　　　　13,010百万円繰入</t>
  </si>
  <si>
    <t>石狩西部広域水道　　　　　企業団</t>
  </si>
  <si>
    <t>（財）北海道青少年　　　　福祉協会</t>
  </si>
  <si>
    <t>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</si>
</sst>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#,##0.0;&quot;△ &quot;#,##0.0"/>
    <numFmt numFmtId="179" formatCode="0.0%"/>
    <numFmt numFmtId="180" formatCode="0.0_ "/>
    <numFmt numFmtId="181" formatCode="0.00_ "/>
    <numFmt numFmtId="182" formatCode="0;_ࠀ"/>
    <numFmt numFmtId="183" formatCode="0;_耀"/>
    <numFmt numFmtId="184" formatCode="0.0;_耀"/>
    <numFmt numFmtId="185" formatCode="0.00;_耀"/>
    <numFmt numFmtId="186" formatCode="0.000;_耀"/>
    <numFmt numFmtId="187" formatCode="#,##0.0;[Red]\-#,##0.0"/>
    <numFmt numFmtId="188" formatCode="0.0;&quot;△ &quot;0.0"/>
    <numFmt numFmtId="189" formatCode="0.000;&quot;△ &quot;0.000"/>
    <numFmt numFmtId="190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double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 style="thin">
        <color indexed="8"/>
      </top>
      <bottom style="double">
        <color indexed="8"/>
      </bottom>
    </border>
    <border>
      <left style="hair"/>
      <right style="thin"/>
      <top style="hair">
        <color indexed="8"/>
      </top>
      <bottom>
        <color indexed="63"/>
      </bottom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thin"/>
      <top style="hair"/>
      <bottom style="hair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 style="hair"/>
      <top>
        <color indexed="63"/>
      </top>
      <bottom style="thin"/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76" fontId="0" fillId="0" borderId="14" xfId="0" applyNumberFormat="1" applyFont="1" applyFill="1" applyBorder="1" applyAlignment="1">
      <alignment horizontal="center" vertical="center" wrapText="1"/>
    </xf>
    <xf numFmtId="176" fontId="0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176" fontId="8" fillId="0" borderId="16" xfId="0" applyNumberFormat="1" applyFont="1" applyFill="1" applyBorder="1" applyAlignment="1">
      <alignment horizontal="center" vertical="center" wrapText="1"/>
    </xf>
    <xf numFmtId="176" fontId="0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176" fontId="9" fillId="0" borderId="10" xfId="0" applyNumberFormat="1" applyFont="1" applyFill="1" applyBorder="1" applyAlignment="1">
      <alignment horizontal="center" vertical="center" wrapText="1"/>
    </xf>
    <xf numFmtId="176" fontId="9" fillId="0" borderId="18" xfId="0" applyNumberFormat="1" applyFont="1" applyFill="1" applyBorder="1" applyAlignment="1">
      <alignment horizontal="center" vertical="center" wrapText="1"/>
    </xf>
    <xf numFmtId="176" fontId="0" fillId="0" borderId="19" xfId="0" applyNumberFormat="1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center" vertical="center"/>
    </xf>
    <xf numFmtId="176" fontId="9" fillId="0" borderId="21" xfId="0" applyNumberFormat="1" applyFont="1" applyFill="1" applyBorder="1" applyAlignment="1">
      <alignment vertical="center" wrapText="1"/>
    </xf>
    <xf numFmtId="176" fontId="0" fillId="0" borderId="22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/>
    </xf>
    <xf numFmtId="176" fontId="10" fillId="0" borderId="23" xfId="0" applyNumberFormat="1" applyFont="1" applyFill="1" applyBorder="1" applyAlignment="1">
      <alignment vertical="center" wrapText="1" shrinkToFit="1"/>
    </xf>
    <xf numFmtId="177" fontId="0" fillId="0" borderId="24" xfId="0" applyNumberFormat="1" applyFill="1" applyBorder="1" applyAlignment="1">
      <alignment vertical="center"/>
    </xf>
    <xf numFmtId="177" fontId="0" fillId="0" borderId="25" xfId="0" applyNumberFormat="1" applyFill="1" applyBorder="1" applyAlignment="1">
      <alignment vertical="center"/>
    </xf>
    <xf numFmtId="177" fontId="0" fillId="0" borderId="26" xfId="0" applyNumberFormat="1" applyFill="1" applyBorder="1" applyAlignment="1">
      <alignment vertical="center"/>
    </xf>
    <xf numFmtId="176" fontId="0" fillId="0" borderId="27" xfId="0" applyNumberFormat="1" applyFill="1" applyBorder="1" applyAlignment="1">
      <alignment horizontal="center" vertical="center" shrinkToFit="1"/>
    </xf>
    <xf numFmtId="177" fontId="0" fillId="0" borderId="28" xfId="0" applyNumberFormat="1" applyFill="1" applyBorder="1" applyAlignment="1">
      <alignment vertical="center"/>
    </xf>
    <xf numFmtId="177" fontId="0" fillId="0" borderId="29" xfId="0" applyNumberFormat="1" applyFill="1" applyBorder="1" applyAlignment="1">
      <alignment vertical="center"/>
    </xf>
    <xf numFmtId="176" fontId="10" fillId="0" borderId="30" xfId="0" applyNumberFormat="1" applyFont="1" applyFill="1" applyBorder="1" applyAlignment="1">
      <alignment vertical="center" wrapText="1" shrinkToFit="1"/>
    </xf>
    <xf numFmtId="177" fontId="0" fillId="0" borderId="31" xfId="0" applyNumberFormat="1" applyFill="1" applyBorder="1" applyAlignment="1">
      <alignment vertical="center"/>
    </xf>
    <xf numFmtId="177" fontId="0" fillId="0" borderId="32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177" fontId="0" fillId="0" borderId="33" xfId="0" applyNumberFormat="1" applyFill="1" applyBorder="1" applyAlignment="1">
      <alignment vertical="center"/>
    </xf>
    <xf numFmtId="177" fontId="0" fillId="0" borderId="21" xfId="0" applyNumberFormat="1" applyFill="1" applyBorder="1" applyAlignment="1">
      <alignment vertical="center"/>
    </xf>
    <xf numFmtId="177" fontId="0" fillId="0" borderId="34" xfId="0" applyNumberFormat="1" applyFill="1" applyBorder="1" applyAlignment="1">
      <alignment vertical="center"/>
    </xf>
    <xf numFmtId="177" fontId="0" fillId="0" borderId="35" xfId="0" applyNumberFormat="1" applyFill="1" applyBorder="1" applyAlignment="1">
      <alignment vertical="center"/>
    </xf>
    <xf numFmtId="177" fontId="0" fillId="0" borderId="36" xfId="0" applyNumberForma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176" fontId="9" fillId="0" borderId="37" xfId="0" applyNumberFormat="1" applyFont="1" applyFill="1" applyBorder="1" applyAlignment="1">
      <alignment vertical="center" wrapText="1"/>
    </xf>
    <xf numFmtId="176" fontId="9" fillId="0" borderId="36" xfId="0" applyNumberFormat="1" applyFont="1" applyFill="1" applyBorder="1" applyAlignment="1">
      <alignment vertical="center" wrapText="1"/>
    </xf>
    <xf numFmtId="176" fontId="9" fillId="0" borderId="21" xfId="0" applyNumberFormat="1" applyFont="1" applyFill="1" applyBorder="1" applyAlignment="1">
      <alignment vertical="center"/>
    </xf>
    <xf numFmtId="176" fontId="9" fillId="0" borderId="21" xfId="0" applyNumberFormat="1" applyFont="1" applyFill="1" applyBorder="1" applyAlignment="1">
      <alignment horizontal="center" vertical="center"/>
    </xf>
    <xf numFmtId="176" fontId="10" fillId="0" borderId="38" xfId="0" applyNumberFormat="1" applyFont="1" applyFill="1" applyBorder="1" applyAlignment="1">
      <alignment vertical="center" wrapText="1" shrinkToFit="1"/>
    </xf>
    <xf numFmtId="176" fontId="0" fillId="0" borderId="24" xfId="0" applyNumberFormat="1" applyFill="1" applyBorder="1" applyAlignment="1">
      <alignment vertical="center"/>
    </xf>
    <xf numFmtId="176" fontId="0" fillId="0" borderId="25" xfId="0" applyNumberFormat="1" applyFill="1" applyBorder="1" applyAlignment="1">
      <alignment vertical="center"/>
    </xf>
    <xf numFmtId="176" fontId="0" fillId="0" borderId="39" xfId="0" applyNumberFormat="1" applyFill="1" applyBorder="1" applyAlignment="1">
      <alignment vertical="center"/>
    </xf>
    <xf numFmtId="176" fontId="0" fillId="0" borderId="40" xfId="0" applyNumberForma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41" xfId="0" applyNumberFormat="1" applyFill="1" applyBorder="1" applyAlignment="1">
      <alignment vertical="center"/>
    </xf>
    <xf numFmtId="178" fontId="0" fillId="0" borderId="41" xfId="0" applyNumberFormat="1" applyFill="1" applyBorder="1" applyAlignment="1">
      <alignment vertical="center"/>
    </xf>
    <xf numFmtId="178" fontId="0" fillId="0" borderId="40" xfId="0" applyNumberFormat="1" applyFill="1" applyBorder="1" applyAlignment="1">
      <alignment vertical="center"/>
    </xf>
    <xf numFmtId="176" fontId="0" fillId="0" borderId="42" xfId="0" applyNumberFormat="1" applyFont="1" applyFill="1" applyBorder="1" applyAlignment="1">
      <alignment horizontal="center" vertical="center" wrapText="1"/>
    </xf>
    <xf numFmtId="176" fontId="0" fillId="0" borderId="43" xfId="0" applyNumberFormat="1" applyFont="1" applyFill="1" applyBorder="1" applyAlignment="1">
      <alignment horizontal="center" vertical="center"/>
    </xf>
    <xf numFmtId="176" fontId="0" fillId="0" borderId="44" xfId="0" applyNumberFormat="1" applyFont="1" applyFill="1" applyBorder="1" applyAlignment="1">
      <alignment horizontal="center" vertical="center"/>
    </xf>
    <xf numFmtId="176" fontId="0" fillId="0" borderId="45" xfId="0" applyNumberFormat="1" applyFont="1" applyFill="1" applyBorder="1" applyAlignment="1">
      <alignment horizontal="center" vertical="center" wrapText="1"/>
    </xf>
    <xf numFmtId="176" fontId="0" fillId="0" borderId="46" xfId="0" applyNumberFormat="1" applyFont="1" applyFill="1" applyBorder="1" applyAlignment="1">
      <alignment horizontal="center" vertical="center"/>
    </xf>
    <xf numFmtId="176" fontId="0" fillId="0" borderId="47" xfId="0" applyNumberFormat="1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/>
    </xf>
    <xf numFmtId="176" fontId="10" fillId="0" borderId="49" xfId="0" applyNumberFormat="1" applyFont="1" applyFill="1" applyBorder="1" applyAlignment="1">
      <alignment horizontal="left" vertical="center" wrapText="1" shrinkToFit="1"/>
    </xf>
    <xf numFmtId="177" fontId="0" fillId="0" borderId="50" xfId="0" applyNumberFormat="1" applyFill="1" applyBorder="1" applyAlignment="1">
      <alignment vertical="center"/>
    </xf>
    <xf numFmtId="177" fontId="0" fillId="0" borderId="40" xfId="0" applyNumberFormat="1" applyFill="1" applyBorder="1" applyAlignment="1">
      <alignment vertical="center"/>
    </xf>
    <xf numFmtId="177" fontId="0" fillId="0" borderId="40" xfId="0" applyNumberFormat="1" applyFill="1" applyBorder="1" applyAlignment="1">
      <alignment horizontal="right" vertical="center"/>
    </xf>
    <xf numFmtId="176" fontId="10" fillId="0" borderId="38" xfId="0" applyNumberFormat="1" applyFont="1" applyFill="1" applyBorder="1" applyAlignment="1">
      <alignment horizontal="left" vertical="center" wrapText="1" shrinkToFit="1"/>
    </xf>
    <xf numFmtId="176" fontId="1" fillId="0" borderId="38" xfId="0" applyNumberFormat="1" applyFont="1" applyFill="1" applyBorder="1" applyAlignment="1">
      <alignment horizontal="left" vertical="center" wrapText="1" shrinkToFit="1"/>
    </xf>
    <xf numFmtId="176" fontId="10" fillId="0" borderId="51" xfId="0" applyNumberFormat="1" applyFont="1" applyFill="1" applyBorder="1" applyAlignment="1">
      <alignment horizontal="left" vertical="center" wrapText="1" shrinkToFit="1"/>
    </xf>
    <xf numFmtId="177" fontId="0" fillId="0" borderId="52" xfId="0" applyNumberFormat="1" applyFill="1" applyBorder="1" applyAlignment="1">
      <alignment vertical="center"/>
    </xf>
    <xf numFmtId="177" fontId="0" fillId="0" borderId="26" xfId="0" applyNumberFormat="1" applyFill="1" applyBorder="1" applyAlignment="1">
      <alignment horizontal="right" vertical="center"/>
    </xf>
    <xf numFmtId="38" fontId="2" fillId="0" borderId="53" xfId="48" applyFont="1" applyFill="1" applyBorder="1" applyAlignment="1">
      <alignment/>
    </xf>
    <xf numFmtId="38" fontId="2" fillId="0" borderId="54" xfId="48" applyFont="1" applyFill="1" applyBorder="1" applyAlignment="1">
      <alignment/>
    </xf>
    <xf numFmtId="38" fontId="0" fillId="0" borderId="0" xfId="48" applyFont="1" applyFill="1" applyBorder="1" applyAlignment="1">
      <alignment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35" xfId="0" applyNumberFormat="1" applyFont="1" applyFill="1" applyBorder="1" applyAlignment="1">
      <alignment vertical="center"/>
    </xf>
    <xf numFmtId="176" fontId="0" fillId="0" borderId="55" xfId="0" applyNumberFormat="1" applyFont="1" applyFill="1" applyBorder="1" applyAlignment="1">
      <alignment horizontal="center" vertical="center"/>
    </xf>
    <xf numFmtId="176" fontId="0" fillId="0" borderId="56" xfId="0" applyNumberFormat="1" applyFont="1" applyFill="1" applyBorder="1" applyAlignment="1">
      <alignment horizontal="center" vertical="center"/>
    </xf>
    <xf numFmtId="176" fontId="0" fillId="0" borderId="2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38" fontId="0" fillId="0" borderId="0" xfId="0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 horizontal="center" vertical="center" wrapText="1" shrinkToFit="1"/>
    </xf>
    <xf numFmtId="38" fontId="0" fillId="0" borderId="0" xfId="48" applyFill="1" applyBorder="1" applyAlignment="1">
      <alignment/>
    </xf>
    <xf numFmtId="176" fontId="0" fillId="0" borderId="35" xfId="0" applyNumberFormat="1" applyFont="1" applyFill="1" applyBorder="1" applyAlignment="1">
      <alignment horizontal="center" vertical="center"/>
    </xf>
    <xf numFmtId="177" fontId="11" fillId="0" borderId="57" xfId="0" applyNumberFormat="1" applyFont="1" applyFill="1" applyBorder="1" applyAlignment="1">
      <alignment vertical="center"/>
    </xf>
    <xf numFmtId="177" fontId="11" fillId="0" borderId="58" xfId="0" applyNumberFormat="1" applyFont="1" applyFill="1" applyBorder="1" applyAlignment="1">
      <alignment vertical="center"/>
    </xf>
    <xf numFmtId="177" fontId="11" fillId="0" borderId="58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vertical="center"/>
    </xf>
    <xf numFmtId="177" fontId="11" fillId="0" borderId="59" xfId="0" applyNumberFormat="1" applyFont="1" applyFill="1" applyBorder="1" applyAlignment="1">
      <alignment vertical="center"/>
    </xf>
    <xf numFmtId="177" fontId="11" fillId="0" borderId="60" xfId="0" applyNumberFormat="1" applyFont="1" applyFill="1" applyBorder="1" applyAlignment="1">
      <alignment vertical="center"/>
    </xf>
    <xf numFmtId="177" fontId="11" fillId="0" borderId="60" xfId="0" applyNumberFormat="1" applyFont="1" applyFill="1" applyBorder="1" applyAlignment="1">
      <alignment horizontal="center" vertical="center"/>
    </xf>
    <xf numFmtId="178" fontId="11" fillId="0" borderId="60" xfId="0" applyNumberFormat="1" applyFont="1" applyFill="1" applyBorder="1" applyAlignment="1">
      <alignment vertical="center"/>
    </xf>
    <xf numFmtId="176" fontId="11" fillId="0" borderId="61" xfId="0" applyNumberFormat="1" applyFont="1" applyFill="1" applyBorder="1" applyAlignment="1">
      <alignment vertical="center"/>
    </xf>
    <xf numFmtId="176" fontId="0" fillId="0" borderId="62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0" borderId="62" xfId="0" applyFont="1" applyFill="1" applyBorder="1" applyAlignment="1">
      <alignment horizontal="center" vertical="center"/>
    </xf>
    <xf numFmtId="176" fontId="10" fillId="0" borderId="64" xfId="0" applyNumberFormat="1" applyFont="1" applyFill="1" applyBorder="1" applyAlignment="1">
      <alignment horizontal="left" vertical="center" wrapText="1" shrinkToFit="1"/>
    </xf>
    <xf numFmtId="177" fontId="0" fillId="0" borderId="57" xfId="0" applyNumberFormat="1" applyFill="1" applyBorder="1" applyAlignment="1">
      <alignment vertical="center"/>
    </xf>
    <xf numFmtId="177" fontId="0" fillId="0" borderId="65" xfId="0" applyNumberFormat="1" applyFill="1" applyBorder="1" applyAlignment="1">
      <alignment vertical="center"/>
    </xf>
    <xf numFmtId="177" fontId="0" fillId="0" borderId="65" xfId="0" applyNumberFormat="1" applyFill="1" applyBorder="1" applyAlignment="1">
      <alignment horizontal="right" vertical="center"/>
    </xf>
    <xf numFmtId="0" fontId="0" fillId="0" borderId="66" xfId="0" applyFont="1" applyFill="1" applyBorder="1" applyAlignment="1">
      <alignment horizontal="center" vertical="center"/>
    </xf>
    <xf numFmtId="177" fontId="0" fillId="0" borderId="67" xfId="0" applyNumberFormat="1" applyFill="1" applyBorder="1" applyAlignment="1">
      <alignment horizontal="right" vertical="center"/>
    </xf>
    <xf numFmtId="177" fontId="0" fillId="0" borderId="68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176" fontId="9" fillId="0" borderId="69" xfId="0" applyNumberFormat="1" applyFont="1" applyFill="1" applyBorder="1" applyAlignment="1">
      <alignment horizontal="center" vertical="center" wrapText="1"/>
    </xf>
    <xf numFmtId="176" fontId="0" fillId="0" borderId="69" xfId="0" applyNumberFormat="1" applyFont="1" applyFill="1" applyBorder="1" applyAlignment="1">
      <alignment horizontal="center" vertical="center" wrapText="1"/>
    </xf>
    <xf numFmtId="180" fontId="0" fillId="0" borderId="70" xfId="0" applyNumberFormat="1" applyFont="1" applyFill="1" applyBorder="1" applyAlignment="1">
      <alignment vertical="center"/>
    </xf>
    <xf numFmtId="0" fontId="0" fillId="0" borderId="71" xfId="0" applyFont="1" applyFill="1" applyBorder="1" applyAlignment="1">
      <alignment horizontal="center" vertical="center"/>
    </xf>
    <xf numFmtId="180" fontId="0" fillId="0" borderId="40" xfId="0" applyNumberFormat="1" applyFont="1" applyFill="1" applyBorder="1" applyAlignment="1">
      <alignment vertical="center"/>
    </xf>
    <xf numFmtId="180" fontId="0" fillId="0" borderId="72" xfId="0" applyNumberFormat="1" applyFill="1" applyBorder="1" applyAlignment="1">
      <alignment vertical="center"/>
    </xf>
    <xf numFmtId="177" fontId="0" fillId="0" borderId="73" xfId="0" applyNumberFormat="1" applyFill="1" applyBorder="1" applyAlignment="1">
      <alignment vertical="center"/>
    </xf>
    <xf numFmtId="177" fontId="0" fillId="0" borderId="74" xfId="0" applyNumberFormat="1" applyFill="1" applyBorder="1" applyAlignment="1">
      <alignment vertical="center"/>
    </xf>
    <xf numFmtId="177" fontId="10" fillId="0" borderId="75" xfId="0" applyNumberFormat="1" applyFont="1" applyFill="1" applyBorder="1" applyAlignment="1">
      <alignment vertical="center" wrapText="1"/>
    </xf>
    <xf numFmtId="177" fontId="10" fillId="0" borderId="76" xfId="0" applyNumberFormat="1" applyFont="1" applyFill="1" applyBorder="1" applyAlignment="1">
      <alignment vertical="center" wrapText="1"/>
    </xf>
    <xf numFmtId="0" fontId="2" fillId="0" borderId="77" xfId="0" applyFont="1" applyFill="1" applyBorder="1" applyAlignment="1">
      <alignment horizontal="center" vertical="center"/>
    </xf>
    <xf numFmtId="176" fontId="10" fillId="0" borderId="78" xfId="0" applyNumberFormat="1" applyFont="1" applyFill="1" applyBorder="1" applyAlignment="1">
      <alignment vertical="center" wrapText="1"/>
    </xf>
    <xf numFmtId="176" fontId="10" fillId="0" borderId="79" xfId="0" applyNumberFormat="1" applyFont="1" applyFill="1" applyBorder="1" applyAlignment="1">
      <alignment vertical="center" wrapText="1"/>
    </xf>
    <xf numFmtId="177" fontId="0" fillId="0" borderId="20" xfId="0" applyNumberFormat="1" applyFill="1" applyBorder="1" applyAlignment="1">
      <alignment horizontal="right" vertical="center"/>
    </xf>
    <xf numFmtId="177" fontId="0" fillId="0" borderId="39" xfId="0" applyNumberFormat="1" applyFill="1" applyBorder="1" applyAlignment="1">
      <alignment horizontal="right" vertical="center"/>
    </xf>
    <xf numFmtId="176" fontId="10" fillId="0" borderId="80" xfId="0" applyNumberFormat="1" applyFont="1" applyFill="1" applyBorder="1" applyAlignment="1">
      <alignment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7" xfId="0" applyNumberFormat="1" applyFont="1" applyFill="1" applyBorder="1" applyAlignment="1">
      <alignment horizontal="center" vertical="center" wrapText="1"/>
    </xf>
    <xf numFmtId="177" fontId="0" fillId="0" borderId="81" xfId="0" applyNumberFormat="1" applyFill="1" applyBorder="1" applyAlignment="1">
      <alignment horizontal="right" vertical="center"/>
    </xf>
    <xf numFmtId="177" fontId="0" fillId="0" borderId="82" xfId="0" applyNumberForma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/>
    </xf>
    <xf numFmtId="177" fontId="10" fillId="0" borderId="83" xfId="0" applyNumberFormat="1" applyFont="1" applyFill="1" applyBorder="1" applyAlignment="1">
      <alignment vertical="center" wrapText="1"/>
    </xf>
    <xf numFmtId="177" fontId="10" fillId="0" borderId="84" xfId="0" applyNumberFormat="1" applyFont="1" applyFill="1" applyBorder="1" applyAlignment="1">
      <alignment vertical="center" wrapText="1"/>
    </xf>
    <xf numFmtId="177" fontId="0" fillId="0" borderId="83" xfId="0" applyNumberFormat="1" applyFill="1" applyBorder="1" applyAlignment="1">
      <alignment vertical="center"/>
    </xf>
    <xf numFmtId="177" fontId="0" fillId="0" borderId="84" xfId="0" applyNumberFormat="1" applyFill="1" applyBorder="1" applyAlignment="1">
      <alignment vertical="center"/>
    </xf>
    <xf numFmtId="0" fontId="0" fillId="0" borderId="85" xfId="0" applyFont="1" applyFill="1" applyBorder="1" applyAlignment="1">
      <alignment/>
    </xf>
    <xf numFmtId="38" fontId="2" fillId="0" borderId="86" xfId="48" applyFont="1" applyFill="1" applyBorder="1" applyAlignment="1">
      <alignment/>
    </xf>
    <xf numFmtId="38" fontId="0" fillId="0" borderId="87" xfId="48" applyFont="1" applyFill="1" applyBorder="1" applyAlignment="1">
      <alignment/>
    </xf>
    <xf numFmtId="176" fontId="0" fillId="0" borderId="88" xfId="0" applyNumberFormat="1" applyFont="1" applyFill="1" applyBorder="1" applyAlignment="1">
      <alignment horizontal="center" vertical="center" wrapText="1"/>
    </xf>
    <xf numFmtId="176" fontId="0" fillId="0" borderId="89" xfId="0" applyNumberFormat="1" applyFont="1" applyFill="1" applyBorder="1" applyAlignment="1">
      <alignment horizontal="center" vertical="center" wrapText="1"/>
    </xf>
    <xf numFmtId="177" fontId="10" fillId="0" borderId="90" xfId="0" applyNumberFormat="1" applyFont="1" applyFill="1" applyBorder="1" applyAlignment="1">
      <alignment vertical="center" wrapText="1"/>
    </xf>
    <xf numFmtId="177" fontId="10" fillId="0" borderId="91" xfId="0" applyNumberFormat="1" applyFont="1" applyFill="1" applyBorder="1" applyAlignment="1">
      <alignment vertical="center" wrapText="1"/>
    </xf>
    <xf numFmtId="0" fontId="0" fillId="0" borderId="92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176" fontId="0" fillId="0" borderId="93" xfId="0" applyNumberFormat="1" applyFont="1" applyFill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177" fontId="0" fillId="0" borderId="95" xfId="0" applyNumberFormat="1" applyFill="1" applyBorder="1" applyAlignment="1">
      <alignment horizontal="right" vertical="center"/>
    </xf>
    <xf numFmtId="177" fontId="0" fillId="0" borderId="96" xfId="0" applyNumberForma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S93"/>
  <sheetViews>
    <sheetView showGridLines="0" tabSelected="1" zoomScalePageLayoutView="0" workbookViewId="0" topLeftCell="A1">
      <selection activeCell="E70" sqref="E70"/>
    </sheetView>
  </sheetViews>
  <sheetFormatPr defaultColWidth="9.00390625" defaultRowHeight="13.5"/>
  <cols>
    <col min="1" max="1" width="2.875" style="4" customWidth="1"/>
    <col min="2" max="2" width="13.75390625" style="4" customWidth="1"/>
    <col min="3" max="4" width="11.25390625" style="4" customWidth="1"/>
    <col min="5" max="6" width="11.875" style="4" customWidth="1"/>
    <col min="7" max="7" width="12.75390625" style="4" customWidth="1"/>
    <col min="8" max="8" width="13.75390625" style="4" customWidth="1"/>
    <col min="9" max="9" width="8.125" style="4" customWidth="1"/>
    <col min="10" max="10" width="5.00390625" style="4" customWidth="1"/>
    <col min="11" max="13" width="13.125" style="4" customWidth="1"/>
    <col min="14" max="14" width="1.625" style="4" customWidth="1"/>
    <col min="15" max="16" width="11.75390625" style="4" customWidth="1"/>
    <col min="17" max="17" width="10.125" style="4" customWidth="1"/>
    <col min="18" max="18" width="9.00390625" style="4" customWidth="1"/>
    <col min="19" max="19" width="11.375" style="4" customWidth="1"/>
    <col min="20" max="16384" width="9.00390625" style="4" customWidth="1"/>
  </cols>
  <sheetData>
    <row r="1" spans="3:10" ht="24">
      <c r="C1" s="114" t="s">
        <v>0</v>
      </c>
      <c r="D1" s="114"/>
      <c r="E1" s="114"/>
      <c r="F1" s="114"/>
      <c r="G1" s="114"/>
      <c r="H1" s="114"/>
      <c r="I1" s="114"/>
      <c r="J1" s="114"/>
    </row>
    <row r="2" spans="9:10" ht="26.25" customHeight="1">
      <c r="I2" s="5"/>
      <c r="J2" s="5" t="s">
        <v>1</v>
      </c>
    </row>
    <row r="3" spans="2:10" ht="45" customHeight="1" thickBot="1">
      <c r="B3" s="6" t="s">
        <v>2</v>
      </c>
      <c r="C3" s="135" t="s">
        <v>54</v>
      </c>
      <c r="D3" s="135"/>
      <c r="E3" s="7"/>
      <c r="G3" s="8" t="s">
        <v>3</v>
      </c>
      <c r="H3" s="9" t="s">
        <v>4</v>
      </c>
      <c r="I3" s="131" t="s">
        <v>5</v>
      </c>
      <c r="J3" s="140"/>
    </row>
    <row r="4" spans="7:11" ht="26.25" customHeight="1" thickTop="1">
      <c r="G4" s="77">
        <v>408717</v>
      </c>
      <c r="H4" s="78">
        <v>19969</v>
      </c>
      <c r="I4" s="141">
        <f>G4+H4</f>
        <v>428686</v>
      </c>
      <c r="J4" s="142"/>
      <c r="K4" s="10"/>
    </row>
    <row r="5" spans="8:9" ht="16.5" customHeight="1">
      <c r="H5" s="11"/>
      <c r="I5" s="11"/>
    </row>
    <row r="6" spans="2:14" ht="18.75">
      <c r="B6" s="12" t="s">
        <v>6</v>
      </c>
      <c r="J6" s="13"/>
      <c r="K6" s="13" t="s">
        <v>45</v>
      </c>
      <c r="L6" s="13"/>
      <c r="M6" s="13"/>
      <c r="N6" s="13"/>
    </row>
    <row r="7" spans="2:14" ht="7.5" customHeight="1">
      <c r="B7" s="14"/>
      <c r="I7" s="13"/>
      <c r="J7" s="13"/>
      <c r="K7" s="13"/>
      <c r="L7" s="13"/>
      <c r="M7" s="13"/>
      <c r="N7" s="13"/>
    </row>
    <row r="8" spans="2:14" s="17" customFormat="1" ht="29.25" customHeight="1" thickBot="1">
      <c r="B8" s="15"/>
      <c r="C8" s="16" t="s">
        <v>7</v>
      </c>
      <c r="D8" s="1" t="s">
        <v>8</v>
      </c>
      <c r="E8" s="1" t="s">
        <v>9</v>
      </c>
      <c r="F8" s="1" t="s">
        <v>10</v>
      </c>
      <c r="G8" s="1" t="s">
        <v>11</v>
      </c>
      <c r="H8" s="1" t="s">
        <v>12</v>
      </c>
      <c r="I8" s="143" t="s">
        <v>13</v>
      </c>
      <c r="J8" s="144"/>
      <c r="K8" s="27"/>
      <c r="L8" s="13"/>
      <c r="M8" s="13"/>
      <c r="N8" s="13"/>
    </row>
    <row r="9" spans="2:14" ht="21" customHeight="1" thickTop="1">
      <c r="B9" s="30" t="s">
        <v>14</v>
      </c>
      <c r="C9" s="31">
        <v>768433</v>
      </c>
      <c r="D9" s="32">
        <v>764356</v>
      </c>
      <c r="E9" s="32">
        <f>C9-D9</f>
        <v>4077</v>
      </c>
      <c r="F9" s="32">
        <v>2323</v>
      </c>
      <c r="G9" s="32">
        <v>1008702</v>
      </c>
      <c r="H9" s="32">
        <f>ROUND((126603285+8846351653)/1000000,0)</f>
        <v>8973</v>
      </c>
      <c r="I9" s="145" t="s">
        <v>133</v>
      </c>
      <c r="J9" s="146"/>
      <c r="K9" s="27"/>
      <c r="L9" s="13"/>
      <c r="M9" s="13"/>
      <c r="N9" s="13"/>
    </row>
    <row r="10" spans="2:14" ht="21" customHeight="1">
      <c r="B10" s="30" t="s">
        <v>55</v>
      </c>
      <c r="C10" s="31">
        <v>6613</v>
      </c>
      <c r="D10" s="32">
        <v>6613</v>
      </c>
      <c r="E10" s="32">
        <f>C10-D10</f>
        <v>0</v>
      </c>
      <c r="F10" s="32">
        <v>0</v>
      </c>
      <c r="G10" s="32">
        <v>3545</v>
      </c>
      <c r="H10" s="32">
        <v>3211</v>
      </c>
      <c r="I10" s="138"/>
      <c r="J10" s="139"/>
      <c r="K10" s="40"/>
      <c r="L10" s="13"/>
      <c r="M10" s="13"/>
      <c r="N10" s="13"/>
    </row>
    <row r="11" spans="2:14" ht="21" customHeight="1">
      <c r="B11" s="30" t="s">
        <v>56</v>
      </c>
      <c r="C11" s="31">
        <v>122</v>
      </c>
      <c r="D11" s="32">
        <v>122</v>
      </c>
      <c r="E11" s="32">
        <f>C11-D11</f>
        <v>0</v>
      </c>
      <c r="F11" s="32">
        <v>0</v>
      </c>
      <c r="G11" s="32">
        <v>0</v>
      </c>
      <c r="H11" s="32">
        <v>0</v>
      </c>
      <c r="I11" s="136" t="s">
        <v>134</v>
      </c>
      <c r="J11" s="137"/>
      <c r="K11" s="40"/>
      <c r="L11" s="13"/>
      <c r="M11" s="13"/>
      <c r="N11" s="13"/>
    </row>
    <row r="12" spans="2:14" ht="21" customHeight="1">
      <c r="B12" s="30" t="s">
        <v>129</v>
      </c>
      <c r="C12" s="31">
        <v>280</v>
      </c>
      <c r="D12" s="32">
        <v>189</v>
      </c>
      <c r="E12" s="32">
        <f>C12-D12-1</f>
        <v>90</v>
      </c>
      <c r="F12" s="32">
        <v>90</v>
      </c>
      <c r="G12" s="32">
        <v>1181</v>
      </c>
      <c r="H12" s="32">
        <v>12</v>
      </c>
      <c r="I12" s="138"/>
      <c r="J12" s="139"/>
      <c r="K12" s="40"/>
      <c r="L12" s="13"/>
      <c r="M12" s="13"/>
      <c r="N12" s="13"/>
    </row>
    <row r="13" spans="2:14" ht="21" customHeight="1">
      <c r="B13" s="30" t="s">
        <v>57</v>
      </c>
      <c r="C13" s="31">
        <v>1235</v>
      </c>
      <c r="D13" s="32">
        <v>965</v>
      </c>
      <c r="E13" s="32">
        <f>C13-D13-1</f>
        <v>269</v>
      </c>
      <c r="F13" s="32">
        <v>269</v>
      </c>
      <c r="G13" s="32">
        <v>0</v>
      </c>
      <c r="H13" s="32">
        <v>0</v>
      </c>
      <c r="I13" s="138"/>
      <c r="J13" s="139"/>
      <c r="K13" s="40"/>
      <c r="L13" s="13"/>
      <c r="M13" s="13"/>
      <c r="N13" s="13"/>
    </row>
    <row r="14" spans="2:14" ht="21" customHeight="1">
      <c r="B14" s="37" t="s">
        <v>130</v>
      </c>
      <c r="C14" s="38">
        <v>134</v>
      </c>
      <c r="D14" s="39">
        <v>101</v>
      </c>
      <c r="E14" s="39">
        <f>C14-D14</f>
        <v>33</v>
      </c>
      <c r="F14" s="39">
        <v>33</v>
      </c>
      <c r="G14" s="39">
        <v>0</v>
      </c>
      <c r="H14" s="39">
        <v>0</v>
      </c>
      <c r="I14" s="121"/>
      <c r="J14" s="122"/>
      <c r="K14" s="40"/>
      <c r="L14" s="13"/>
      <c r="M14" s="13"/>
      <c r="N14" s="13"/>
    </row>
    <row r="15" spans="9:14" ht="12" customHeight="1">
      <c r="I15" s="13"/>
      <c r="J15" s="13"/>
      <c r="K15" s="13"/>
      <c r="L15" s="13"/>
      <c r="M15" s="13"/>
      <c r="N15" s="13"/>
    </row>
    <row r="16" spans="2:14" ht="22.5" customHeight="1">
      <c r="B16" s="34" t="s">
        <v>15</v>
      </c>
      <c r="C16" s="35">
        <v>777747</v>
      </c>
      <c r="D16" s="36">
        <v>773343</v>
      </c>
      <c r="E16" s="36">
        <f>C16-D16-1</f>
        <v>4403</v>
      </c>
      <c r="F16" s="36">
        <v>2567</v>
      </c>
      <c r="G16" s="36">
        <v>1008702</v>
      </c>
      <c r="H16" s="36">
        <v>8849</v>
      </c>
      <c r="I16" s="123" t="s">
        <v>135</v>
      </c>
      <c r="J16" s="124"/>
      <c r="K16" s="13"/>
      <c r="L16" s="13"/>
      <c r="M16" s="13"/>
      <c r="N16" s="13"/>
    </row>
    <row r="17" spans="9:14" ht="22.5" customHeight="1">
      <c r="I17" s="13"/>
      <c r="J17" s="13"/>
      <c r="K17" s="13"/>
      <c r="L17" s="13"/>
      <c r="M17" s="13"/>
      <c r="N17" s="13"/>
    </row>
    <row r="18" spans="2:14" ht="18.75">
      <c r="B18" s="12" t="s">
        <v>46</v>
      </c>
      <c r="J18" s="13"/>
      <c r="K18" s="13"/>
      <c r="L18" s="13"/>
      <c r="M18" s="18" t="s">
        <v>47</v>
      </c>
      <c r="N18" s="13"/>
    </row>
    <row r="19" spans="2:14" ht="7.5" customHeight="1">
      <c r="B19" s="14"/>
      <c r="I19" s="13"/>
      <c r="J19" s="13"/>
      <c r="K19" s="13"/>
      <c r="L19" s="13"/>
      <c r="M19" s="13"/>
      <c r="N19" s="13"/>
    </row>
    <row r="20" spans="2:19" s="17" customFormat="1" ht="29.25" customHeight="1" thickBot="1">
      <c r="B20" s="15"/>
      <c r="C20" s="16" t="s">
        <v>65</v>
      </c>
      <c r="D20" s="1" t="s">
        <v>66</v>
      </c>
      <c r="E20" s="19" t="s">
        <v>48</v>
      </c>
      <c r="F20" s="1" t="s">
        <v>16</v>
      </c>
      <c r="G20" s="1" t="s">
        <v>17</v>
      </c>
      <c r="H20" s="1" t="s">
        <v>12</v>
      </c>
      <c r="I20" s="115" t="s">
        <v>49</v>
      </c>
      <c r="J20" s="116"/>
      <c r="K20" s="20" t="s">
        <v>50</v>
      </c>
      <c r="L20" s="20" t="s">
        <v>51</v>
      </c>
      <c r="M20" s="64" t="s">
        <v>13</v>
      </c>
      <c r="N20" s="13"/>
      <c r="O20" s="86"/>
      <c r="P20" s="87"/>
      <c r="Q20" s="87"/>
      <c r="R20" s="88"/>
      <c r="S20" s="86"/>
    </row>
    <row r="21" spans="2:19" ht="21" customHeight="1" thickTop="1">
      <c r="B21" s="30" t="s">
        <v>58</v>
      </c>
      <c r="C21" s="41">
        <v>20362</v>
      </c>
      <c r="D21" s="42">
        <v>21168</v>
      </c>
      <c r="E21" s="84" t="s">
        <v>86</v>
      </c>
      <c r="F21" s="42">
        <v>-806</v>
      </c>
      <c r="G21" s="45">
        <v>30497</v>
      </c>
      <c r="H21" s="45">
        <v>4654</v>
      </c>
      <c r="I21" s="117">
        <v>96.1</v>
      </c>
      <c r="J21" s="117"/>
      <c r="K21" s="21" t="s">
        <v>86</v>
      </c>
      <c r="L21" s="46">
        <v>16082</v>
      </c>
      <c r="M21" s="62" t="s">
        <v>18</v>
      </c>
      <c r="N21" s="13"/>
      <c r="O21" s="88"/>
      <c r="P21" s="79"/>
      <c r="Q21" s="79"/>
      <c r="R21" s="79"/>
      <c r="S21" s="79"/>
    </row>
    <row r="22" spans="2:19" ht="21" customHeight="1">
      <c r="B22" s="30" t="s">
        <v>131</v>
      </c>
      <c r="C22" s="43">
        <v>1772</v>
      </c>
      <c r="D22" s="44">
        <v>4364</v>
      </c>
      <c r="E22" s="84" t="s">
        <v>94</v>
      </c>
      <c r="F22" s="44">
        <v>-2592</v>
      </c>
      <c r="G22" s="44">
        <v>23392</v>
      </c>
      <c r="H22" s="44">
        <v>299</v>
      </c>
      <c r="I22" s="119">
        <v>40.6</v>
      </c>
      <c r="J22" s="120"/>
      <c r="K22" s="22" t="s">
        <v>94</v>
      </c>
      <c r="L22" s="47">
        <v>2328</v>
      </c>
      <c r="M22" s="63" t="s">
        <v>18</v>
      </c>
      <c r="N22" s="13"/>
      <c r="O22" s="88"/>
      <c r="P22" s="79"/>
      <c r="Q22" s="79"/>
      <c r="R22" s="79"/>
      <c r="S22" s="79"/>
    </row>
    <row r="23" spans="2:19" ht="21" customHeight="1">
      <c r="B23" s="30" t="s">
        <v>59</v>
      </c>
      <c r="C23" s="43">
        <v>1266</v>
      </c>
      <c r="D23" s="44">
        <v>1270</v>
      </c>
      <c r="E23" s="84" t="s">
        <v>92</v>
      </c>
      <c r="F23" s="44">
        <v>-5</v>
      </c>
      <c r="G23" s="44">
        <v>636</v>
      </c>
      <c r="H23" s="44">
        <v>231</v>
      </c>
      <c r="I23" s="119">
        <v>99.6</v>
      </c>
      <c r="J23" s="120"/>
      <c r="K23" s="21" t="s">
        <v>92</v>
      </c>
      <c r="L23" s="80" t="s">
        <v>92</v>
      </c>
      <c r="M23" s="62" t="s">
        <v>18</v>
      </c>
      <c r="N23" s="13"/>
      <c r="O23" s="89"/>
      <c r="P23" s="90"/>
      <c r="Q23" s="90"/>
      <c r="R23" s="90"/>
      <c r="S23" s="79"/>
    </row>
    <row r="24" spans="2:19" ht="21" customHeight="1">
      <c r="B24" s="30" t="s">
        <v>60</v>
      </c>
      <c r="C24" s="43">
        <v>48230</v>
      </c>
      <c r="D24" s="44">
        <v>47888</v>
      </c>
      <c r="E24" s="84" t="s">
        <v>80</v>
      </c>
      <c r="F24" s="44">
        <v>342</v>
      </c>
      <c r="G24" s="44">
        <v>442270</v>
      </c>
      <c r="H24" s="44">
        <v>16972</v>
      </c>
      <c r="I24" s="119">
        <v>100.7</v>
      </c>
      <c r="J24" s="120"/>
      <c r="K24" s="47">
        <v>2135</v>
      </c>
      <c r="L24" s="47">
        <v>341223</v>
      </c>
      <c r="M24" s="63" t="s">
        <v>18</v>
      </c>
      <c r="N24" s="13"/>
      <c r="O24" s="11"/>
      <c r="P24" s="11"/>
      <c r="Q24" s="11"/>
      <c r="R24" s="11"/>
      <c r="S24" s="11"/>
    </row>
    <row r="25" spans="2:19" ht="21" customHeight="1">
      <c r="B25" s="30" t="s">
        <v>61</v>
      </c>
      <c r="C25" s="43">
        <v>42989</v>
      </c>
      <c r="D25" s="44">
        <v>41656</v>
      </c>
      <c r="E25" s="84" t="s">
        <v>106</v>
      </c>
      <c r="F25" s="44">
        <v>1333</v>
      </c>
      <c r="G25" s="44">
        <v>171497</v>
      </c>
      <c r="H25" s="44">
        <v>1688</v>
      </c>
      <c r="I25" s="119">
        <v>103</v>
      </c>
      <c r="J25" s="120"/>
      <c r="K25" s="21" t="s">
        <v>106</v>
      </c>
      <c r="L25" s="80" t="s">
        <v>106</v>
      </c>
      <c r="M25" s="62" t="s">
        <v>18</v>
      </c>
      <c r="N25" s="13"/>
      <c r="O25" s="85"/>
      <c r="P25" s="87"/>
      <c r="Q25" s="87"/>
      <c r="R25" s="88"/>
      <c r="S25" s="86"/>
    </row>
    <row r="26" spans="2:19" ht="21" customHeight="1">
      <c r="B26" s="30" t="s">
        <v>62</v>
      </c>
      <c r="C26" s="43">
        <v>43265</v>
      </c>
      <c r="D26" s="44">
        <v>44198</v>
      </c>
      <c r="E26" s="84" t="s">
        <v>86</v>
      </c>
      <c r="F26" s="44">
        <v>-933</v>
      </c>
      <c r="G26" s="44">
        <v>349573</v>
      </c>
      <c r="H26" s="44">
        <v>24394</v>
      </c>
      <c r="I26" s="119">
        <v>98</v>
      </c>
      <c r="J26" s="120"/>
      <c r="K26" s="22" t="s">
        <v>86</v>
      </c>
      <c r="L26" s="47">
        <v>26045</v>
      </c>
      <c r="M26" s="63" t="s">
        <v>18</v>
      </c>
      <c r="N26" s="13"/>
      <c r="O26" s="91"/>
      <c r="P26" s="92"/>
      <c r="Q26" s="92"/>
      <c r="R26" s="79"/>
      <c r="S26" s="79"/>
    </row>
    <row r="27" spans="2:19" ht="21" customHeight="1">
      <c r="B27" s="30" t="s">
        <v>63</v>
      </c>
      <c r="C27" s="43">
        <v>43130</v>
      </c>
      <c r="D27" s="44">
        <v>43361</v>
      </c>
      <c r="E27" s="84" t="s">
        <v>88</v>
      </c>
      <c r="F27" s="44">
        <v>-231</v>
      </c>
      <c r="G27" s="44">
        <v>335772</v>
      </c>
      <c r="H27" s="44">
        <v>24335</v>
      </c>
      <c r="I27" s="119">
        <v>99.6</v>
      </c>
      <c r="J27" s="120"/>
      <c r="K27" s="21" t="s">
        <v>88</v>
      </c>
      <c r="L27" s="46">
        <v>20981</v>
      </c>
      <c r="M27" s="62" t="s">
        <v>18</v>
      </c>
      <c r="N27" s="13"/>
      <c r="O27" s="91"/>
      <c r="P27" s="92"/>
      <c r="Q27" s="92"/>
      <c r="R27" s="79"/>
      <c r="S27" s="79"/>
    </row>
    <row r="28" spans="2:19" ht="21" customHeight="1">
      <c r="B28" s="30" t="s">
        <v>64</v>
      </c>
      <c r="C28" s="43">
        <v>135</v>
      </c>
      <c r="D28" s="44">
        <v>837</v>
      </c>
      <c r="E28" s="93" t="s">
        <v>127</v>
      </c>
      <c r="F28" s="44">
        <v>-702</v>
      </c>
      <c r="G28" s="44">
        <v>13801</v>
      </c>
      <c r="H28" s="44">
        <v>59</v>
      </c>
      <c r="I28" s="119">
        <v>16.1</v>
      </c>
      <c r="J28" s="120"/>
      <c r="K28" s="22" t="s">
        <v>127</v>
      </c>
      <c r="L28" s="47">
        <v>5064</v>
      </c>
      <c r="M28" s="63" t="s">
        <v>18</v>
      </c>
      <c r="N28" s="13"/>
      <c r="O28" s="89"/>
      <c r="P28" s="90"/>
      <c r="Q28" s="90"/>
      <c r="R28" s="90"/>
      <c r="S28" s="79"/>
    </row>
    <row r="29" spans="2:14" ht="11.25" customHeight="1">
      <c r="B29" s="126" t="s">
        <v>67</v>
      </c>
      <c r="C29" s="48" t="s">
        <v>19</v>
      </c>
      <c r="D29" s="23" t="s">
        <v>20</v>
      </c>
      <c r="E29" s="49"/>
      <c r="F29" s="23" t="s">
        <v>21</v>
      </c>
      <c r="G29" s="50"/>
      <c r="H29" s="51"/>
      <c r="I29" s="2"/>
      <c r="J29" s="3"/>
      <c r="K29" s="24"/>
      <c r="L29" s="24"/>
      <c r="M29" s="65"/>
      <c r="N29" s="13"/>
    </row>
    <row r="30" spans="2:14" ht="11.25" customHeight="1">
      <c r="B30" s="127"/>
      <c r="C30" s="94">
        <v>339</v>
      </c>
      <c r="D30" s="95">
        <v>328</v>
      </c>
      <c r="E30" s="95">
        <f>C30-D30</f>
        <v>11</v>
      </c>
      <c r="F30" s="96">
        <v>11</v>
      </c>
      <c r="G30" s="97">
        <v>1546</v>
      </c>
      <c r="H30" s="95">
        <v>0</v>
      </c>
      <c r="I30" s="118" t="s">
        <v>92</v>
      </c>
      <c r="J30" s="118"/>
      <c r="K30" s="21" t="s">
        <v>92</v>
      </c>
      <c r="L30" s="21" t="s">
        <v>92</v>
      </c>
      <c r="M30" s="62"/>
      <c r="N30" s="13"/>
    </row>
    <row r="31" spans="2:14" ht="11.25" customHeight="1">
      <c r="B31" s="126" t="s">
        <v>68</v>
      </c>
      <c r="C31" s="48" t="s">
        <v>19</v>
      </c>
      <c r="D31" s="23" t="s">
        <v>20</v>
      </c>
      <c r="E31" s="49"/>
      <c r="F31" s="23" t="s">
        <v>21</v>
      </c>
      <c r="G31" s="50"/>
      <c r="H31" s="51"/>
      <c r="I31" s="2"/>
      <c r="J31" s="3"/>
      <c r="K31" s="24"/>
      <c r="L31" s="24"/>
      <c r="M31" s="65"/>
      <c r="N31" s="13"/>
    </row>
    <row r="32" spans="2:14" ht="11.25" customHeight="1">
      <c r="B32" s="127"/>
      <c r="C32" s="94">
        <v>189313</v>
      </c>
      <c r="D32" s="95">
        <v>197086</v>
      </c>
      <c r="E32" s="95">
        <f>C32-D32</f>
        <v>-7773</v>
      </c>
      <c r="F32" s="95">
        <v>-7773</v>
      </c>
      <c r="G32" s="97">
        <v>0</v>
      </c>
      <c r="H32" s="95">
        <v>35468</v>
      </c>
      <c r="I32" s="118" t="s">
        <v>92</v>
      </c>
      <c r="J32" s="118"/>
      <c r="K32" s="21" t="s">
        <v>92</v>
      </c>
      <c r="L32" s="21" t="s">
        <v>92</v>
      </c>
      <c r="M32" s="62"/>
      <c r="N32" s="13"/>
    </row>
    <row r="33" spans="2:14" ht="11.25" customHeight="1">
      <c r="B33" s="126" t="s">
        <v>69</v>
      </c>
      <c r="C33" s="48" t="s">
        <v>19</v>
      </c>
      <c r="D33" s="23" t="s">
        <v>20</v>
      </c>
      <c r="E33" s="49"/>
      <c r="F33" s="23" t="s">
        <v>21</v>
      </c>
      <c r="G33" s="50"/>
      <c r="H33" s="51"/>
      <c r="I33" s="2"/>
      <c r="J33" s="3"/>
      <c r="K33" s="24"/>
      <c r="L33" s="24"/>
      <c r="M33" s="65"/>
      <c r="N33" s="13"/>
    </row>
    <row r="34" spans="2:14" ht="11.25" customHeight="1">
      <c r="B34" s="127"/>
      <c r="C34" s="94">
        <v>171537</v>
      </c>
      <c r="D34" s="95">
        <v>173164</v>
      </c>
      <c r="E34" s="95">
        <f>C34-D34-1</f>
        <v>-1628</v>
      </c>
      <c r="F34" s="95">
        <f>E34</f>
        <v>-1628</v>
      </c>
      <c r="G34" s="97">
        <v>0</v>
      </c>
      <c r="H34" s="95">
        <v>12794</v>
      </c>
      <c r="I34" s="118" t="s">
        <v>92</v>
      </c>
      <c r="J34" s="118"/>
      <c r="K34" s="21" t="s">
        <v>92</v>
      </c>
      <c r="L34" s="21" t="s">
        <v>92</v>
      </c>
      <c r="M34" s="62"/>
      <c r="N34" s="13"/>
    </row>
    <row r="35" spans="2:14" ht="11.25" customHeight="1">
      <c r="B35" s="126" t="s">
        <v>70</v>
      </c>
      <c r="C35" s="48" t="s">
        <v>19</v>
      </c>
      <c r="D35" s="23" t="s">
        <v>20</v>
      </c>
      <c r="E35" s="49"/>
      <c r="F35" s="23" t="s">
        <v>21</v>
      </c>
      <c r="G35" s="50"/>
      <c r="H35" s="51"/>
      <c r="I35" s="2"/>
      <c r="J35" s="3"/>
      <c r="K35" s="24"/>
      <c r="L35" s="24"/>
      <c r="M35" s="65"/>
      <c r="N35" s="13"/>
    </row>
    <row r="36" spans="2:14" ht="11.25" customHeight="1">
      <c r="B36" s="130"/>
      <c r="C36" s="98">
        <v>82816</v>
      </c>
      <c r="D36" s="99">
        <v>81141</v>
      </c>
      <c r="E36" s="99">
        <f>C36-D36-1</f>
        <v>1674</v>
      </c>
      <c r="F36" s="99">
        <f>E36</f>
        <v>1674</v>
      </c>
      <c r="G36" s="102">
        <v>0</v>
      </c>
      <c r="H36" s="99">
        <v>12770</v>
      </c>
      <c r="I36" s="147" t="s">
        <v>92</v>
      </c>
      <c r="J36" s="147"/>
      <c r="K36" s="83" t="s">
        <v>92</v>
      </c>
      <c r="L36" s="83" t="s">
        <v>92</v>
      </c>
      <c r="M36" s="103"/>
      <c r="N36" s="13"/>
    </row>
    <row r="37" spans="2:14" ht="13.5" customHeight="1">
      <c r="B37" s="26" t="s">
        <v>22</v>
      </c>
      <c r="C37" s="25"/>
      <c r="D37" s="25"/>
      <c r="E37" s="25"/>
      <c r="F37" s="25"/>
      <c r="G37" s="25"/>
      <c r="H37" s="25"/>
      <c r="I37" s="2"/>
      <c r="J37" s="2"/>
      <c r="K37" s="27"/>
      <c r="L37" s="13"/>
      <c r="M37" s="13"/>
      <c r="N37" s="13"/>
    </row>
    <row r="38" spans="2:14" ht="13.5" customHeight="1">
      <c r="B38" s="26" t="s">
        <v>23</v>
      </c>
      <c r="C38" s="25"/>
      <c r="D38" s="25"/>
      <c r="E38" s="25"/>
      <c r="F38" s="25"/>
      <c r="G38" s="25"/>
      <c r="H38" s="25"/>
      <c r="I38" s="2"/>
      <c r="J38" s="2"/>
      <c r="K38" s="27"/>
      <c r="L38" s="13"/>
      <c r="M38" s="13"/>
      <c r="N38" s="13"/>
    </row>
    <row r="39" spans="2:14" ht="13.5" customHeight="1">
      <c r="B39" s="26" t="s">
        <v>24</v>
      </c>
      <c r="C39" s="25"/>
      <c r="D39" s="25"/>
      <c r="E39" s="25"/>
      <c r="F39" s="25"/>
      <c r="G39" s="25"/>
      <c r="H39" s="25"/>
      <c r="I39" s="2"/>
      <c r="J39" s="2"/>
      <c r="K39" s="27"/>
      <c r="L39" s="13"/>
      <c r="M39" s="13"/>
      <c r="N39" s="13"/>
    </row>
    <row r="40" spans="2:14" ht="22.5" customHeight="1">
      <c r="B40" s="11"/>
      <c r="C40" s="11"/>
      <c r="D40" s="11"/>
      <c r="E40" s="11"/>
      <c r="F40" s="11"/>
      <c r="G40" s="11"/>
      <c r="H40" s="11"/>
      <c r="I40" s="13"/>
      <c r="J40" s="13"/>
      <c r="K40" s="13"/>
      <c r="L40" s="13"/>
      <c r="M40" s="13"/>
      <c r="N40" s="13"/>
    </row>
    <row r="41" spans="2:14" ht="18.75">
      <c r="B41" s="12" t="s">
        <v>25</v>
      </c>
      <c r="J41" s="13"/>
      <c r="K41" s="13"/>
      <c r="L41" s="13"/>
      <c r="M41" s="18" t="s">
        <v>47</v>
      </c>
      <c r="N41" s="13"/>
    </row>
    <row r="42" spans="2:14" ht="7.5" customHeight="1">
      <c r="B42" s="14"/>
      <c r="I42" s="13"/>
      <c r="J42" s="13"/>
      <c r="K42" s="13"/>
      <c r="L42" s="13"/>
      <c r="M42" s="13"/>
      <c r="N42" s="13"/>
    </row>
    <row r="43" spans="2:14" s="17" customFormat="1" ht="29.25" customHeight="1" thickBot="1">
      <c r="B43" s="15"/>
      <c r="C43" s="16" t="s">
        <v>26</v>
      </c>
      <c r="D43" s="1" t="s">
        <v>27</v>
      </c>
      <c r="E43" s="19" t="s">
        <v>48</v>
      </c>
      <c r="F43" s="1" t="s">
        <v>43</v>
      </c>
      <c r="G43" s="1" t="s">
        <v>44</v>
      </c>
      <c r="H43" s="1" t="s">
        <v>132</v>
      </c>
      <c r="I43" s="115" t="s">
        <v>49</v>
      </c>
      <c r="J43" s="116"/>
      <c r="K43" s="20" t="s">
        <v>50</v>
      </c>
      <c r="L43" s="20" t="s">
        <v>51</v>
      </c>
      <c r="M43" s="61" t="s">
        <v>13</v>
      </c>
      <c r="N43" s="13"/>
    </row>
    <row r="44" spans="2:14" ht="21" customHeight="1" thickTop="1">
      <c r="B44" s="30" t="s">
        <v>71</v>
      </c>
      <c r="C44" s="53">
        <v>16670</v>
      </c>
      <c r="D44" s="54">
        <v>16670</v>
      </c>
      <c r="E44" s="57">
        <v>0</v>
      </c>
      <c r="F44" s="58">
        <v>0</v>
      </c>
      <c r="G44" s="58">
        <v>0</v>
      </c>
      <c r="H44" s="59">
        <v>2.3</v>
      </c>
      <c r="I44" s="148" t="s">
        <v>128</v>
      </c>
      <c r="J44" s="148"/>
      <c r="K44" s="21" t="s">
        <v>128</v>
      </c>
      <c r="L44" s="21" t="s">
        <v>128</v>
      </c>
      <c r="M44" s="62"/>
      <c r="N44" s="13"/>
    </row>
    <row r="45" spans="2:14" ht="21" customHeight="1">
      <c r="B45" s="52" t="s">
        <v>72</v>
      </c>
      <c r="C45" s="55">
        <v>72</v>
      </c>
      <c r="D45" s="56">
        <v>57</v>
      </c>
      <c r="E45" s="81">
        <v>15</v>
      </c>
      <c r="F45" s="56">
        <v>15</v>
      </c>
      <c r="G45" s="56">
        <v>0</v>
      </c>
      <c r="H45" s="60">
        <v>67.5</v>
      </c>
      <c r="I45" s="149" t="s">
        <v>83</v>
      </c>
      <c r="J45" s="150"/>
      <c r="K45" s="22" t="s">
        <v>83</v>
      </c>
      <c r="L45" s="22" t="s">
        <v>83</v>
      </c>
      <c r="M45" s="63"/>
      <c r="N45" s="13"/>
    </row>
    <row r="46" spans="2:14" ht="11.25" customHeight="1">
      <c r="B46" s="126" t="s">
        <v>136</v>
      </c>
      <c r="C46" s="48" t="s">
        <v>73</v>
      </c>
      <c r="D46" s="23" t="s">
        <v>74</v>
      </c>
      <c r="E46" s="49"/>
      <c r="F46" s="49" t="s">
        <v>75</v>
      </c>
      <c r="G46" s="50"/>
      <c r="H46" s="51"/>
      <c r="I46" s="2"/>
      <c r="J46" s="3"/>
      <c r="K46" s="24"/>
      <c r="L46" s="82"/>
      <c r="M46" s="151" t="s">
        <v>76</v>
      </c>
      <c r="N46" s="13"/>
    </row>
    <row r="47" spans="2:14" ht="11.25" customHeight="1">
      <c r="B47" s="130"/>
      <c r="C47" s="98">
        <v>0</v>
      </c>
      <c r="D47" s="99">
        <v>0</v>
      </c>
      <c r="E47" s="100" t="s">
        <v>127</v>
      </c>
      <c r="F47" s="99">
        <v>0</v>
      </c>
      <c r="G47" s="99">
        <v>9497</v>
      </c>
      <c r="H47" s="101">
        <v>56.2</v>
      </c>
      <c r="I47" s="147" t="s">
        <v>127</v>
      </c>
      <c r="J47" s="147"/>
      <c r="K47" s="83" t="s">
        <v>127</v>
      </c>
      <c r="L47" s="83" t="s">
        <v>127</v>
      </c>
      <c r="M47" s="152"/>
      <c r="N47" s="13"/>
    </row>
    <row r="48" spans="2:14" ht="37.5" customHeight="1">
      <c r="B48" s="11"/>
      <c r="C48" s="11"/>
      <c r="D48" s="11"/>
      <c r="E48" s="11"/>
      <c r="F48" s="11"/>
      <c r="G48" s="11"/>
      <c r="H48" s="11"/>
      <c r="I48" s="13"/>
      <c r="J48" s="13"/>
      <c r="K48" s="13"/>
      <c r="L48" s="13"/>
      <c r="M48" s="13"/>
      <c r="N48" s="13"/>
    </row>
    <row r="49" spans="2:14" ht="18.75">
      <c r="B49" s="12" t="s">
        <v>28</v>
      </c>
      <c r="J49" s="13"/>
      <c r="K49" s="18" t="s">
        <v>126</v>
      </c>
      <c r="L49" s="13"/>
      <c r="M49" s="13"/>
      <c r="N49" s="13"/>
    </row>
    <row r="50" spans="2:14" ht="7.5" customHeight="1">
      <c r="B50" s="14"/>
      <c r="J50" s="13"/>
      <c r="K50" s="13"/>
      <c r="L50" s="13"/>
      <c r="M50" s="13"/>
      <c r="N50" s="13"/>
    </row>
    <row r="51" spans="2:14" s="17" customFormat="1" ht="48.75" customHeight="1" thickBot="1">
      <c r="B51" s="15"/>
      <c r="C51" s="16" t="s">
        <v>29</v>
      </c>
      <c r="D51" s="1" t="s">
        <v>30</v>
      </c>
      <c r="E51" s="1" t="s">
        <v>31</v>
      </c>
      <c r="F51" s="1" t="s">
        <v>32</v>
      </c>
      <c r="G51" s="1" t="s">
        <v>33</v>
      </c>
      <c r="H51" s="9" t="s">
        <v>34</v>
      </c>
      <c r="I51" s="131" t="s">
        <v>35</v>
      </c>
      <c r="J51" s="132"/>
      <c r="K51" s="66" t="s">
        <v>13</v>
      </c>
      <c r="L51" s="27"/>
      <c r="M51" s="13"/>
      <c r="N51" s="13"/>
    </row>
    <row r="52" spans="1:14" ht="21" customHeight="1" thickTop="1">
      <c r="A52" s="105"/>
      <c r="B52" s="68" t="s">
        <v>77</v>
      </c>
      <c r="C52" s="69">
        <v>70898</v>
      </c>
      <c r="D52" s="70">
        <v>3278955</v>
      </c>
      <c r="E52" s="70">
        <v>20000</v>
      </c>
      <c r="F52" s="71" t="s">
        <v>78</v>
      </c>
      <c r="G52" s="70">
        <v>16400000</v>
      </c>
      <c r="H52" s="71" t="s">
        <v>78</v>
      </c>
      <c r="I52" s="133" t="s">
        <v>78</v>
      </c>
      <c r="J52" s="134"/>
      <c r="K52" s="67"/>
      <c r="L52" s="27"/>
      <c r="M52" s="13"/>
      <c r="N52" s="13"/>
    </row>
    <row r="53" spans="1:14" ht="21" customHeight="1">
      <c r="A53" s="105"/>
      <c r="B53" s="72" t="s">
        <v>79</v>
      </c>
      <c r="C53" s="43">
        <v>12892</v>
      </c>
      <c r="D53" s="70">
        <v>728310</v>
      </c>
      <c r="E53" s="70">
        <v>30000</v>
      </c>
      <c r="F53" s="71" t="s">
        <v>80</v>
      </c>
      <c r="G53" s="71" t="s">
        <v>80</v>
      </c>
      <c r="H53" s="71" t="s">
        <v>80</v>
      </c>
      <c r="I53" s="128" t="s">
        <v>80</v>
      </c>
      <c r="J53" s="129"/>
      <c r="K53" s="67"/>
      <c r="L53" s="27"/>
      <c r="M53" s="13"/>
      <c r="N53" s="13"/>
    </row>
    <row r="54" spans="1:14" ht="21" customHeight="1">
      <c r="A54" s="105"/>
      <c r="B54" s="72" t="s">
        <v>81</v>
      </c>
      <c r="C54" s="43">
        <v>88706</v>
      </c>
      <c r="D54" s="70">
        <v>661163</v>
      </c>
      <c r="E54" s="70">
        <v>10000</v>
      </c>
      <c r="F54" s="70">
        <v>101739</v>
      </c>
      <c r="G54" s="71" t="s">
        <v>80</v>
      </c>
      <c r="H54" s="71" t="s">
        <v>80</v>
      </c>
      <c r="I54" s="128" t="s">
        <v>80</v>
      </c>
      <c r="J54" s="129"/>
      <c r="K54" s="67"/>
      <c r="L54" s="27"/>
      <c r="M54" s="13"/>
      <c r="N54" s="13"/>
    </row>
    <row r="55" spans="1:14" ht="21" customHeight="1">
      <c r="A55" s="105"/>
      <c r="B55" s="72" t="s">
        <v>82</v>
      </c>
      <c r="C55" s="43">
        <v>-3379</v>
      </c>
      <c r="D55" s="70">
        <v>347306</v>
      </c>
      <c r="E55" s="70">
        <v>5000</v>
      </c>
      <c r="F55" s="71" t="s">
        <v>83</v>
      </c>
      <c r="G55" s="71" t="s">
        <v>83</v>
      </c>
      <c r="H55" s="71" t="s">
        <v>83</v>
      </c>
      <c r="I55" s="128" t="s">
        <v>83</v>
      </c>
      <c r="J55" s="129"/>
      <c r="K55" s="67"/>
      <c r="L55" s="27"/>
      <c r="M55" s="13"/>
      <c r="N55" s="13"/>
    </row>
    <row r="56" spans="1:14" ht="21" customHeight="1">
      <c r="A56" s="105"/>
      <c r="B56" s="72" t="s">
        <v>84</v>
      </c>
      <c r="C56" s="43">
        <v>132259</v>
      </c>
      <c r="D56" s="70">
        <v>255030</v>
      </c>
      <c r="E56" s="70">
        <v>10000</v>
      </c>
      <c r="F56" s="71" t="s">
        <v>83</v>
      </c>
      <c r="G56" s="71" t="s">
        <v>83</v>
      </c>
      <c r="H56" s="71" t="s">
        <v>83</v>
      </c>
      <c r="I56" s="128" t="s">
        <v>83</v>
      </c>
      <c r="J56" s="129"/>
      <c r="K56" s="67"/>
      <c r="L56" s="27"/>
      <c r="M56" s="13"/>
      <c r="N56" s="13"/>
    </row>
    <row r="57" spans="1:14" ht="21" customHeight="1">
      <c r="A57" s="105"/>
      <c r="B57" s="72" t="s">
        <v>85</v>
      </c>
      <c r="C57" s="43">
        <v>-86184</v>
      </c>
      <c r="D57" s="70">
        <v>2337580</v>
      </c>
      <c r="E57" s="70">
        <v>2080000</v>
      </c>
      <c r="F57" s="71" t="s">
        <v>86</v>
      </c>
      <c r="G57" s="70">
        <v>94275</v>
      </c>
      <c r="H57" s="71" t="s">
        <v>86</v>
      </c>
      <c r="I57" s="128" t="s">
        <v>86</v>
      </c>
      <c r="J57" s="129"/>
      <c r="K57" s="67"/>
      <c r="L57" s="27"/>
      <c r="M57" s="13"/>
      <c r="N57" s="13"/>
    </row>
    <row r="58" spans="1:14" ht="21" customHeight="1">
      <c r="A58" s="105"/>
      <c r="B58" s="72" t="s">
        <v>87</v>
      </c>
      <c r="C58" s="43">
        <v>-38204</v>
      </c>
      <c r="D58" s="70">
        <v>124529</v>
      </c>
      <c r="E58" s="70">
        <v>20000</v>
      </c>
      <c r="F58" s="71" t="s">
        <v>88</v>
      </c>
      <c r="G58" s="71" t="s">
        <v>88</v>
      </c>
      <c r="H58" s="71" t="s">
        <v>88</v>
      </c>
      <c r="I58" s="128" t="s">
        <v>88</v>
      </c>
      <c r="J58" s="129"/>
      <c r="K58" s="67"/>
      <c r="L58" s="27"/>
      <c r="M58" s="13"/>
      <c r="N58" s="13"/>
    </row>
    <row r="59" spans="1:14" ht="21" customHeight="1">
      <c r="A59" s="105"/>
      <c r="B59" s="72" t="s">
        <v>89</v>
      </c>
      <c r="C59" s="43">
        <v>273668</v>
      </c>
      <c r="D59" s="70">
        <v>896710</v>
      </c>
      <c r="E59" s="70">
        <v>20000</v>
      </c>
      <c r="F59" s="71" t="s">
        <v>90</v>
      </c>
      <c r="G59" s="71" t="s">
        <v>90</v>
      </c>
      <c r="H59" s="71" t="s">
        <v>90</v>
      </c>
      <c r="I59" s="128" t="s">
        <v>90</v>
      </c>
      <c r="J59" s="129"/>
      <c r="K59" s="67"/>
      <c r="L59" s="27"/>
      <c r="M59" s="13"/>
      <c r="N59" s="13"/>
    </row>
    <row r="60" spans="1:14" ht="21" customHeight="1">
      <c r="A60" s="105"/>
      <c r="B60" s="72" t="s">
        <v>91</v>
      </c>
      <c r="C60" s="43">
        <v>-56354</v>
      </c>
      <c r="D60" s="70">
        <v>607670</v>
      </c>
      <c r="E60" s="70">
        <v>40000</v>
      </c>
      <c r="F60" s="70">
        <v>12682</v>
      </c>
      <c r="G60" s="71" t="s">
        <v>92</v>
      </c>
      <c r="H60" s="71" t="s">
        <v>92</v>
      </c>
      <c r="I60" s="128" t="s">
        <v>92</v>
      </c>
      <c r="J60" s="129"/>
      <c r="K60" s="67"/>
      <c r="L60" s="27"/>
      <c r="M60" s="13"/>
      <c r="N60" s="13"/>
    </row>
    <row r="61" spans="1:14" ht="21" customHeight="1">
      <c r="A61" s="105"/>
      <c r="B61" s="72" t="s">
        <v>93</v>
      </c>
      <c r="C61" s="43">
        <v>14606</v>
      </c>
      <c r="D61" s="70">
        <v>-241384</v>
      </c>
      <c r="E61" s="70">
        <v>15000</v>
      </c>
      <c r="F61" s="70">
        <v>75753</v>
      </c>
      <c r="G61" s="70">
        <v>630000</v>
      </c>
      <c r="H61" s="71" t="s">
        <v>94</v>
      </c>
      <c r="I61" s="128" t="s">
        <v>94</v>
      </c>
      <c r="J61" s="129"/>
      <c r="K61" s="67"/>
      <c r="L61" s="27"/>
      <c r="M61" s="13"/>
      <c r="N61" s="13"/>
    </row>
    <row r="62" spans="1:14" ht="21" customHeight="1">
      <c r="A62" s="105"/>
      <c r="B62" s="72" t="s">
        <v>95</v>
      </c>
      <c r="C62" s="43">
        <v>51376</v>
      </c>
      <c r="D62" s="70">
        <v>1317142</v>
      </c>
      <c r="E62" s="70">
        <v>45000</v>
      </c>
      <c r="F62" s="70">
        <v>62138</v>
      </c>
      <c r="G62" s="71" t="s">
        <v>83</v>
      </c>
      <c r="H62" s="71" t="s">
        <v>83</v>
      </c>
      <c r="I62" s="128" t="s">
        <v>83</v>
      </c>
      <c r="J62" s="129"/>
      <c r="K62" s="104"/>
      <c r="L62" s="27"/>
      <c r="M62" s="13"/>
      <c r="N62" s="13"/>
    </row>
    <row r="63" spans="1:14" ht="21" customHeight="1">
      <c r="A63" s="105"/>
      <c r="B63" s="72" t="s">
        <v>96</v>
      </c>
      <c r="C63" s="43">
        <v>26303</v>
      </c>
      <c r="D63" s="70">
        <v>200353</v>
      </c>
      <c r="E63" s="70">
        <v>16000</v>
      </c>
      <c r="F63" s="70">
        <v>417961</v>
      </c>
      <c r="G63" s="71" t="s">
        <v>90</v>
      </c>
      <c r="H63" s="71" t="s">
        <v>90</v>
      </c>
      <c r="I63" s="128" t="s">
        <v>90</v>
      </c>
      <c r="J63" s="129"/>
      <c r="K63" s="104"/>
      <c r="L63" s="27"/>
      <c r="M63" s="13"/>
      <c r="N63" s="13"/>
    </row>
    <row r="64" spans="1:14" ht="21" customHeight="1">
      <c r="A64" s="105"/>
      <c r="B64" s="72" t="s">
        <v>97</v>
      </c>
      <c r="C64" s="43">
        <v>13089</v>
      </c>
      <c r="D64" s="70">
        <v>100522</v>
      </c>
      <c r="E64" s="70">
        <v>30000</v>
      </c>
      <c r="F64" s="71" t="s">
        <v>92</v>
      </c>
      <c r="G64" s="71" t="s">
        <v>92</v>
      </c>
      <c r="H64" s="71" t="s">
        <v>92</v>
      </c>
      <c r="I64" s="128" t="s">
        <v>92</v>
      </c>
      <c r="J64" s="129"/>
      <c r="K64" s="67"/>
      <c r="L64" s="27"/>
      <c r="M64" s="13"/>
      <c r="N64" s="13"/>
    </row>
    <row r="65" spans="1:14" ht="21" customHeight="1">
      <c r="A65" s="105"/>
      <c r="B65" s="72" t="s">
        <v>98</v>
      </c>
      <c r="C65" s="43">
        <v>492292</v>
      </c>
      <c r="D65" s="70">
        <v>942666</v>
      </c>
      <c r="E65" s="70">
        <v>30000</v>
      </c>
      <c r="F65" s="70">
        <v>24350</v>
      </c>
      <c r="G65" s="71" t="s">
        <v>90</v>
      </c>
      <c r="H65" s="71" t="s">
        <v>90</v>
      </c>
      <c r="I65" s="128" t="s">
        <v>90</v>
      </c>
      <c r="J65" s="129"/>
      <c r="K65" s="67"/>
      <c r="L65" s="27"/>
      <c r="M65" s="13"/>
      <c r="N65" s="13"/>
    </row>
    <row r="66" spans="1:14" ht="21" customHeight="1">
      <c r="A66" s="105"/>
      <c r="B66" s="72" t="s">
        <v>99</v>
      </c>
      <c r="C66" s="43">
        <v>-6248</v>
      </c>
      <c r="D66" s="70">
        <v>1825760</v>
      </c>
      <c r="E66" s="70">
        <v>400000</v>
      </c>
      <c r="F66" s="70">
        <v>292221</v>
      </c>
      <c r="G66" s="71" t="s">
        <v>100</v>
      </c>
      <c r="H66" s="71" t="s">
        <v>100</v>
      </c>
      <c r="I66" s="128" t="s">
        <v>100</v>
      </c>
      <c r="J66" s="129"/>
      <c r="K66" s="67"/>
      <c r="L66" s="27"/>
      <c r="M66" s="13"/>
      <c r="N66" s="13"/>
    </row>
    <row r="67" spans="1:14" ht="21" customHeight="1">
      <c r="A67" s="105"/>
      <c r="B67" s="72" t="s">
        <v>101</v>
      </c>
      <c r="C67" s="43">
        <v>123856</v>
      </c>
      <c r="D67" s="70">
        <v>381749</v>
      </c>
      <c r="E67" s="70">
        <v>17000</v>
      </c>
      <c r="F67" s="70">
        <v>148146</v>
      </c>
      <c r="G67" s="70">
        <v>300000</v>
      </c>
      <c r="H67" s="71" t="s">
        <v>83</v>
      </c>
      <c r="I67" s="128" t="s">
        <v>83</v>
      </c>
      <c r="J67" s="129"/>
      <c r="K67" s="67"/>
      <c r="L67" s="27"/>
      <c r="M67" s="13"/>
      <c r="N67" s="13"/>
    </row>
    <row r="68" spans="1:14" ht="21" customHeight="1">
      <c r="A68" s="105"/>
      <c r="B68" s="72" t="s">
        <v>102</v>
      </c>
      <c r="C68" s="43">
        <v>9496</v>
      </c>
      <c r="D68" s="70">
        <v>78677</v>
      </c>
      <c r="E68" s="70">
        <v>30000</v>
      </c>
      <c r="F68" s="71" t="s">
        <v>90</v>
      </c>
      <c r="G68" s="71" t="s">
        <v>90</v>
      </c>
      <c r="H68" s="71" t="s">
        <v>90</v>
      </c>
      <c r="I68" s="128" t="s">
        <v>90</v>
      </c>
      <c r="J68" s="129"/>
      <c r="K68" s="67"/>
      <c r="L68" s="27"/>
      <c r="M68" s="13"/>
      <c r="N68" s="13"/>
    </row>
    <row r="69" spans="1:14" ht="21" customHeight="1">
      <c r="A69" s="105"/>
      <c r="B69" s="72" t="s">
        <v>103</v>
      </c>
      <c r="C69" s="43">
        <v>4915</v>
      </c>
      <c r="D69" s="70">
        <v>81396</v>
      </c>
      <c r="E69" s="70">
        <v>30000</v>
      </c>
      <c r="F69" s="70">
        <v>18808</v>
      </c>
      <c r="G69" s="71" t="s">
        <v>92</v>
      </c>
      <c r="H69" s="71" t="s">
        <v>92</v>
      </c>
      <c r="I69" s="128" t="s">
        <v>92</v>
      </c>
      <c r="J69" s="129"/>
      <c r="K69" s="67"/>
      <c r="L69" s="27"/>
      <c r="M69" s="13"/>
      <c r="N69" s="13"/>
    </row>
    <row r="70" spans="1:14" ht="21" customHeight="1">
      <c r="A70" s="105"/>
      <c r="B70" s="72" t="s">
        <v>104</v>
      </c>
      <c r="C70" s="43">
        <v>-142</v>
      </c>
      <c r="D70" s="70">
        <v>106624</v>
      </c>
      <c r="E70" s="70">
        <v>60000</v>
      </c>
      <c r="F70" s="70">
        <v>39831</v>
      </c>
      <c r="G70" s="71" t="s">
        <v>83</v>
      </c>
      <c r="H70" s="71" t="s">
        <v>83</v>
      </c>
      <c r="I70" s="128" t="s">
        <v>83</v>
      </c>
      <c r="J70" s="129"/>
      <c r="K70" s="67"/>
      <c r="L70" s="27"/>
      <c r="M70" s="13"/>
      <c r="N70" s="13"/>
    </row>
    <row r="71" spans="1:14" ht="21" customHeight="1">
      <c r="A71" s="105"/>
      <c r="B71" s="72" t="s">
        <v>105</v>
      </c>
      <c r="C71" s="43">
        <v>62574</v>
      </c>
      <c r="D71" s="70">
        <v>195329</v>
      </c>
      <c r="E71" s="70">
        <v>50000</v>
      </c>
      <c r="F71" s="70">
        <v>4567</v>
      </c>
      <c r="G71" s="71" t="s">
        <v>106</v>
      </c>
      <c r="H71" s="71" t="s">
        <v>106</v>
      </c>
      <c r="I71" s="128" t="s">
        <v>106</v>
      </c>
      <c r="J71" s="129"/>
      <c r="K71" s="67"/>
      <c r="L71" s="27"/>
      <c r="M71" s="13"/>
      <c r="N71" s="13"/>
    </row>
    <row r="72" spans="1:14" ht="21" customHeight="1">
      <c r="A72" s="105"/>
      <c r="B72" s="73" t="s">
        <v>107</v>
      </c>
      <c r="C72" s="43">
        <v>3336</v>
      </c>
      <c r="D72" s="70">
        <v>421108</v>
      </c>
      <c r="E72" s="70">
        <v>100000</v>
      </c>
      <c r="F72" s="70">
        <v>233900</v>
      </c>
      <c r="G72" s="71" t="s">
        <v>52</v>
      </c>
      <c r="H72" s="71" t="s">
        <v>52</v>
      </c>
      <c r="I72" s="128" t="s">
        <v>52</v>
      </c>
      <c r="J72" s="129"/>
      <c r="K72" s="67"/>
      <c r="L72" s="27"/>
      <c r="M72" s="13"/>
      <c r="N72" s="13"/>
    </row>
    <row r="73" spans="1:14" ht="21" customHeight="1">
      <c r="A73" s="105"/>
      <c r="B73" s="72" t="s">
        <v>108</v>
      </c>
      <c r="C73" s="43">
        <v>1579</v>
      </c>
      <c r="D73" s="70">
        <v>737162</v>
      </c>
      <c r="E73" s="70">
        <v>10000</v>
      </c>
      <c r="F73" s="70">
        <v>33439</v>
      </c>
      <c r="G73" s="71" t="s">
        <v>92</v>
      </c>
      <c r="H73" s="71" t="s">
        <v>92</v>
      </c>
      <c r="I73" s="128" t="s">
        <v>92</v>
      </c>
      <c r="J73" s="129"/>
      <c r="K73" s="67"/>
      <c r="L73" s="27"/>
      <c r="M73" s="13"/>
      <c r="N73" s="13"/>
    </row>
    <row r="74" spans="1:14" ht="21" customHeight="1">
      <c r="A74" s="105"/>
      <c r="B74" s="72" t="s">
        <v>109</v>
      </c>
      <c r="C74" s="43">
        <v>-48090</v>
      </c>
      <c r="D74" s="70">
        <v>666015</v>
      </c>
      <c r="E74" s="70">
        <v>15000</v>
      </c>
      <c r="F74" s="70">
        <v>475883</v>
      </c>
      <c r="G74" s="71" t="s">
        <v>106</v>
      </c>
      <c r="H74" s="71" t="s">
        <v>106</v>
      </c>
      <c r="I74" s="128" t="s">
        <v>106</v>
      </c>
      <c r="J74" s="129"/>
      <c r="K74" s="67"/>
      <c r="L74" s="27"/>
      <c r="M74" s="13"/>
      <c r="N74" s="13"/>
    </row>
    <row r="75" spans="1:14" ht="21" customHeight="1">
      <c r="A75" s="105"/>
      <c r="B75" s="72" t="s">
        <v>110</v>
      </c>
      <c r="C75" s="43">
        <v>5600</v>
      </c>
      <c r="D75" s="70">
        <v>70612</v>
      </c>
      <c r="E75" s="70">
        <v>500</v>
      </c>
      <c r="F75" s="70">
        <v>22550</v>
      </c>
      <c r="G75" s="70">
        <v>10500</v>
      </c>
      <c r="H75" s="71" t="s">
        <v>106</v>
      </c>
      <c r="I75" s="128" t="s">
        <v>106</v>
      </c>
      <c r="J75" s="129"/>
      <c r="K75" s="67"/>
      <c r="L75" s="27"/>
      <c r="M75" s="13"/>
      <c r="N75" s="13"/>
    </row>
    <row r="76" spans="1:14" ht="21" customHeight="1">
      <c r="A76" s="105"/>
      <c r="B76" s="72" t="s">
        <v>111</v>
      </c>
      <c r="C76" s="43">
        <v>123260</v>
      </c>
      <c r="D76" s="70">
        <v>3534280</v>
      </c>
      <c r="E76" s="70">
        <v>391752</v>
      </c>
      <c r="F76" s="70">
        <v>24000</v>
      </c>
      <c r="G76" s="70">
        <v>138240</v>
      </c>
      <c r="H76" s="71" t="s">
        <v>80</v>
      </c>
      <c r="I76" s="128" t="s">
        <v>80</v>
      </c>
      <c r="J76" s="129"/>
      <c r="K76" s="67"/>
      <c r="L76" s="27"/>
      <c r="M76" s="13"/>
      <c r="N76" s="13"/>
    </row>
    <row r="77" spans="1:14" ht="21" customHeight="1">
      <c r="A77" s="105"/>
      <c r="B77" s="72" t="s">
        <v>112</v>
      </c>
      <c r="C77" s="43">
        <v>14987</v>
      </c>
      <c r="D77" s="70">
        <v>530580</v>
      </c>
      <c r="E77" s="70">
        <v>236000</v>
      </c>
      <c r="F77" s="71" t="s">
        <v>113</v>
      </c>
      <c r="G77" s="71" t="s">
        <v>113</v>
      </c>
      <c r="H77" s="71" t="s">
        <v>113</v>
      </c>
      <c r="I77" s="128" t="s">
        <v>113</v>
      </c>
      <c r="J77" s="129"/>
      <c r="K77" s="67"/>
      <c r="L77" s="27"/>
      <c r="M77" s="13"/>
      <c r="N77" s="13"/>
    </row>
    <row r="78" spans="1:14" ht="21" customHeight="1">
      <c r="A78" s="105"/>
      <c r="B78" s="72" t="s">
        <v>114</v>
      </c>
      <c r="C78" s="43">
        <v>370227</v>
      </c>
      <c r="D78" s="70">
        <v>1938975</v>
      </c>
      <c r="E78" s="70">
        <v>550000</v>
      </c>
      <c r="F78" s="70">
        <v>30468</v>
      </c>
      <c r="G78" s="71" t="s">
        <v>53</v>
      </c>
      <c r="H78" s="71" t="s">
        <v>53</v>
      </c>
      <c r="I78" s="128" t="s">
        <v>53</v>
      </c>
      <c r="J78" s="129"/>
      <c r="K78" s="67"/>
      <c r="L78" s="27"/>
      <c r="M78" s="13"/>
      <c r="N78" s="13"/>
    </row>
    <row r="79" spans="1:14" ht="21" customHeight="1">
      <c r="A79" s="105"/>
      <c r="B79" s="72" t="s">
        <v>115</v>
      </c>
      <c r="C79" s="43">
        <v>96023</v>
      </c>
      <c r="D79" s="70">
        <v>99374</v>
      </c>
      <c r="E79" s="70">
        <v>540000</v>
      </c>
      <c r="F79" s="71" t="s">
        <v>92</v>
      </c>
      <c r="G79" s="70">
        <v>500000</v>
      </c>
      <c r="H79" s="71" t="s">
        <v>92</v>
      </c>
      <c r="I79" s="128" t="s">
        <v>92</v>
      </c>
      <c r="J79" s="129"/>
      <c r="K79" s="67"/>
      <c r="L79" s="27"/>
      <c r="M79" s="13"/>
      <c r="N79" s="13"/>
    </row>
    <row r="80" spans="1:14" ht="21" customHeight="1">
      <c r="A80" s="105"/>
      <c r="B80" s="72" t="s">
        <v>116</v>
      </c>
      <c r="C80" s="43">
        <v>91715</v>
      </c>
      <c r="D80" s="70">
        <v>5637231</v>
      </c>
      <c r="E80" s="70">
        <v>768750</v>
      </c>
      <c r="F80" s="71" t="s">
        <v>117</v>
      </c>
      <c r="G80" s="71" t="s">
        <v>117</v>
      </c>
      <c r="H80" s="71" t="s">
        <v>117</v>
      </c>
      <c r="I80" s="128" t="s">
        <v>117</v>
      </c>
      <c r="J80" s="129"/>
      <c r="K80" s="67"/>
      <c r="L80" s="27"/>
      <c r="M80" s="13"/>
      <c r="N80" s="13"/>
    </row>
    <row r="81" spans="1:14" ht="21" customHeight="1">
      <c r="A81" s="105"/>
      <c r="B81" s="72" t="s">
        <v>118</v>
      </c>
      <c r="C81" s="43">
        <v>254450</v>
      </c>
      <c r="D81" s="70">
        <v>10229584</v>
      </c>
      <c r="E81" s="70">
        <v>300000</v>
      </c>
      <c r="F81" s="71" t="s">
        <v>119</v>
      </c>
      <c r="G81" s="71" t="s">
        <v>119</v>
      </c>
      <c r="H81" s="71" t="s">
        <v>119</v>
      </c>
      <c r="I81" s="128" t="s">
        <v>119</v>
      </c>
      <c r="J81" s="129"/>
      <c r="K81" s="67"/>
      <c r="L81" s="27"/>
      <c r="M81" s="13"/>
      <c r="N81" s="13"/>
    </row>
    <row r="82" spans="1:14" ht="21" customHeight="1">
      <c r="A82" s="105"/>
      <c r="B82" s="72" t="s">
        <v>120</v>
      </c>
      <c r="C82" s="43">
        <v>10936</v>
      </c>
      <c r="D82" s="70">
        <v>681845</v>
      </c>
      <c r="E82" s="70">
        <v>130000</v>
      </c>
      <c r="F82" s="71" t="s">
        <v>121</v>
      </c>
      <c r="G82" s="71" t="s">
        <v>121</v>
      </c>
      <c r="H82" s="71" t="s">
        <v>121</v>
      </c>
      <c r="I82" s="128" t="s">
        <v>121</v>
      </c>
      <c r="J82" s="129"/>
      <c r="K82" s="67"/>
      <c r="L82" s="27"/>
      <c r="M82" s="13"/>
      <c r="N82" s="13"/>
    </row>
    <row r="83" spans="1:14" ht="21" customHeight="1">
      <c r="A83" s="105"/>
      <c r="B83" s="72" t="s">
        <v>122</v>
      </c>
      <c r="C83" s="43">
        <v>55267</v>
      </c>
      <c r="D83" s="70">
        <v>1384267</v>
      </c>
      <c r="E83" s="70">
        <v>500000</v>
      </c>
      <c r="F83" s="70">
        <v>21366</v>
      </c>
      <c r="G83" s="71" t="s">
        <v>80</v>
      </c>
      <c r="H83" s="71" t="s">
        <v>80</v>
      </c>
      <c r="I83" s="128" t="s">
        <v>80</v>
      </c>
      <c r="J83" s="129"/>
      <c r="K83" s="67"/>
      <c r="L83" s="27"/>
      <c r="M83" s="13"/>
      <c r="N83" s="13"/>
    </row>
    <row r="84" spans="1:14" ht="27.75" customHeight="1">
      <c r="A84" s="105"/>
      <c r="B84" s="73" t="s">
        <v>123</v>
      </c>
      <c r="C84" s="43">
        <v>19417</v>
      </c>
      <c r="D84" s="70">
        <v>125880</v>
      </c>
      <c r="E84" s="70">
        <v>10000</v>
      </c>
      <c r="F84" s="70">
        <v>3276836</v>
      </c>
      <c r="G84" s="71" t="s">
        <v>83</v>
      </c>
      <c r="H84" s="71" t="s">
        <v>83</v>
      </c>
      <c r="I84" s="128" t="s">
        <v>83</v>
      </c>
      <c r="J84" s="129"/>
      <c r="K84" s="67"/>
      <c r="L84" s="27"/>
      <c r="M84" s="13"/>
      <c r="N84" s="13"/>
    </row>
    <row r="85" spans="1:14" ht="21" customHeight="1">
      <c r="A85" s="105"/>
      <c r="B85" s="107" t="s">
        <v>124</v>
      </c>
      <c r="C85" s="108">
        <v>10477</v>
      </c>
      <c r="D85" s="109">
        <v>8089822</v>
      </c>
      <c r="E85" s="109">
        <v>8210400</v>
      </c>
      <c r="F85" s="109">
        <v>5093</v>
      </c>
      <c r="G85" s="110" t="s">
        <v>125</v>
      </c>
      <c r="H85" s="110" t="s">
        <v>125</v>
      </c>
      <c r="I85" s="153" t="s">
        <v>125</v>
      </c>
      <c r="J85" s="154"/>
      <c r="K85" s="111"/>
      <c r="L85" s="27"/>
      <c r="M85" s="13"/>
      <c r="N85" s="13"/>
    </row>
    <row r="86" spans="1:14" ht="21" customHeight="1">
      <c r="A86" s="105"/>
      <c r="B86" s="74" t="s">
        <v>137</v>
      </c>
      <c r="C86" s="75">
        <v>277321</v>
      </c>
      <c r="D86" s="33">
        <v>24794</v>
      </c>
      <c r="E86" s="33">
        <v>1000</v>
      </c>
      <c r="F86" s="33">
        <v>55120</v>
      </c>
      <c r="G86" s="76" t="s">
        <v>138</v>
      </c>
      <c r="H86" s="76" t="s">
        <v>138</v>
      </c>
      <c r="I86" s="112" t="s">
        <v>138</v>
      </c>
      <c r="J86" s="113"/>
      <c r="K86" s="106"/>
      <c r="L86" s="27"/>
      <c r="M86" s="13"/>
      <c r="N86" s="13"/>
    </row>
    <row r="87" spans="2:14" ht="21" customHeight="1">
      <c r="B87" s="28" t="s">
        <v>36</v>
      </c>
      <c r="J87" s="13"/>
      <c r="K87" s="13"/>
      <c r="L87" s="13"/>
      <c r="M87" s="13"/>
      <c r="N87" s="13"/>
    </row>
    <row r="88" ht="26.25" customHeight="1"/>
    <row r="89" spans="2:14" ht="18.75">
      <c r="B89" s="29" t="s">
        <v>37</v>
      </c>
      <c r="J89" s="13"/>
      <c r="K89" s="13"/>
      <c r="L89" s="13"/>
      <c r="M89" s="13"/>
      <c r="N89" s="13"/>
    </row>
    <row r="90" ht="7.5" customHeight="1"/>
    <row r="91" spans="2:9" ht="37.5" customHeight="1">
      <c r="B91" s="125" t="s">
        <v>38</v>
      </c>
      <c r="C91" s="125"/>
      <c r="D91" s="125">
        <v>0.671</v>
      </c>
      <c r="E91" s="125"/>
      <c r="F91" s="125" t="s">
        <v>39</v>
      </c>
      <c r="G91" s="125"/>
      <c r="H91" s="125">
        <v>0.6</v>
      </c>
      <c r="I91" s="125"/>
    </row>
    <row r="92" spans="2:9" ht="37.5" customHeight="1">
      <c r="B92" s="125" t="s">
        <v>40</v>
      </c>
      <c r="C92" s="125"/>
      <c r="D92" s="125">
        <v>14.5</v>
      </c>
      <c r="E92" s="125"/>
      <c r="F92" s="125" t="s">
        <v>41</v>
      </c>
      <c r="G92" s="125"/>
      <c r="H92" s="125">
        <v>94.3</v>
      </c>
      <c r="I92" s="125"/>
    </row>
    <row r="93" spans="2:14" ht="21" customHeight="1">
      <c r="B93" s="28" t="s">
        <v>42</v>
      </c>
      <c r="J93" s="13"/>
      <c r="K93" s="13"/>
      <c r="L93" s="13"/>
      <c r="M93" s="13"/>
      <c r="N93" s="13"/>
    </row>
  </sheetData>
  <sheetProtection/>
  <mergeCells count="79">
    <mergeCell ref="I84:J84"/>
    <mergeCell ref="I85:J85"/>
    <mergeCell ref="I83:J83"/>
    <mergeCell ref="I79:J79"/>
    <mergeCell ref="I80:J80"/>
    <mergeCell ref="I81:J81"/>
    <mergeCell ref="I82:J82"/>
    <mergeCell ref="I71:J71"/>
    <mergeCell ref="I72:J72"/>
    <mergeCell ref="I76:J76"/>
    <mergeCell ref="I77:J77"/>
    <mergeCell ref="I78:J78"/>
    <mergeCell ref="I73:J73"/>
    <mergeCell ref="I74:J74"/>
    <mergeCell ref="I75:J75"/>
    <mergeCell ref="I65:J65"/>
    <mergeCell ref="I66:J66"/>
    <mergeCell ref="I67:J67"/>
    <mergeCell ref="I68:J68"/>
    <mergeCell ref="I69:J69"/>
    <mergeCell ref="I70:J70"/>
    <mergeCell ref="I43:J43"/>
    <mergeCell ref="I44:J44"/>
    <mergeCell ref="I45:J45"/>
    <mergeCell ref="I47:J47"/>
    <mergeCell ref="M46:M47"/>
    <mergeCell ref="I56:J56"/>
    <mergeCell ref="I54:J54"/>
    <mergeCell ref="B33:B34"/>
    <mergeCell ref="B35:B36"/>
    <mergeCell ref="I28:J28"/>
    <mergeCell ref="I34:J34"/>
    <mergeCell ref="I36:J36"/>
    <mergeCell ref="B31:B32"/>
    <mergeCell ref="I32:J32"/>
    <mergeCell ref="I64:J64"/>
    <mergeCell ref="C3:D3"/>
    <mergeCell ref="I11:J11"/>
    <mergeCell ref="I12:J12"/>
    <mergeCell ref="I13:J13"/>
    <mergeCell ref="I3:J3"/>
    <mergeCell ref="I4:J4"/>
    <mergeCell ref="I8:J8"/>
    <mergeCell ref="I9:J9"/>
    <mergeCell ref="I10:J10"/>
    <mergeCell ref="I55:J55"/>
    <mergeCell ref="I59:J59"/>
    <mergeCell ref="I60:J60"/>
    <mergeCell ref="I61:J61"/>
    <mergeCell ref="I62:J62"/>
    <mergeCell ref="I63:J63"/>
    <mergeCell ref="I57:J57"/>
    <mergeCell ref="I58:J58"/>
    <mergeCell ref="B92:C92"/>
    <mergeCell ref="F91:G91"/>
    <mergeCell ref="F92:G92"/>
    <mergeCell ref="D91:E91"/>
    <mergeCell ref="D92:E92"/>
    <mergeCell ref="H92:I92"/>
    <mergeCell ref="I24:J24"/>
    <mergeCell ref="B91:C91"/>
    <mergeCell ref="H91:I91"/>
    <mergeCell ref="I25:J25"/>
    <mergeCell ref="I26:J26"/>
    <mergeCell ref="B29:B30"/>
    <mergeCell ref="I53:J53"/>
    <mergeCell ref="B46:B47"/>
    <mergeCell ref="I51:J51"/>
    <mergeCell ref="I52:J52"/>
    <mergeCell ref="I86:J86"/>
    <mergeCell ref="C1:J1"/>
    <mergeCell ref="I20:J20"/>
    <mergeCell ref="I21:J21"/>
    <mergeCell ref="I30:J30"/>
    <mergeCell ref="I27:J27"/>
    <mergeCell ref="I14:J14"/>
    <mergeCell ref="I16:J16"/>
    <mergeCell ref="I22:J22"/>
    <mergeCell ref="I23:J23"/>
  </mergeCells>
  <printOptions/>
  <pageMargins left="0.7480314960629921" right="0" top="0.7874015748031497" bottom="0.5905511811023623" header="0.5118110236220472" footer="0.5118110236220472"/>
  <pageSetup cellComments="asDisplayed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902810</cp:lastModifiedBy>
  <cp:lastPrinted>2008-02-28T08:03:50Z</cp:lastPrinted>
  <dcterms:created xsi:type="dcterms:W3CDTF">2008-02-15T06:55:04Z</dcterms:created>
  <dcterms:modified xsi:type="dcterms:W3CDTF">2008-03-10T13:28:15Z</dcterms:modified>
  <cp:category/>
  <cp:version/>
  <cp:contentType/>
  <cp:contentStatus/>
</cp:coreProperties>
</file>