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'様式'!$A$1:$K$135</definedName>
  </definedNames>
  <calcPr calcMode="manual" fullCalcOnLoad="1"/>
</workbook>
</file>

<file path=xl/sharedStrings.xml><?xml version="1.0" encoding="utf-8"?>
<sst xmlns="http://schemas.openxmlformats.org/spreadsheetml/2006/main" count="184" uniqueCount="150">
  <si>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</si>
  <si>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</si>
  <si>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</si>
  <si>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</si>
  <si>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</si>
  <si>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</si>
  <si>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</si>
  <si>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</si>
  <si>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</si>
  <si>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</si>
  <si>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</si>
  <si>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</si>
  <si>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</si>
  <si>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</si>
  <si>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</si>
  <si>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</si>
  <si>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</si>
  <si>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</si>
  <si>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</si>
  <si>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</si>
  <si>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</si>
  <si>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</si>
  <si>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</si>
  <si>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</si>
  <si>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</si>
  <si>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</si>
  <si>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</si>
  <si>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</si>
  <si>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</si>
  <si>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</si>
  <si>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</si>
  <si>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</si>
  <si>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</si>
  <si>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</si>
  <si>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</si>
  <si>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</si>
  <si>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</si>
  <si>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</si>
  <si>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</si>
  <si>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</si>
  <si>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</si>
  <si>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</si>
  <si>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</si>
  <si>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</si>
  <si>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</si>
  <si>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</si>
  <si>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</si>
  <si>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</si>
  <si>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</si>
  <si>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</si>
  <si>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</si>
  <si>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</si>
  <si>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</si>
  <si>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</si>
  <si>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</si>
  <si>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</si>
  <si>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</si>
  <si>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</si>
  <si>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</si>
  <si>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</si>
  <si>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</si>
  <si>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</si>
  <si>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</si>
  <si>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</si>
  <si>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</si>
  <si>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</si>
  <si>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</si>
  <si>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愛　知　県</t>
  </si>
  <si>
    <t>公債管理特別会計</t>
  </si>
  <si>
    <t>証紙特別会計</t>
  </si>
  <si>
    <t>母子寡婦福祉資金特別会計</t>
  </si>
  <si>
    <t>中小企業近代化資金特別会計</t>
  </si>
  <si>
    <t>農業改良資金特別会計</t>
  </si>
  <si>
    <t>県有林野特別会計</t>
  </si>
  <si>
    <t>林業改善資金特別会計</t>
  </si>
  <si>
    <t>沿岸漁業改善資金特別会計</t>
  </si>
  <si>
    <t>県営住宅管理事業特別会計</t>
  </si>
  <si>
    <t>印刷事業特別会計</t>
  </si>
  <si>
    <t>県立病院事業会計</t>
  </si>
  <si>
    <t>水道事業会計</t>
  </si>
  <si>
    <t>工業用水道会計</t>
  </si>
  <si>
    <t>内陸用地造成事業会計</t>
  </si>
  <si>
    <t>臨海用地造成事業会計</t>
  </si>
  <si>
    <t>港湾整備事業特別会計</t>
  </si>
  <si>
    <t>流域下水道事業特別会計</t>
  </si>
  <si>
    <t>法適用</t>
  </si>
  <si>
    <t>名古屋港管理組合</t>
  </si>
  <si>
    <t>　一般会計</t>
  </si>
  <si>
    <t>　埋立事業会計</t>
  </si>
  <si>
    <t>名古屋競輪組合</t>
  </si>
  <si>
    <t>　競輪事業会計</t>
  </si>
  <si>
    <t>愛知県競馬組合</t>
  </si>
  <si>
    <t>　基金特別会計</t>
  </si>
  <si>
    <t>　施設運営事業会計</t>
  </si>
  <si>
    <t>工業用水道事業会計</t>
  </si>
  <si>
    <t>港湾整備事業会計</t>
  </si>
  <si>
    <t>流域下水道事業会計</t>
  </si>
  <si>
    <t>(財)矢作川水源基金</t>
  </si>
  <si>
    <t>(財)豊川水源基金</t>
  </si>
  <si>
    <t>(財)木曽三川水源地域対策基金</t>
  </si>
  <si>
    <t>(財)愛知県国際交流協会</t>
  </si>
  <si>
    <t>上飯田連絡線(株)</t>
  </si>
  <si>
    <t>愛知環状鉄道(株)</t>
  </si>
  <si>
    <t>中部国際空港連絡鉄道(株)</t>
  </si>
  <si>
    <t>愛知高速交通(株)</t>
  </si>
  <si>
    <t>衣浦臨海鉄道(株)</t>
  </si>
  <si>
    <t>名古屋臨海高速鉄道(株)</t>
  </si>
  <si>
    <t>名古屋空港ビルディング(株)</t>
  </si>
  <si>
    <t>中部国際空港(株)</t>
  </si>
  <si>
    <t>（財）中部空港調査会</t>
  </si>
  <si>
    <t>（財）あいち男女共同参画財団</t>
  </si>
  <si>
    <t>(財)愛知県文化振興事業団</t>
  </si>
  <si>
    <t>(財)名古屋国際芸術文化交流財団</t>
  </si>
  <si>
    <t>(財)愛知県私学振興事業財団</t>
  </si>
  <si>
    <t>(財)愛知臨海環境整備センター</t>
  </si>
  <si>
    <t>(財)愛知県国民年金福祉協会</t>
  </si>
  <si>
    <t>(財)愛知県健康づくり振興事業団</t>
  </si>
  <si>
    <t>(財)長寿科学振興財団</t>
  </si>
  <si>
    <t>(財)愛知県生活衛生営業指導センター</t>
  </si>
  <si>
    <t>(財)魚アラ処理公社</t>
  </si>
  <si>
    <t>(財)愛知公園協会</t>
  </si>
  <si>
    <t>（財）あいち産業振興機構</t>
  </si>
  <si>
    <t>(財)一宮地場産業ファッションデザインセンター</t>
  </si>
  <si>
    <t>(財)科学技術交流財団</t>
  </si>
  <si>
    <t>(株)国際デザインセンター</t>
  </si>
  <si>
    <t>名古屋テレビ塔(株)</t>
  </si>
  <si>
    <t>愛知玉野情報システム(株)</t>
  </si>
  <si>
    <t>(社)愛知県園芸振興基金協会</t>
  </si>
  <si>
    <t>(社)愛知県養豚協会</t>
  </si>
  <si>
    <t>(社)愛知県畜産協会</t>
  </si>
  <si>
    <t>(財)愛知・豊川用水振興協会</t>
  </si>
  <si>
    <t>(財)愛知県林業振興基金</t>
  </si>
  <si>
    <t>(社)愛知県農林公社</t>
  </si>
  <si>
    <t>(社)木曽三川水源造成公社</t>
  </si>
  <si>
    <t>(財)愛知県水産業振興基金</t>
  </si>
  <si>
    <t>名古屋競馬(株)</t>
  </si>
  <si>
    <t>(株)東三河食肉流通センター</t>
  </si>
  <si>
    <t>愛知県土地開発公社</t>
  </si>
  <si>
    <t>名古屋高速道路公社</t>
  </si>
  <si>
    <t>愛知県道路公社</t>
  </si>
  <si>
    <t>愛知県住宅供給公社</t>
  </si>
  <si>
    <t>(財)桃花台センター</t>
  </si>
  <si>
    <t>名古屋埠頭(株)</t>
  </si>
  <si>
    <t>蒲郡海洋開発(株)</t>
  </si>
  <si>
    <t>(財)愛知県教育・スポーツ振興財団</t>
  </si>
  <si>
    <t>(財)愛知県体育協会</t>
  </si>
  <si>
    <t>(財)暴力追放愛知県民会議</t>
  </si>
  <si>
    <t>愛知県公立大学法人</t>
  </si>
  <si>
    <t>(財)愛知県農業振興基金</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</si>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</sst>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diagonalUp="1">
      <left style="hair"/>
      <right style="hair"/>
      <top style="hair"/>
      <bottom style="thin"/>
      <diagonal style="hair"/>
    </border>
    <border>
      <left style="thin"/>
      <right style="thin"/>
      <top style="hair"/>
      <bottom>
        <color indexed="63"/>
      </bottom>
    </border>
    <border>
      <left style="hair"/>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diagonalUp="1">
      <left style="thin"/>
      <right style="hair"/>
      <top style="hair"/>
      <bottom>
        <color indexed="63"/>
      </bottom>
      <diagonal style="hair"/>
    </border>
    <border diagonalUp="1">
      <left style="thin"/>
      <right style="thin"/>
      <top style="hair"/>
      <bottom style="thin"/>
      <diagonal style="thin"/>
    </border>
    <border diagonalUp="1">
      <left>
        <color indexed="63"/>
      </left>
      <right style="hair"/>
      <top style="hair"/>
      <bottom style="thin"/>
      <diagonal style="thin"/>
    </border>
    <border diagonalUp="1">
      <left style="hair"/>
      <right style="hair"/>
      <top style="hair"/>
      <bottom style="thin"/>
      <diagonal style="thin"/>
    </border>
    <border>
      <left>
        <color indexed="63"/>
      </left>
      <right style="hair"/>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31" xfId="48"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3"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33" borderId="40" xfId="0" applyFont="1" applyFill="1" applyBorder="1" applyAlignment="1">
      <alignment vertical="center" shrinkToFit="1"/>
    </xf>
    <xf numFmtId="176" fontId="2" fillId="33" borderId="40" xfId="0" applyNumberFormat="1" applyFont="1" applyFill="1" applyBorder="1" applyAlignment="1">
      <alignment vertical="center" shrinkToFit="1"/>
    </xf>
    <xf numFmtId="0" fontId="1" fillId="34" borderId="41" xfId="0" applyFont="1" applyFill="1" applyBorder="1" applyAlignment="1">
      <alignment horizontal="center" vertical="center" wrapText="1"/>
    </xf>
    <xf numFmtId="0" fontId="1" fillId="34" borderId="42" xfId="0" applyFont="1" applyFill="1" applyBorder="1" applyAlignment="1">
      <alignment horizontal="center" vertical="center" wrapText="1"/>
    </xf>
    <xf numFmtId="0" fontId="2" fillId="33" borderId="43" xfId="0" applyFont="1" applyFill="1" applyBorder="1" applyAlignment="1">
      <alignment horizontal="center" vertical="center"/>
    </xf>
    <xf numFmtId="176" fontId="2" fillId="33" borderId="36" xfId="0" applyNumberFormat="1" applyFont="1" applyFill="1" applyBorder="1" applyAlignment="1">
      <alignment horizontal="center" vertical="center" shrinkToFit="1"/>
    </xf>
    <xf numFmtId="176" fontId="2" fillId="33" borderId="37" xfId="0" applyNumberFormat="1" applyFont="1" applyFill="1" applyBorder="1" applyAlignment="1">
      <alignment horizontal="center" vertical="center" shrinkToFit="1"/>
    </xf>
    <xf numFmtId="176" fontId="2" fillId="33" borderId="40" xfId="0" applyNumberFormat="1"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1"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3" borderId="45" xfId="0" applyFont="1" applyFill="1" applyBorder="1" applyAlignment="1">
      <alignment horizontal="distributed" vertical="center" indent="1"/>
    </xf>
    <xf numFmtId="0" fontId="2" fillId="33" borderId="46" xfId="0" applyFont="1" applyFill="1" applyBorder="1" applyAlignment="1">
      <alignment horizontal="distributed" vertical="center" indent="1"/>
    </xf>
    <xf numFmtId="0" fontId="2" fillId="33" borderId="47" xfId="0" applyFont="1" applyFill="1" applyBorder="1" applyAlignment="1">
      <alignment horizontal="center" vertical="center"/>
    </xf>
    <xf numFmtId="0" fontId="2" fillId="33" borderId="43"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8" xfId="0" applyFont="1" applyFill="1" applyBorder="1" applyAlignment="1">
      <alignment horizontal="center" vertical="center" wrapText="1"/>
    </xf>
    <xf numFmtId="178" fontId="2" fillId="33" borderId="26"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8" fontId="2" fillId="33" borderId="38" xfId="0" applyNumberFormat="1" applyFont="1" applyFill="1" applyBorder="1" applyAlignment="1">
      <alignment horizontal="center" vertical="center" shrinkToFit="1"/>
    </xf>
    <xf numFmtId="178" fontId="2" fillId="33" borderId="39" xfId="0" applyNumberFormat="1" applyFont="1" applyFill="1" applyBorder="1" applyAlignment="1">
      <alignment horizontal="center" vertical="center" shrinkToFit="1"/>
    </xf>
    <xf numFmtId="176" fontId="2" fillId="33" borderId="37" xfId="48"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45" xfId="0" applyFont="1" applyFill="1" applyBorder="1" applyAlignment="1">
      <alignment horizontal="left" vertical="center" shrinkToFit="1"/>
    </xf>
    <xf numFmtId="0" fontId="2" fillId="33" borderId="46" xfId="0" applyFont="1" applyFill="1" applyBorder="1" applyAlignment="1">
      <alignment horizontal="left" vertical="center" shrinkToFit="1"/>
    </xf>
    <xf numFmtId="0" fontId="2" fillId="33" borderId="47" xfId="0" applyFont="1" applyFill="1" applyBorder="1" applyAlignment="1">
      <alignment horizontal="left" vertical="center" shrinkToFit="1"/>
    </xf>
    <xf numFmtId="176" fontId="2" fillId="33" borderId="21" xfId="0" applyNumberFormat="1" applyFont="1" applyFill="1" applyBorder="1" applyAlignment="1">
      <alignment horizontal="right" vertical="center" shrinkToFit="1"/>
    </xf>
    <xf numFmtId="176" fontId="2" fillId="33" borderId="33" xfId="0" applyNumberFormat="1" applyFont="1" applyFill="1" applyBorder="1" applyAlignment="1">
      <alignment horizontal="right" vertical="center" shrinkToFit="1"/>
    </xf>
    <xf numFmtId="178" fontId="2" fillId="33" borderId="49" xfId="0" applyNumberFormat="1" applyFont="1" applyFill="1" applyBorder="1" applyAlignment="1">
      <alignment horizontal="right" vertical="center" shrinkToFit="1"/>
    </xf>
    <xf numFmtId="178" fontId="2" fillId="33" borderId="18" xfId="0" applyNumberFormat="1" applyFont="1" applyFill="1" applyBorder="1" applyAlignment="1">
      <alignment horizontal="right" vertical="center" shrinkToFit="1"/>
    </xf>
    <xf numFmtId="182" fontId="2" fillId="33" borderId="18" xfId="0" applyNumberFormat="1" applyFont="1" applyFill="1" applyBorder="1" applyAlignment="1">
      <alignment horizontal="right" vertical="center"/>
    </xf>
    <xf numFmtId="182" fontId="2" fillId="33" borderId="19" xfId="0" applyNumberFormat="1" applyFont="1" applyFill="1" applyBorder="1" applyAlignment="1">
      <alignment horizontal="right" vertical="center"/>
    </xf>
    <xf numFmtId="178" fontId="2" fillId="33" borderId="28" xfId="0" applyNumberFormat="1" applyFont="1" applyFill="1" applyBorder="1" applyAlignment="1">
      <alignment horizontal="right" vertical="center" shrinkToFit="1"/>
    </xf>
    <xf numFmtId="178" fontId="2" fillId="33" borderId="21" xfId="0" applyNumberFormat="1" applyFont="1" applyFill="1" applyBorder="1" applyAlignment="1">
      <alignment horizontal="right" vertical="center" shrinkToFit="1"/>
    </xf>
    <xf numFmtId="178" fontId="2" fillId="33" borderId="50" xfId="0" applyNumberFormat="1" applyFont="1" applyFill="1" applyBorder="1" applyAlignment="1">
      <alignment horizontal="right" vertical="center" shrinkToFit="1"/>
    </xf>
    <xf numFmtId="182" fontId="2" fillId="33" borderId="21" xfId="0" applyNumberFormat="1" applyFont="1" applyFill="1" applyBorder="1" applyAlignment="1">
      <alignment horizontal="right" vertical="center"/>
    </xf>
    <xf numFmtId="182" fontId="2" fillId="33" borderId="22" xfId="0" applyNumberFormat="1" applyFont="1" applyFill="1" applyBorder="1" applyAlignment="1">
      <alignment horizontal="right" vertical="center"/>
    </xf>
    <xf numFmtId="179" fontId="2" fillId="33" borderId="51" xfId="0" applyNumberFormat="1" applyFont="1" applyFill="1" applyBorder="1" applyAlignment="1">
      <alignment horizontal="right" vertical="center" shrinkToFit="1"/>
    </xf>
    <xf numFmtId="179" fontId="2" fillId="33" borderId="21" xfId="0" applyNumberFormat="1" applyFont="1" applyFill="1" applyBorder="1" applyAlignment="1">
      <alignment horizontal="right" vertical="center" shrinkToFit="1"/>
    </xf>
    <xf numFmtId="181" fontId="2" fillId="33" borderId="21" xfId="0" applyNumberFormat="1" applyFont="1" applyFill="1" applyBorder="1" applyAlignment="1">
      <alignment horizontal="right" vertical="center"/>
    </xf>
    <xf numFmtId="181" fontId="2" fillId="33" borderId="22" xfId="0" applyNumberFormat="1" applyFont="1" applyFill="1" applyBorder="1" applyAlignment="1">
      <alignment horizontal="right" vertical="center"/>
    </xf>
    <xf numFmtId="179" fontId="2" fillId="33" borderId="28" xfId="0" applyNumberFormat="1" applyFont="1" applyFill="1" applyBorder="1" applyAlignment="1">
      <alignment horizontal="right" vertical="center" shrinkToFit="1"/>
    </xf>
    <xf numFmtId="179" fontId="2" fillId="33" borderId="50" xfId="0" applyNumberFormat="1" applyFont="1" applyFill="1" applyBorder="1" applyAlignment="1">
      <alignment horizontal="right" vertical="center" shrinkToFit="1"/>
    </xf>
    <xf numFmtId="181" fontId="2" fillId="33" borderId="29" xfId="0" applyNumberFormat="1" applyFont="1" applyFill="1" applyBorder="1" applyAlignment="1">
      <alignment horizontal="right" vertical="center"/>
    </xf>
    <xf numFmtId="178" fontId="2" fillId="33" borderId="51" xfId="0" applyNumberFormat="1" applyFont="1" applyFill="1" applyBorder="1" applyAlignment="1">
      <alignment horizontal="right" vertical="center" shrinkToFit="1"/>
    </xf>
    <xf numFmtId="181" fontId="2" fillId="33" borderId="50" xfId="0" applyNumberFormat="1" applyFont="1" applyFill="1" applyBorder="1" applyAlignment="1">
      <alignment horizontal="right" vertical="center"/>
    </xf>
    <xf numFmtId="181" fontId="2" fillId="33" borderId="52" xfId="0" applyNumberFormat="1" applyFont="1" applyFill="1" applyBorder="1" applyAlignment="1">
      <alignment horizontal="right" vertical="center"/>
    </xf>
    <xf numFmtId="181" fontId="2" fillId="33" borderId="39" xfId="0" applyNumberFormat="1" applyFont="1" applyFill="1" applyBorder="1" applyAlignment="1">
      <alignment horizontal="right" vertical="center"/>
    </xf>
    <xf numFmtId="0" fontId="2" fillId="33" borderId="53" xfId="0" applyFont="1" applyFill="1" applyBorder="1" applyAlignment="1">
      <alignment horizontal="distributed" vertical="center" indent="1"/>
    </xf>
    <xf numFmtId="179" fontId="2" fillId="33" borderId="54" xfId="0" applyNumberFormat="1" applyFont="1" applyFill="1" applyBorder="1" applyAlignment="1">
      <alignment horizontal="right" vertical="center" shrinkToFit="1"/>
    </xf>
    <xf numFmtId="181" fontId="2" fillId="33" borderId="55" xfId="0" applyNumberFormat="1" applyFont="1" applyFill="1" applyBorder="1" applyAlignment="1">
      <alignment horizontal="right" vertical="center"/>
    </xf>
    <xf numFmtId="181" fontId="2" fillId="33" borderId="56" xfId="0" applyNumberFormat="1" applyFont="1" applyFill="1" applyBorder="1" applyAlignment="1">
      <alignment horizontal="right" vertical="center"/>
    </xf>
    <xf numFmtId="178" fontId="2" fillId="33" borderId="57" xfId="0" applyNumberFormat="1" applyFont="1" applyFill="1" applyBorder="1" applyAlignment="1">
      <alignment horizontal="center" vertical="center" shrinkToFit="1"/>
    </xf>
    <xf numFmtId="178" fontId="2" fillId="33" borderId="56" xfId="0" applyNumberFormat="1" applyFont="1" applyFill="1" applyBorder="1" applyAlignment="1">
      <alignment horizontal="center" vertical="center" shrinkToFit="1"/>
    </xf>
    <xf numFmtId="0" fontId="2" fillId="33" borderId="58" xfId="0" applyFont="1" applyFill="1" applyBorder="1" applyAlignment="1">
      <alignment horizontal="distributed" vertical="center" indent="1"/>
    </xf>
    <xf numFmtId="179" fontId="2" fillId="33" borderId="59" xfId="0" applyNumberFormat="1" applyFont="1" applyFill="1" applyBorder="1" applyAlignment="1">
      <alignment horizontal="right" vertical="center" shrinkToFit="1"/>
    </xf>
    <xf numFmtId="179" fontId="2" fillId="33" borderId="60" xfId="0" applyNumberFormat="1" applyFont="1" applyFill="1" applyBorder="1" applyAlignment="1">
      <alignment horizontal="right" vertical="center" shrinkToFit="1"/>
    </xf>
    <xf numFmtId="179" fontId="2" fillId="33" borderId="24" xfId="0" applyNumberFormat="1" applyFont="1" applyFill="1" applyBorder="1" applyAlignment="1">
      <alignment horizontal="right" vertical="center" shrinkToFit="1"/>
    </xf>
    <xf numFmtId="179" fontId="2" fillId="33" borderId="33" xfId="0" applyNumberFormat="1" applyFont="1" applyFill="1" applyBorder="1" applyAlignment="1">
      <alignment horizontal="right" vertical="center" shrinkToFit="1"/>
    </xf>
    <xf numFmtId="0" fontId="2" fillId="33" borderId="0" xfId="0" applyFont="1" applyFill="1" applyAlignment="1">
      <alignment horizontal="right" vertical="center"/>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0" fontId="2" fillId="33" borderId="43" xfId="0" applyFont="1" applyFill="1" applyBorder="1" applyAlignment="1">
      <alignment horizontal="left" vertical="center" shrinkToFit="1"/>
    </xf>
    <xf numFmtId="179" fontId="2" fillId="33" borderId="61" xfId="0" applyNumberFormat="1" applyFont="1" applyFill="1" applyBorder="1" applyAlignment="1">
      <alignment horizontal="right" vertical="center" shrinkToFit="1"/>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62" xfId="0" applyFont="1" applyFill="1" applyBorder="1" applyAlignment="1">
      <alignment horizontal="center" vertical="center" shrinkToFit="1"/>
    </xf>
    <xf numFmtId="0" fontId="2" fillId="34" borderId="63" xfId="0" applyFont="1" applyFill="1" applyBorder="1" applyAlignment="1">
      <alignment horizontal="center" vertical="center" shrinkToFit="1"/>
    </xf>
    <xf numFmtId="0" fontId="1" fillId="34" borderId="66" xfId="0" applyFont="1" applyFill="1" applyBorder="1" applyAlignment="1">
      <alignment horizontal="center" vertical="center" wrapText="1"/>
    </xf>
    <xf numFmtId="0" fontId="1"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1" fillId="34" borderId="67" xfId="0" applyFont="1" applyFill="1" applyBorder="1" applyAlignment="1">
      <alignment horizontal="center" vertical="center" wrapText="1"/>
    </xf>
    <xf numFmtId="0" fontId="2" fillId="34" borderId="67"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70" xfId="0" applyFont="1" applyFill="1" applyBorder="1" applyAlignment="1">
      <alignment horizontal="center" vertical="center" wrapText="1"/>
    </xf>
    <xf numFmtId="0" fontId="2" fillId="34" borderId="71" xfId="0" applyFont="1" applyFill="1" applyBorder="1" applyAlignment="1">
      <alignment horizontal="center" vertical="center"/>
    </xf>
    <xf numFmtId="0" fontId="2" fillId="33" borderId="72" xfId="0" applyFont="1" applyFill="1" applyBorder="1" applyAlignment="1">
      <alignment horizontal="center" vertical="center" shrinkToFit="1"/>
    </xf>
    <xf numFmtId="0" fontId="2" fillId="33" borderId="73" xfId="0" applyFont="1" applyFill="1" applyBorder="1" applyAlignment="1">
      <alignment horizontal="center" vertical="center" shrinkToFit="1"/>
    </xf>
    <xf numFmtId="0" fontId="2" fillId="33" borderId="74" xfId="0" applyFont="1" applyFill="1" applyBorder="1" applyAlignment="1">
      <alignment horizontal="center" vertical="center" shrinkToFit="1"/>
    </xf>
    <xf numFmtId="0" fontId="2" fillId="33" borderId="75" xfId="0" applyFont="1" applyFill="1" applyBorder="1" applyAlignment="1">
      <alignment horizontal="center" vertical="center" shrinkToFit="1"/>
    </xf>
    <xf numFmtId="0" fontId="2" fillId="33" borderId="76" xfId="0" applyFont="1" applyFill="1" applyBorder="1" applyAlignment="1">
      <alignment horizontal="center" vertical="center" shrinkToFit="1"/>
    </xf>
    <xf numFmtId="0" fontId="2" fillId="33"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46" t="s">
        <v>56</v>
      </c>
      <c r="H4" s="47" t="s">
        <v>57</v>
      </c>
      <c r="I4" s="8" t="s">
        <v>58</v>
      </c>
      <c r="J4" s="11" t="s">
        <v>59</v>
      </c>
    </row>
    <row r="5" spans="7:10" ht="13.5" customHeight="1" thickTop="1">
      <c r="G5" s="12">
        <v>1360242</v>
      </c>
      <c r="H5" s="13">
        <v>0</v>
      </c>
      <c r="I5" s="14">
        <v>56011</v>
      </c>
      <c r="J5" s="15">
        <f>SUM(G5:I5)</f>
        <v>1416253</v>
      </c>
    </row>
    <row r="6" ht="14.25">
      <c r="A6" s="6" t="s">
        <v>2</v>
      </c>
    </row>
    <row r="7" spans="8:9" ht="10.5">
      <c r="H7" s="3" t="s">
        <v>12</v>
      </c>
      <c r="I7" s="3"/>
    </row>
    <row r="8" spans="1:8" ht="13.5" customHeight="1">
      <c r="A8" s="114" t="s">
        <v>0</v>
      </c>
      <c r="B8" s="129" t="s">
        <v>3</v>
      </c>
      <c r="C8" s="128" t="s">
        <v>4</v>
      </c>
      <c r="D8" s="128" t="s">
        <v>5</v>
      </c>
      <c r="E8" s="128" t="s">
        <v>6</v>
      </c>
      <c r="F8" s="118" t="s">
        <v>61</v>
      </c>
      <c r="G8" s="128" t="s">
        <v>7</v>
      </c>
      <c r="H8" s="124" t="s">
        <v>8</v>
      </c>
    </row>
    <row r="9" spans="1:8" ht="13.5" customHeight="1" thickBot="1">
      <c r="A9" s="115"/>
      <c r="B9" s="117"/>
      <c r="C9" s="119"/>
      <c r="D9" s="119"/>
      <c r="E9" s="119"/>
      <c r="F9" s="127"/>
      <c r="G9" s="119"/>
      <c r="H9" s="125"/>
    </row>
    <row r="10" spans="1:8" ht="13.5" customHeight="1" thickTop="1">
      <c r="A10" s="72" t="s">
        <v>9</v>
      </c>
      <c r="B10" s="16">
        <v>2325347</v>
      </c>
      <c r="C10" s="17">
        <v>2315502</v>
      </c>
      <c r="D10" s="17">
        <v>9846</v>
      </c>
      <c r="E10" s="17">
        <v>8040</v>
      </c>
      <c r="F10" s="17">
        <v>4116</v>
      </c>
      <c r="G10" s="17">
        <v>3854188</v>
      </c>
      <c r="H10" s="18"/>
    </row>
    <row r="11" spans="1:8" ht="13.5" customHeight="1">
      <c r="A11" s="72" t="s">
        <v>68</v>
      </c>
      <c r="B11" s="16">
        <v>501804</v>
      </c>
      <c r="C11" s="17">
        <v>501804</v>
      </c>
      <c r="D11" s="17">
        <v>0</v>
      </c>
      <c r="E11" s="17">
        <v>0</v>
      </c>
      <c r="F11" s="17">
        <v>320124</v>
      </c>
      <c r="G11" s="17">
        <v>0</v>
      </c>
      <c r="H11" s="18"/>
    </row>
    <row r="12" spans="1:8" ht="13.5" customHeight="1">
      <c r="A12" s="72" t="s">
        <v>69</v>
      </c>
      <c r="B12" s="16">
        <v>54679</v>
      </c>
      <c r="C12" s="17">
        <v>54412</v>
      </c>
      <c r="D12" s="17">
        <v>267</v>
      </c>
      <c r="E12" s="17">
        <v>267</v>
      </c>
      <c r="F12" s="17">
        <v>333</v>
      </c>
      <c r="G12" s="17">
        <v>0</v>
      </c>
      <c r="H12" s="18"/>
    </row>
    <row r="13" spans="1:8" ht="13.5" customHeight="1">
      <c r="A13" s="72" t="s">
        <v>70</v>
      </c>
      <c r="B13" s="16">
        <v>537</v>
      </c>
      <c r="C13" s="17">
        <v>118</v>
      </c>
      <c r="D13" s="17">
        <v>419</v>
      </c>
      <c r="E13" s="17">
        <v>0</v>
      </c>
      <c r="F13" s="17">
        <v>2</v>
      </c>
      <c r="G13" s="17">
        <v>1154</v>
      </c>
      <c r="H13" s="18"/>
    </row>
    <row r="14" spans="1:8" ht="13.5" customHeight="1">
      <c r="A14" s="72" t="s">
        <v>71</v>
      </c>
      <c r="B14" s="16">
        <v>7583</v>
      </c>
      <c r="C14" s="17">
        <v>5602</v>
      </c>
      <c r="D14" s="17">
        <v>1980</v>
      </c>
      <c r="E14" s="17">
        <v>0</v>
      </c>
      <c r="F14" s="17">
        <v>5</v>
      </c>
      <c r="G14" s="17">
        <v>13133</v>
      </c>
      <c r="H14" s="18"/>
    </row>
    <row r="15" spans="1:8" ht="13.5" customHeight="1">
      <c r="A15" s="72" t="s">
        <v>72</v>
      </c>
      <c r="B15" s="16">
        <v>1521</v>
      </c>
      <c r="C15" s="17">
        <v>617</v>
      </c>
      <c r="D15" s="17">
        <v>904</v>
      </c>
      <c r="E15" s="17">
        <v>0</v>
      </c>
      <c r="F15" s="17">
        <v>92</v>
      </c>
      <c r="G15" s="17">
        <v>1488</v>
      </c>
      <c r="H15" s="18"/>
    </row>
    <row r="16" spans="1:8" ht="13.5" customHeight="1">
      <c r="A16" s="72" t="s">
        <v>73</v>
      </c>
      <c r="B16" s="16">
        <v>1163</v>
      </c>
      <c r="C16" s="17">
        <v>958</v>
      </c>
      <c r="D16" s="17">
        <v>205</v>
      </c>
      <c r="E16" s="17">
        <v>205</v>
      </c>
      <c r="F16" s="17">
        <v>556</v>
      </c>
      <c r="G16" s="17">
        <v>1250</v>
      </c>
      <c r="H16" s="18"/>
    </row>
    <row r="17" spans="1:8" ht="13.5" customHeight="1">
      <c r="A17" s="72" t="s">
        <v>74</v>
      </c>
      <c r="B17" s="16">
        <v>232</v>
      </c>
      <c r="C17" s="17">
        <v>32</v>
      </c>
      <c r="D17" s="17">
        <v>200</v>
      </c>
      <c r="E17" s="17">
        <v>0</v>
      </c>
      <c r="F17" s="17">
        <v>1</v>
      </c>
      <c r="G17" s="17">
        <v>0</v>
      </c>
      <c r="H17" s="18"/>
    </row>
    <row r="18" spans="1:8" ht="13.5" customHeight="1">
      <c r="A18" s="72" t="s">
        <v>75</v>
      </c>
      <c r="B18" s="16">
        <v>86</v>
      </c>
      <c r="C18" s="17">
        <v>77</v>
      </c>
      <c r="D18" s="17">
        <v>9</v>
      </c>
      <c r="E18" s="17">
        <v>0</v>
      </c>
      <c r="F18" s="17">
        <v>1</v>
      </c>
      <c r="G18" s="17">
        <v>0</v>
      </c>
      <c r="H18" s="18"/>
    </row>
    <row r="19" spans="1:8" ht="13.5" customHeight="1">
      <c r="A19" s="73" t="s">
        <v>76</v>
      </c>
      <c r="B19" s="19">
        <v>24353</v>
      </c>
      <c r="C19" s="20">
        <v>23675</v>
      </c>
      <c r="D19" s="20">
        <v>677</v>
      </c>
      <c r="E19" s="20">
        <v>677</v>
      </c>
      <c r="F19" s="20">
        <v>8149</v>
      </c>
      <c r="G19" s="20">
        <v>124529</v>
      </c>
      <c r="H19" s="21"/>
    </row>
    <row r="20" spans="1:8" ht="13.5" customHeight="1">
      <c r="A20" s="73" t="s">
        <v>77</v>
      </c>
      <c r="B20" s="19">
        <v>629</v>
      </c>
      <c r="C20" s="20">
        <v>300</v>
      </c>
      <c r="D20" s="20">
        <v>330</v>
      </c>
      <c r="E20" s="20">
        <v>330</v>
      </c>
      <c r="F20" s="20">
        <v>0</v>
      </c>
      <c r="G20" s="20">
        <v>0</v>
      </c>
      <c r="H20" s="21"/>
    </row>
    <row r="21" spans="1:8" ht="13.5" customHeight="1">
      <c r="A21" s="48" t="s">
        <v>1</v>
      </c>
      <c r="B21" s="33">
        <v>2563945</v>
      </c>
      <c r="C21" s="34">
        <v>2549107</v>
      </c>
      <c r="D21" s="34">
        <v>14837</v>
      </c>
      <c r="E21" s="34">
        <v>9520</v>
      </c>
      <c r="F21" s="69"/>
      <c r="G21" s="34">
        <v>3995743</v>
      </c>
      <c r="H21" s="44"/>
    </row>
    <row r="22" ht="9.75" customHeight="1"/>
    <row r="23" ht="14.25">
      <c r="A23" s="6" t="s">
        <v>10</v>
      </c>
    </row>
    <row r="24" spans="9:12" ht="10.5">
      <c r="I24" s="3" t="s">
        <v>12</v>
      </c>
      <c r="K24" s="3"/>
      <c r="L24" s="3"/>
    </row>
    <row r="25" spans="1:9" ht="13.5" customHeight="1">
      <c r="A25" s="114" t="s">
        <v>0</v>
      </c>
      <c r="B25" s="116" t="s">
        <v>47</v>
      </c>
      <c r="C25" s="118" t="s">
        <v>48</v>
      </c>
      <c r="D25" s="118" t="s">
        <v>49</v>
      </c>
      <c r="E25" s="122" t="s">
        <v>50</v>
      </c>
      <c r="F25" s="118" t="s">
        <v>61</v>
      </c>
      <c r="G25" s="118" t="s">
        <v>11</v>
      </c>
      <c r="H25" s="122" t="s">
        <v>45</v>
      </c>
      <c r="I25" s="124" t="s">
        <v>8</v>
      </c>
    </row>
    <row r="26" spans="1:9" ht="13.5" customHeight="1" thickBot="1">
      <c r="A26" s="115"/>
      <c r="B26" s="117"/>
      <c r="C26" s="119"/>
      <c r="D26" s="119"/>
      <c r="E26" s="123"/>
      <c r="F26" s="127"/>
      <c r="G26" s="127"/>
      <c r="H26" s="126"/>
      <c r="I26" s="125"/>
    </row>
    <row r="27" spans="1:9" ht="13.5" customHeight="1" thickTop="1">
      <c r="A27" s="72" t="s">
        <v>78</v>
      </c>
      <c r="B27" s="22">
        <v>30701</v>
      </c>
      <c r="C27" s="23">
        <v>33041</v>
      </c>
      <c r="D27" s="23">
        <v>-2340</v>
      </c>
      <c r="E27" s="23">
        <v>3998</v>
      </c>
      <c r="F27" s="23">
        <v>7482</v>
      </c>
      <c r="G27" s="23">
        <v>27189</v>
      </c>
      <c r="H27" s="23">
        <v>19359</v>
      </c>
      <c r="I27" s="24" t="s">
        <v>85</v>
      </c>
    </row>
    <row r="28" spans="1:9" ht="13.5" customHeight="1">
      <c r="A28" s="72" t="s">
        <v>79</v>
      </c>
      <c r="B28" s="70">
        <v>31724</v>
      </c>
      <c r="C28" s="71">
        <v>27602</v>
      </c>
      <c r="D28" s="71">
        <v>4122</v>
      </c>
      <c r="E28" s="71">
        <v>23571</v>
      </c>
      <c r="F28" s="71">
        <v>4427</v>
      </c>
      <c r="G28" s="71">
        <v>67152</v>
      </c>
      <c r="H28" s="71">
        <v>10341</v>
      </c>
      <c r="I28" s="24" t="s">
        <v>85</v>
      </c>
    </row>
    <row r="29" spans="1:9" ht="13.5" customHeight="1">
      <c r="A29" s="72" t="s">
        <v>80</v>
      </c>
      <c r="B29" s="70">
        <v>15203</v>
      </c>
      <c r="C29" s="71">
        <v>14895</v>
      </c>
      <c r="D29" s="71">
        <v>308</v>
      </c>
      <c r="E29" s="71">
        <v>7279</v>
      </c>
      <c r="F29" s="71">
        <v>8222</v>
      </c>
      <c r="G29" s="71">
        <v>59533</v>
      </c>
      <c r="H29" s="71">
        <v>8156</v>
      </c>
      <c r="I29" s="24" t="s">
        <v>85</v>
      </c>
    </row>
    <row r="30" spans="1:9" ht="13.5" customHeight="1">
      <c r="A30" s="72" t="s">
        <v>81</v>
      </c>
      <c r="B30" s="70">
        <v>4500</v>
      </c>
      <c r="C30" s="71">
        <v>3684</v>
      </c>
      <c r="D30" s="71">
        <v>816</v>
      </c>
      <c r="E30" s="71">
        <v>22424</v>
      </c>
      <c r="F30" s="71">
        <v>0</v>
      </c>
      <c r="G30" s="71">
        <v>18610</v>
      </c>
      <c r="H30" s="71">
        <v>0</v>
      </c>
      <c r="I30" s="24" t="s">
        <v>85</v>
      </c>
    </row>
    <row r="31" spans="1:9" ht="13.5" customHeight="1">
      <c r="A31" s="72" t="s">
        <v>82</v>
      </c>
      <c r="B31" s="70">
        <v>5638</v>
      </c>
      <c r="C31" s="71">
        <v>5664</v>
      </c>
      <c r="D31" s="71">
        <v>-25</v>
      </c>
      <c r="E31" s="71">
        <v>0</v>
      </c>
      <c r="F31" s="71">
        <v>0</v>
      </c>
      <c r="G31" s="71">
        <v>127585</v>
      </c>
      <c r="H31" s="71">
        <v>0</v>
      </c>
      <c r="I31" s="24" t="s">
        <v>85</v>
      </c>
    </row>
    <row r="32" spans="1:9" ht="13.5" customHeight="1">
      <c r="A32" s="72" t="s">
        <v>83</v>
      </c>
      <c r="B32" s="70">
        <v>2716</v>
      </c>
      <c r="C32" s="71">
        <v>2398</v>
      </c>
      <c r="D32" s="71">
        <v>319</v>
      </c>
      <c r="E32" s="71">
        <v>319</v>
      </c>
      <c r="F32" s="71">
        <v>382</v>
      </c>
      <c r="G32" s="71">
        <v>10214</v>
      </c>
      <c r="H32" s="71">
        <v>2635</v>
      </c>
      <c r="I32" s="24"/>
    </row>
    <row r="33" spans="1:9" ht="13.5" customHeight="1">
      <c r="A33" s="72" t="s">
        <v>84</v>
      </c>
      <c r="B33" s="70">
        <v>53027</v>
      </c>
      <c r="C33" s="71">
        <v>47721</v>
      </c>
      <c r="D33" s="71">
        <v>5306</v>
      </c>
      <c r="E33" s="71">
        <v>4770</v>
      </c>
      <c r="F33" s="71">
        <v>6440</v>
      </c>
      <c r="G33" s="71">
        <v>130530</v>
      </c>
      <c r="H33" s="71">
        <v>84061</v>
      </c>
      <c r="I33" s="24"/>
    </row>
    <row r="34" spans="1:9" ht="13.5" customHeight="1">
      <c r="A34" s="48" t="s">
        <v>15</v>
      </c>
      <c r="B34" s="49"/>
      <c r="C34" s="50"/>
      <c r="D34" s="50"/>
      <c r="E34" s="38">
        <f>SUM(E27:E33)</f>
        <v>62361</v>
      </c>
      <c r="F34" s="41"/>
      <c r="G34" s="38">
        <f>SUM(G27:G33)</f>
        <v>440813</v>
      </c>
      <c r="H34" s="38">
        <f>SUM(H27:H33)</f>
        <v>124552</v>
      </c>
      <c r="I34" s="45"/>
    </row>
    <row r="35" ht="10.5">
      <c r="A35" s="1" t="s">
        <v>25</v>
      </c>
    </row>
    <row r="36" ht="10.5">
      <c r="A36" s="1" t="s">
        <v>54</v>
      </c>
    </row>
    <row r="37" ht="10.5">
      <c r="A37" s="1" t="s">
        <v>53</v>
      </c>
    </row>
    <row r="38" ht="10.5">
      <c r="A38" s="1" t="s">
        <v>52</v>
      </c>
    </row>
    <row r="39" ht="9.75" customHeight="1"/>
    <row r="40" ht="14.25">
      <c r="A40" s="6" t="s">
        <v>13</v>
      </c>
    </row>
    <row r="41" spans="9:10" ht="10.5">
      <c r="I41" s="3" t="s">
        <v>12</v>
      </c>
      <c r="J41" s="3"/>
    </row>
    <row r="42" spans="1:9" ht="13.5" customHeight="1">
      <c r="A42" s="114" t="s">
        <v>14</v>
      </c>
      <c r="B42" s="116" t="s">
        <v>47</v>
      </c>
      <c r="C42" s="118" t="s">
        <v>48</v>
      </c>
      <c r="D42" s="118" t="s">
        <v>49</v>
      </c>
      <c r="E42" s="122" t="s">
        <v>50</v>
      </c>
      <c r="F42" s="118" t="s">
        <v>61</v>
      </c>
      <c r="G42" s="118" t="s">
        <v>11</v>
      </c>
      <c r="H42" s="122" t="s">
        <v>46</v>
      </c>
      <c r="I42" s="124" t="s">
        <v>8</v>
      </c>
    </row>
    <row r="43" spans="1:9" ht="13.5" customHeight="1" thickBot="1">
      <c r="A43" s="115"/>
      <c r="B43" s="117"/>
      <c r="C43" s="119"/>
      <c r="D43" s="119"/>
      <c r="E43" s="123"/>
      <c r="F43" s="127"/>
      <c r="G43" s="127"/>
      <c r="H43" s="126"/>
      <c r="I43" s="125"/>
    </row>
    <row r="44" spans="1:9" ht="13.5" customHeight="1" thickTop="1">
      <c r="A44" s="72" t="s">
        <v>89</v>
      </c>
      <c r="B44" s="22">
        <f>SUM(B45:B46)</f>
        <v>20470</v>
      </c>
      <c r="C44" s="23">
        <f>SUM(C45:C46)</f>
        <v>20150</v>
      </c>
      <c r="D44" s="23">
        <f>SUM(D45:D46)</f>
        <v>321</v>
      </c>
      <c r="E44" s="23">
        <f>SUM(E45:E46)</f>
        <v>321</v>
      </c>
      <c r="F44" s="23">
        <v>200</v>
      </c>
      <c r="G44" s="23">
        <v>0</v>
      </c>
      <c r="H44" s="23">
        <v>0</v>
      </c>
      <c r="I44" s="28"/>
    </row>
    <row r="45" spans="1:9" ht="13.5" customHeight="1">
      <c r="A45" s="73" t="s">
        <v>87</v>
      </c>
      <c r="B45" s="25">
        <v>1029</v>
      </c>
      <c r="C45" s="26">
        <v>1029</v>
      </c>
      <c r="D45" s="26">
        <v>0</v>
      </c>
      <c r="E45" s="26">
        <v>0</v>
      </c>
      <c r="F45" s="26">
        <v>200</v>
      </c>
      <c r="G45" s="26">
        <v>0</v>
      </c>
      <c r="H45" s="26">
        <v>0</v>
      </c>
      <c r="I45" s="27"/>
    </row>
    <row r="46" spans="1:9" ht="13.5" customHeight="1">
      <c r="A46" s="73" t="s">
        <v>90</v>
      </c>
      <c r="B46" s="25">
        <v>19441</v>
      </c>
      <c r="C46" s="26">
        <v>19121</v>
      </c>
      <c r="D46" s="26">
        <v>321</v>
      </c>
      <c r="E46" s="26">
        <v>321</v>
      </c>
      <c r="F46" s="26">
        <v>0</v>
      </c>
      <c r="G46" s="26">
        <v>0</v>
      </c>
      <c r="H46" s="26">
        <v>0</v>
      </c>
      <c r="I46" s="27"/>
    </row>
    <row r="47" spans="1:9" ht="13.5" customHeight="1">
      <c r="A47" s="73" t="s">
        <v>91</v>
      </c>
      <c r="B47" s="25">
        <f>B48</f>
        <v>20091</v>
      </c>
      <c r="C47" s="26">
        <f>C48</f>
        <v>23954</v>
      </c>
      <c r="D47" s="26">
        <f>D48</f>
        <v>-3863</v>
      </c>
      <c r="E47" s="26">
        <f>E48</f>
        <v>-3863</v>
      </c>
      <c r="F47" s="26">
        <v>0</v>
      </c>
      <c r="G47" s="26">
        <v>0</v>
      </c>
      <c r="H47" s="26">
        <v>0</v>
      </c>
      <c r="I47" s="27"/>
    </row>
    <row r="48" spans="1:9" ht="13.5" customHeight="1">
      <c r="A48" s="73" t="s">
        <v>87</v>
      </c>
      <c r="B48" s="25">
        <v>20091</v>
      </c>
      <c r="C48" s="26">
        <v>23954</v>
      </c>
      <c r="D48" s="26">
        <v>-3863</v>
      </c>
      <c r="E48" s="26">
        <v>-3863</v>
      </c>
      <c r="F48" s="26">
        <v>0</v>
      </c>
      <c r="G48" s="26">
        <v>0</v>
      </c>
      <c r="H48" s="26">
        <v>0</v>
      </c>
      <c r="I48" s="27"/>
    </row>
    <row r="49" spans="1:9" ht="13.5" customHeight="1">
      <c r="A49" s="73" t="s">
        <v>86</v>
      </c>
      <c r="B49" s="25">
        <v>40351</v>
      </c>
      <c r="C49" s="26">
        <v>38541</v>
      </c>
      <c r="D49" s="26">
        <v>1811</v>
      </c>
      <c r="E49" s="26">
        <v>15820</v>
      </c>
      <c r="F49" s="26">
        <v>321</v>
      </c>
      <c r="G49" s="26">
        <f>SUM(G50:G53)</f>
        <v>139610</v>
      </c>
      <c r="H49" s="111">
        <v>44717</v>
      </c>
      <c r="I49" s="27"/>
    </row>
    <row r="50" spans="1:9" ht="13.5" customHeight="1">
      <c r="A50" s="73" t="s">
        <v>87</v>
      </c>
      <c r="B50" s="25">
        <v>34992</v>
      </c>
      <c r="C50" s="26">
        <v>33603</v>
      </c>
      <c r="D50" s="26">
        <v>1390</v>
      </c>
      <c r="E50" s="26">
        <v>1370</v>
      </c>
      <c r="F50" s="26">
        <v>269</v>
      </c>
      <c r="G50" s="26">
        <v>133222</v>
      </c>
      <c r="H50" s="26">
        <v>44717</v>
      </c>
      <c r="I50" s="27"/>
    </row>
    <row r="51" spans="1:9" ht="13.5" customHeight="1">
      <c r="A51" s="73" t="s">
        <v>92</v>
      </c>
      <c r="B51" s="25">
        <v>969</v>
      </c>
      <c r="C51" s="26">
        <v>964</v>
      </c>
      <c r="D51" s="26">
        <v>5</v>
      </c>
      <c r="E51" s="26">
        <v>5</v>
      </c>
      <c r="F51" s="26">
        <v>52</v>
      </c>
      <c r="G51" s="26">
        <v>0</v>
      </c>
      <c r="H51" s="26">
        <v>0</v>
      </c>
      <c r="I51" s="27"/>
    </row>
    <row r="52" spans="1:9" ht="13.5" customHeight="1">
      <c r="A52" s="73" t="s">
        <v>93</v>
      </c>
      <c r="B52" s="25">
        <v>4044</v>
      </c>
      <c r="C52" s="26">
        <v>3577</v>
      </c>
      <c r="D52" s="26">
        <v>467</v>
      </c>
      <c r="E52" s="75">
        <v>2749</v>
      </c>
      <c r="F52" s="26">
        <v>0</v>
      </c>
      <c r="G52" s="26">
        <v>4284</v>
      </c>
      <c r="H52" s="26">
        <v>0</v>
      </c>
      <c r="I52" s="27" t="s">
        <v>85</v>
      </c>
    </row>
    <row r="53" spans="1:9" ht="13.5" customHeight="1">
      <c r="A53" s="74" t="s">
        <v>88</v>
      </c>
      <c r="B53" s="35">
        <v>346</v>
      </c>
      <c r="C53" s="36">
        <v>397</v>
      </c>
      <c r="D53" s="36">
        <v>-51</v>
      </c>
      <c r="E53" s="76">
        <v>11696</v>
      </c>
      <c r="F53" s="36">
        <v>0</v>
      </c>
      <c r="G53" s="36">
        <v>2104</v>
      </c>
      <c r="H53" s="36">
        <v>0</v>
      </c>
      <c r="I53" s="37" t="s">
        <v>85</v>
      </c>
    </row>
    <row r="54" spans="1:9" ht="13.5" customHeight="1">
      <c r="A54" s="48" t="s">
        <v>16</v>
      </c>
      <c r="B54" s="49"/>
      <c r="C54" s="50"/>
      <c r="D54" s="50"/>
      <c r="E54" s="38">
        <f>E44+E47+E49</f>
        <v>12278</v>
      </c>
      <c r="F54" s="41"/>
      <c r="G54" s="38">
        <f>G44+G49+G47</f>
        <v>139610</v>
      </c>
      <c r="H54" s="38">
        <f>H44+H47+H49</f>
        <v>44717</v>
      </c>
      <c r="I54" s="51"/>
    </row>
    <row r="55" ht="9.75" customHeight="1">
      <c r="A55" s="2"/>
    </row>
    <row r="56" ht="14.25">
      <c r="A56" s="6" t="s">
        <v>62</v>
      </c>
    </row>
    <row r="57" ht="10.5">
      <c r="J57" s="3" t="s">
        <v>12</v>
      </c>
    </row>
    <row r="58" spans="1:10" ht="13.5" customHeight="1">
      <c r="A58" s="120" t="s">
        <v>17</v>
      </c>
      <c r="B58" s="116" t="s">
        <v>19</v>
      </c>
      <c r="C58" s="118" t="s">
        <v>51</v>
      </c>
      <c r="D58" s="118" t="s">
        <v>20</v>
      </c>
      <c r="E58" s="118" t="s">
        <v>21</v>
      </c>
      <c r="F58" s="118" t="s">
        <v>22</v>
      </c>
      <c r="G58" s="122" t="s">
        <v>23</v>
      </c>
      <c r="H58" s="122" t="s">
        <v>24</v>
      </c>
      <c r="I58" s="122" t="s">
        <v>66</v>
      </c>
      <c r="J58" s="124" t="s">
        <v>8</v>
      </c>
    </row>
    <row r="59" spans="1:10" ht="13.5" customHeight="1" thickBot="1">
      <c r="A59" s="121"/>
      <c r="B59" s="117"/>
      <c r="C59" s="119"/>
      <c r="D59" s="119"/>
      <c r="E59" s="119"/>
      <c r="F59" s="119"/>
      <c r="G59" s="123"/>
      <c r="H59" s="123"/>
      <c r="I59" s="126"/>
      <c r="J59" s="125"/>
    </row>
    <row r="60" spans="1:10" ht="13.5" customHeight="1" thickTop="1">
      <c r="A60" s="72" t="s">
        <v>97</v>
      </c>
      <c r="B60" s="22">
        <v>304</v>
      </c>
      <c r="C60" s="23">
        <v>1046</v>
      </c>
      <c r="D60" s="23">
        <v>260</v>
      </c>
      <c r="E60" s="23">
        <v>27</v>
      </c>
      <c r="F60" s="23">
        <v>0</v>
      </c>
      <c r="G60" s="23">
        <v>0</v>
      </c>
      <c r="H60" s="23">
        <v>0</v>
      </c>
      <c r="I60" s="109">
        <v>0</v>
      </c>
      <c r="J60" s="24"/>
    </row>
    <row r="61" spans="1:10" ht="13.5" customHeight="1">
      <c r="A61" s="73" t="s">
        <v>98</v>
      </c>
      <c r="B61" s="25">
        <v>14</v>
      </c>
      <c r="C61" s="26">
        <v>1954</v>
      </c>
      <c r="D61" s="26">
        <v>316</v>
      </c>
      <c r="E61" s="26">
        <v>36</v>
      </c>
      <c r="F61" s="26">
        <v>0</v>
      </c>
      <c r="G61" s="26">
        <v>0</v>
      </c>
      <c r="H61" s="26">
        <v>0</v>
      </c>
      <c r="I61" s="110">
        <v>0</v>
      </c>
      <c r="J61" s="27"/>
    </row>
    <row r="62" spans="1:10" ht="13.5" customHeight="1">
      <c r="A62" s="73" t="s">
        <v>99</v>
      </c>
      <c r="B62" s="25">
        <v>4</v>
      </c>
      <c r="C62" s="26">
        <v>399</v>
      </c>
      <c r="D62" s="26">
        <v>38</v>
      </c>
      <c r="E62" s="26">
        <v>52</v>
      </c>
      <c r="F62" s="26">
        <v>0</v>
      </c>
      <c r="G62" s="26">
        <v>0</v>
      </c>
      <c r="H62" s="26">
        <v>0</v>
      </c>
      <c r="I62" s="110">
        <v>0</v>
      </c>
      <c r="J62" s="27"/>
    </row>
    <row r="63" spans="1:10" ht="13.5" customHeight="1">
      <c r="A63" s="73" t="s">
        <v>100</v>
      </c>
      <c r="B63" s="25">
        <v>1</v>
      </c>
      <c r="C63" s="26">
        <v>323</v>
      </c>
      <c r="D63" s="26">
        <v>280</v>
      </c>
      <c r="E63" s="26">
        <v>210</v>
      </c>
      <c r="F63" s="26">
        <v>0</v>
      </c>
      <c r="G63" s="26">
        <v>0</v>
      </c>
      <c r="H63" s="26">
        <v>0</v>
      </c>
      <c r="I63" s="110">
        <v>0</v>
      </c>
      <c r="J63" s="27"/>
    </row>
    <row r="64" spans="1:10" ht="13.5" customHeight="1">
      <c r="A64" s="73" t="s">
        <v>101</v>
      </c>
      <c r="B64" s="25">
        <v>-102</v>
      </c>
      <c r="C64" s="26">
        <v>12578</v>
      </c>
      <c r="D64" s="26">
        <v>4822</v>
      </c>
      <c r="E64" s="26">
        <v>0</v>
      </c>
      <c r="F64" s="26">
        <v>7979</v>
      </c>
      <c r="G64" s="26">
        <v>0</v>
      </c>
      <c r="H64" s="26">
        <v>0</v>
      </c>
      <c r="I64" s="110">
        <v>0</v>
      </c>
      <c r="J64" s="27"/>
    </row>
    <row r="65" spans="1:10" ht="13.5" customHeight="1">
      <c r="A65" s="73" t="s">
        <v>102</v>
      </c>
      <c r="B65" s="25">
        <v>161</v>
      </c>
      <c r="C65" s="26">
        <v>9399</v>
      </c>
      <c r="D65" s="26">
        <v>3821</v>
      </c>
      <c r="E65" s="26">
        <v>421</v>
      </c>
      <c r="F65" s="26">
        <v>0</v>
      </c>
      <c r="G65" s="26">
        <v>0</v>
      </c>
      <c r="H65" s="26">
        <v>0</v>
      </c>
      <c r="I65" s="110">
        <v>0</v>
      </c>
      <c r="J65" s="27"/>
    </row>
    <row r="66" spans="1:10" ht="13.5" customHeight="1">
      <c r="A66" s="73" t="s">
        <v>103</v>
      </c>
      <c r="B66" s="25">
        <v>-413</v>
      </c>
      <c r="C66" s="26">
        <v>6880</v>
      </c>
      <c r="D66" s="26">
        <v>2873</v>
      </c>
      <c r="E66" s="26">
        <v>0</v>
      </c>
      <c r="F66" s="26">
        <v>6935</v>
      </c>
      <c r="G66" s="26">
        <v>0</v>
      </c>
      <c r="H66" s="26">
        <v>0</v>
      </c>
      <c r="I66" s="110">
        <v>0</v>
      </c>
      <c r="J66" s="27"/>
    </row>
    <row r="67" spans="1:10" ht="13.5" customHeight="1">
      <c r="A67" s="73" t="s">
        <v>104</v>
      </c>
      <c r="B67" s="25">
        <v>-2603</v>
      </c>
      <c r="C67" s="26">
        <v>331</v>
      </c>
      <c r="D67" s="26">
        <v>2198</v>
      </c>
      <c r="E67" s="26">
        <v>0</v>
      </c>
      <c r="F67" s="26">
        <v>8786</v>
      </c>
      <c r="G67" s="26">
        <v>0</v>
      </c>
      <c r="H67" s="26">
        <v>13361</v>
      </c>
      <c r="I67" s="110">
        <v>9353</v>
      </c>
      <c r="J67" s="27"/>
    </row>
    <row r="68" spans="1:10" ht="13.5" customHeight="1">
      <c r="A68" s="73" t="s">
        <v>105</v>
      </c>
      <c r="B68" s="25">
        <v>53</v>
      </c>
      <c r="C68" s="26">
        <v>1447</v>
      </c>
      <c r="D68" s="26">
        <v>1480</v>
      </c>
      <c r="E68" s="26">
        <v>0</v>
      </c>
      <c r="F68" s="26">
        <v>0</v>
      </c>
      <c r="G68" s="26">
        <v>0</v>
      </c>
      <c r="H68" s="26">
        <v>0</v>
      </c>
      <c r="I68" s="110">
        <v>0</v>
      </c>
      <c r="J68" s="27"/>
    </row>
    <row r="69" spans="1:10" ht="13.5" customHeight="1">
      <c r="A69" s="73" t="s">
        <v>106</v>
      </c>
      <c r="B69" s="25">
        <v>-2745</v>
      </c>
      <c r="C69" s="26">
        <v>4819</v>
      </c>
      <c r="D69" s="26">
        <v>1790</v>
      </c>
      <c r="E69" s="26">
        <v>0</v>
      </c>
      <c r="F69" s="26">
        <v>4126</v>
      </c>
      <c r="G69" s="26">
        <v>0</v>
      </c>
      <c r="H69" s="26">
        <v>0</v>
      </c>
      <c r="I69" s="110">
        <v>0</v>
      </c>
      <c r="J69" s="27"/>
    </row>
    <row r="70" spans="1:10" ht="13.5" customHeight="1">
      <c r="A70" s="73" t="s">
        <v>107</v>
      </c>
      <c r="B70" s="25">
        <v>-504</v>
      </c>
      <c r="C70" s="26">
        <v>9142</v>
      </c>
      <c r="D70" s="26">
        <v>63</v>
      </c>
      <c r="E70" s="26">
        <v>0</v>
      </c>
      <c r="F70" s="26">
        <v>0</v>
      </c>
      <c r="G70" s="26">
        <v>0</v>
      </c>
      <c r="H70" s="26">
        <v>0</v>
      </c>
      <c r="I70" s="110">
        <v>0</v>
      </c>
      <c r="J70" s="27"/>
    </row>
    <row r="71" spans="1:10" ht="13.5" customHeight="1">
      <c r="A71" s="73" t="s">
        <v>108</v>
      </c>
      <c r="B71" s="25">
        <v>472</v>
      </c>
      <c r="C71" s="26">
        <v>82864</v>
      </c>
      <c r="D71" s="26">
        <v>4913</v>
      </c>
      <c r="E71" s="26">
        <v>0</v>
      </c>
      <c r="F71" s="26">
        <v>19645</v>
      </c>
      <c r="G71" s="26">
        <v>0</v>
      </c>
      <c r="H71" s="26">
        <v>0</v>
      </c>
      <c r="I71" s="110">
        <v>0</v>
      </c>
      <c r="J71" s="27"/>
    </row>
    <row r="72" spans="1:10" ht="13.5" customHeight="1">
      <c r="A72" s="73" t="s">
        <v>109</v>
      </c>
      <c r="B72" s="25">
        <v>-23</v>
      </c>
      <c r="C72" s="26">
        <v>187</v>
      </c>
      <c r="D72" s="26">
        <v>20</v>
      </c>
      <c r="E72" s="26">
        <v>24</v>
      </c>
      <c r="F72" s="26">
        <v>0</v>
      </c>
      <c r="G72" s="26">
        <v>0</v>
      </c>
      <c r="H72" s="26">
        <v>0</v>
      </c>
      <c r="I72" s="110">
        <v>0</v>
      </c>
      <c r="J72" s="27"/>
    </row>
    <row r="73" spans="1:10" ht="13.5" customHeight="1">
      <c r="A73" s="73" t="s">
        <v>110</v>
      </c>
      <c r="B73" s="25">
        <v>0</v>
      </c>
      <c r="C73" s="26">
        <v>100</v>
      </c>
      <c r="D73" s="26">
        <v>100</v>
      </c>
      <c r="E73" s="26">
        <v>127</v>
      </c>
      <c r="F73" s="26">
        <v>0</v>
      </c>
      <c r="G73" s="26">
        <v>0</v>
      </c>
      <c r="H73" s="26">
        <v>0</v>
      </c>
      <c r="I73" s="110">
        <v>0</v>
      </c>
      <c r="J73" s="27"/>
    </row>
    <row r="74" spans="1:10" ht="13.5" customHeight="1">
      <c r="A74" s="73" t="s">
        <v>111</v>
      </c>
      <c r="B74" s="25">
        <v>1</v>
      </c>
      <c r="C74" s="26">
        <v>2032</v>
      </c>
      <c r="D74" s="26">
        <v>2000</v>
      </c>
      <c r="E74" s="26">
        <v>252</v>
      </c>
      <c r="F74" s="26">
        <v>0</v>
      </c>
      <c r="G74" s="26">
        <v>0</v>
      </c>
      <c r="H74" s="26">
        <v>0</v>
      </c>
      <c r="I74" s="110">
        <v>0</v>
      </c>
      <c r="J74" s="27"/>
    </row>
    <row r="75" spans="1:10" ht="13.5" customHeight="1">
      <c r="A75" s="73" t="s">
        <v>112</v>
      </c>
      <c r="B75" s="25">
        <v>-422</v>
      </c>
      <c r="C75" s="26">
        <v>6311</v>
      </c>
      <c r="D75" s="26">
        <v>100</v>
      </c>
      <c r="E75" s="26">
        <v>0</v>
      </c>
      <c r="F75" s="26">
        <v>0</v>
      </c>
      <c r="G75" s="26">
        <v>0</v>
      </c>
      <c r="H75" s="26">
        <v>0</v>
      </c>
      <c r="I75" s="110">
        <v>0</v>
      </c>
      <c r="J75" s="27"/>
    </row>
    <row r="76" spans="1:10" ht="13.5" customHeight="1">
      <c r="A76" s="73" t="s">
        <v>113</v>
      </c>
      <c r="B76" s="25">
        <v>1</v>
      </c>
      <c r="C76" s="26">
        <v>63</v>
      </c>
      <c r="D76" s="26">
        <v>5</v>
      </c>
      <c r="E76" s="26">
        <v>1071</v>
      </c>
      <c r="F76" s="26">
        <v>531</v>
      </c>
      <c r="G76" s="26">
        <v>0</v>
      </c>
      <c r="H76" s="26">
        <v>24448</v>
      </c>
      <c r="I76" s="110">
        <v>22003</v>
      </c>
      <c r="J76" s="27"/>
    </row>
    <row r="77" spans="1:10" ht="13.5" customHeight="1">
      <c r="A77" s="73" t="s">
        <v>114</v>
      </c>
      <c r="B77" s="25">
        <v>1024</v>
      </c>
      <c r="C77" s="26">
        <v>2754</v>
      </c>
      <c r="D77" s="26">
        <v>60</v>
      </c>
      <c r="E77" s="26">
        <v>0</v>
      </c>
      <c r="F77" s="26">
        <v>8000</v>
      </c>
      <c r="G77" s="26">
        <v>0</v>
      </c>
      <c r="H77" s="26">
        <v>0</v>
      </c>
      <c r="I77" s="110">
        <v>0</v>
      </c>
      <c r="J77" s="27"/>
    </row>
    <row r="78" spans="1:10" ht="13.5" customHeight="1">
      <c r="A78" s="73" t="s">
        <v>115</v>
      </c>
      <c r="B78" s="25">
        <v>-15</v>
      </c>
      <c r="C78" s="26">
        <v>36</v>
      </c>
      <c r="D78" s="26">
        <v>5</v>
      </c>
      <c r="E78" s="26">
        <v>0</v>
      </c>
      <c r="F78" s="26">
        <v>0</v>
      </c>
      <c r="G78" s="26">
        <v>0</v>
      </c>
      <c r="H78" s="26">
        <v>0</v>
      </c>
      <c r="I78" s="110">
        <v>0</v>
      </c>
      <c r="J78" s="27"/>
    </row>
    <row r="79" spans="1:10" ht="13.5" customHeight="1">
      <c r="A79" s="73" t="s">
        <v>116</v>
      </c>
      <c r="B79" s="25">
        <v>-14</v>
      </c>
      <c r="C79" s="26">
        <v>1056</v>
      </c>
      <c r="D79" s="26">
        <v>300</v>
      </c>
      <c r="E79" s="26">
        <v>15</v>
      </c>
      <c r="F79" s="26">
        <v>0</v>
      </c>
      <c r="G79" s="26">
        <v>0</v>
      </c>
      <c r="H79" s="26">
        <v>0</v>
      </c>
      <c r="I79" s="110">
        <v>0</v>
      </c>
      <c r="J79" s="27"/>
    </row>
    <row r="80" spans="1:10" ht="13.5" customHeight="1">
      <c r="A80" s="73" t="s">
        <v>117</v>
      </c>
      <c r="B80" s="25">
        <v>23</v>
      </c>
      <c r="C80" s="26">
        <v>4536</v>
      </c>
      <c r="D80" s="26">
        <v>2100</v>
      </c>
      <c r="E80" s="26">
        <v>0</v>
      </c>
      <c r="F80" s="26">
        <v>0</v>
      </c>
      <c r="G80" s="26">
        <v>0</v>
      </c>
      <c r="H80" s="26">
        <v>0</v>
      </c>
      <c r="I80" s="110">
        <v>0</v>
      </c>
      <c r="J80" s="27"/>
    </row>
    <row r="81" spans="1:10" ht="13.5" customHeight="1">
      <c r="A81" s="73" t="s">
        <v>118</v>
      </c>
      <c r="B81" s="25">
        <v>-1</v>
      </c>
      <c r="C81" s="26">
        <v>27</v>
      </c>
      <c r="D81" s="26">
        <v>10</v>
      </c>
      <c r="E81" s="26">
        <v>39</v>
      </c>
      <c r="F81" s="26">
        <v>0</v>
      </c>
      <c r="G81" s="26">
        <v>0</v>
      </c>
      <c r="H81" s="26">
        <v>0</v>
      </c>
      <c r="I81" s="110">
        <v>0</v>
      </c>
      <c r="J81" s="27"/>
    </row>
    <row r="82" spans="1:10" ht="13.5" customHeight="1">
      <c r="A82" s="73" t="s">
        <v>119</v>
      </c>
      <c r="B82" s="25">
        <v>40</v>
      </c>
      <c r="C82" s="26">
        <v>1010</v>
      </c>
      <c r="D82" s="26">
        <v>360</v>
      </c>
      <c r="E82" s="26">
        <v>68</v>
      </c>
      <c r="F82" s="26">
        <v>820</v>
      </c>
      <c r="G82" s="26">
        <v>0</v>
      </c>
      <c r="H82" s="26">
        <v>0</v>
      </c>
      <c r="I82" s="110">
        <v>0</v>
      </c>
      <c r="J82" s="27"/>
    </row>
    <row r="83" spans="1:10" ht="13.5" customHeight="1">
      <c r="A83" s="73" t="s">
        <v>120</v>
      </c>
      <c r="B83" s="25">
        <v>118</v>
      </c>
      <c r="C83" s="26">
        <v>137</v>
      </c>
      <c r="D83" s="26">
        <v>10</v>
      </c>
      <c r="E83" s="26">
        <v>186</v>
      </c>
      <c r="F83" s="26">
        <v>0</v>
      </c>
      <c r="G83" s="26">
        <v>0</v>
      </c>
      <c r="H83" s="26">
        <v>0</v>
      </c>
      <c r="I83" s="110">
        <v>0</v>
      </c>
      <c r="J83" s="27"/>
    </row>
    <row r="84" spans="1:10" ht="13.5" customHeight="1">
      <c r="A84" s="73" t="s">
        <v>121</v>
      </c>
      <c r="B84" s="25">
        <v>9</v>
      </c>
      <c r="C84" s="26">
        <v>40</v>
      </c>
      <c r="D84" s="26">
        <v>12</v>
      </c>
      <c r="E84" s="26">
        <v>630</v>
      </c>
      <c r="F84" s="26">
        <v>14806</v>
      </c>
      <c r="G84" s="26">
        <v>0</v>
      </c>
      <c r="H84" s="26">
        <v>0</v>
      </c>
      <c r="I84" s="110">
        <v>0</v>
      </c>
      <c r="J84" s="27"/>
    </row>
    <row r="85" spans="1:10" ht="13.5" customHeight="1">
      <c r="A85" s="73" t="s">
        <v>122</v>
      </c>
      <c r="B85" s="25">
        <v>-11</v>
      </c>
      <c r="C85" s="26">
        <v>1355</v>
      </c>
      <c r="D85" s="26">
        <v>7</v>
      </c>
      <c r="E85" s="26">
        <v>8</v>
      </c>
      <c r="F85" s="26">
        <v>0</v>
      </c>
      <c r="G85" s="26">
        <v>0</v>
      </c>
      <c r="H85" s="26">
        <v>0</v>
      </c>
      <c r="I85" s="110">
        <v>0</v>
      </c>
      <c r="J85" s="27"/>
    </row>
    <row r="86" spans="1:10" ht="13.5" customHeight="1">
      <c r="A86" s="73" t="s">
        <v>123</v>
      </c>
      <c r="B86" s="25">
        <v>16</v>
      </c>
      <c r="C86" s="26">
        <v>6444</v>
      </c>
      <c r="D86" s="26">
        <v>4000</v>
      </c>
      <c r="E86" s="26">
        <v>102</v>
      </c>
      <c r="F86" s="26">
        <v>0</v>
      </c>
      <c r="G86" s="26">
        <v>0</v>
      </c>
      <c r="H86" s="26">
        <v>0</v>
      </c>
      <c r="I86" s="110">
        <v>0</v>
      </c>
      <c r="J86" s="27"/>
    </row>
    <row r="87" spans="1:10" ht="13.5" customHeight="1">
      <c r="A87" s="73" t="s">
        <v>124</v>
      </c>
      <c r="B87" s="25">
        <v>129</v>
      </c>
      <c r="C87" s="26">
        <v>6137</v>
      </c>
      <c r="D87" s="26">
        <v>4005</v>
      </c>
      <c r="E87" s="26">
        <v>0</v>
      </c>
      <c r="F87" s="26">
        <v>0</v>
      </c>
      <c r="G87" s="26">
        <v>0</v>
      </c>
      <c r="H87" s="26">
        <v>0</v>
      </c>
      <c r="I87" s="110">
        <v>0</v>
      </c>
      <c r="J87" s="27"/>
    </row>
    <row r="88" spans="1:10" ht="13.5" customHeight="1">
      <c r="A88" s="73" t="s">
        <v>125</v>
      </c>
      <c r="B88" s="25">
        <v>72</v>
      </c>
      <c r="C88" s="26">
        <v>103</v>
      </c>
      <c r="D88" s="26">
        <v>20</v>
      </c>
      <c r="E88" s="26">
        <v>0</v>
      </c>
      <c r="F88" s="26">
        <v>0</v>
      </c>
      <c r="G88" s="26">
        <v>0</v>
      </c>
      <c r="H88" s="26">
        <v>0</v>
      </c>
      <c r="I88" s="110">
        <v>0</v>
      </c>
      <c r="J88" s="27"/>
    </row>
    <row r="89" spans="1:10" ht="13.5" customHeight="1">
      <c r="A89" s="73" t="s">
        <v>126</v>
      </c>
      <c r="B89" s="25">
        <v>15</v>
      </c>
      <c r="C89" s="26">
        <v>113</v>
      </c>
      <c r="D89" s="26">
        <v>33</v>
      </c>
      <c r="E89" s="26">
        <v>0</v>
      </c>
      <c r="F89" s="26">
        <v>0</v>
      </c>
      <c r="G89" s="26">
        <v>0</v>
      </c>
      <c r="H89" s="26">
        <v>0</v>
      </c>
      <c r="I89" s="110">
        <v>0</v>
      </c>
      <c r="J89" s="27"/>
    </row>
    <row r="90" spans="1:10" ht="13.5" customHeight="1">
      <c r="A90" s="73" t="s">
        <v>148</v>
      </c>
      <c r="B90" s="25">
        <v>-2</v>
      </c>
      <c r="C90" s="26">
        <v>6073</v>
      </c>
      <c r="D90" s="26">
        <v>4500</v>
      </c>
      <c r="E90" s="26">
        <v>11</v>
      </c>
      <c r="F90" s="26">
        <v>200</v>
      </c>
      <c r="G90" s="26">
        <v>0</v>
      </c>
      <c r="H90" s="26">
        <v>0</v>
      </c>
      <c r="I90" s="110">
        <v>0</v>
      </c>
      <c r="J90" s="27"/>
    </row>
    <row r="91" spans="1:10" ht="13.5" customHeight="1">
      <c r="A91" s="73" t="s">
        <v>127</v>
      </c>
      <c r="B91" s="25">
        <v>1</v>
      </c>
      <c r="C91" s="26">
        <v>205</v>
      </c>
      <c r="D91" s="26">
        <v>60</v>
      </c>
      <c r="E91" s="26">
        <v>39</v>
      </c>
      <c r="F91" s="26">
        <v>0</v>
      </c>
      <c r="G91" s="26">
        <v>0</v>
      </c>
      <c r="H91" s="26">
        <v>0</v>
      </c>
      <c r="I91" s="110">
        <v>0</v>
      </c>
      <c r="J91" s="27"/>
    </row>
    <row r="92" spans="1:10" ht="13.5" customHeight="1">
      <c r="A92" s="73" t="s">
        <v>128</v>
      </c>
      <c r="B92" s="25">
        <v>22</v>
      </c>
      <c r="C92" s="26">
        <v>37</v>
      </c>
      <c r="D92" s="26">
        <v>8</v>
      </c>
      <c r="E92" s="26">
        <v>0</v>
      </c>
      <c r="F92" s="26">
        <v>0</v>
      </c>
      <c r="G92" s="26">
        <v>0</v>
      </c>
      <c r="H92" s="26">
        <v>0</v>
      </c>
      <c r="I92" s="110">
        <v>0</v>
      </c>
      <c r="J92" s="27"/>
    </row>
    <row r="93" spans="1:10" ht="13.5" customHeight="1">
      <c r="A93" s="73" t="s">
        <v>129</v>
      </c>
      <c r="B93" s="25">
        <v>8</v>
      </c>
      <c r="C93" s="26">
        <v>178</v>
      </c>
      <c r="D93" s="26">
        <v>25</v>
      </c>
      <c r="E93" s="26">
        <v>20</v>
      </c>
      <c r="F93" s="26">
        <v>0</v>
      </c>
      <c r="G93" s="26">
        <v>0</v>
      </c>
      <c r="H93" s="26">
        <v>0</v>
      </c>
      <c r="I93" s="110">
        <v>0</v>
      </c>
      <c r="J93" s="27"/>
    </row>
    <row r="94" spans="1:10" ht="13.5" customHeight="1">
      <c r="A94" s="73" t="s">
        <v>130</v>
      </c>
      <c r="B94" s="25">
        <v>-5</v>
      </c>
      <c r="C94" s="26">
        <v>283</v>
      </c>
      <c r="D94" s="26">
        <v>20</v>
      </c>
      <c r="E94" s="26">
        <v>0</v>
      </c>
      <c r="F94" s="26">
        <v>0</v>
      </c>
      <c r="G94" s="26">
        <v>0</v>
      </c>
      <c r="H94" s="26">
        <v>0</v>
      </c>
      <c r="I94" s="110">
        <v>0</v>
      </c>
      <c r="J94" s="27"/>
    </row>
    <row r="95" spans="1:10" ht="13.5" customHeight="1">
      <c r="A95" s="73" t="s">
        <v>131</v>
      </c>
      <c r="B95" s="25">
        <v>-2</v>
      </c>
      <c r="C95" s="26">
        <v>2885</v>
      </c>
      <c r="D95" s="26">
        <v>2700</v>
      </c>
      <c r="E95" s="26">
        <v>10</v>
      </c>
      <c r="F95" s="26">
        <v>0</v>
      </c>
      <c r="G95" s="26">
        <v>0</v>
      </c>
      <c r="H95" s="26">
        <v>0</v>
      </c>
      <c r="I95" s="110">
        <v>0</v>
      </c>
      <c r="J95" s="27"/>
    </row>
    <row r="96" spans="1:10" ht="13.5" customHeight="1">
      <c r="A96" s="73" t="s">
        <v>132</v>
      </c>
      <c r="B96" s="25">
        <v>-60</v>
      </c>
      <c r="C96" s="26">
        <v>379</v>
      </c>
      <c r="D96" s="26">
        <v>1</v>
      </c>
      <c r="E96" s="26">
        <v>336</v>
      </c>
      <c r="F96" s="26">
        <v>4212</v>
      </c>
      <c r="G96" s="26">
        <v>0</v>
      </c>
      <c r="H96" s="26">
        <v>20076</v>
      </c>
      <c r="I96" s="110">
        <v>18068</v>
      </c>
      <c r="J96" s="27"/>
    </row>
    <row r="97" spans="1:10" ht="13.5" customHeight="1">
      <c r="A97" s="73" t="s">
        <v>133</v>
      </c>
      <c r="B97" s="25">
        <v>-7</v>
      </c>
      <c r="C97" s="26">
        <v>1075</v>
      </c>
      <c r="D97" s="26">
        <v>295</v>
      </c>
      <c r="E97" s="26">
        <v>0</v>
      </c>
      <c r="F97" s="26">
        <v>5009</v>
      </c>
      <c r="G97" s="26">
        <v>0</v>
      </c>
      <c r="H97" s="26">
        <v>0</v>
      </c>
      <c r="I97" s="110">
        <v>0</v>
      </c>
      <c r="J97" s="27"/>
    </row>
    <row r="98" spans="1:10" ht="13.5" customHeight="1">
      <c r="A98" s="73" t="s">
        <v>134</v>
      </c>
      <c r="B98" s="25">
        <v>16</v>
      </c>
      <c r="C98" s="26">
        <v>8657</v>
      </c>
      <c r="D98" s="26">
        <v>5880</v>
      </c>
      <c r="E98" s="26">
        <v>8</v>
      </c>
      <c r="F98" s="26">
        <v>0</v>
      </c>
      <c r="G98" s="26">
        <v>0</v>
      </c>
      <c r="H98" s="26">
        <v>0</v>
      </c>
      <c r="I98" s="110">
        <v>0</v>
      </c>
      <c r="J98" s="27"/>
    </row>
    <row r="99" spans="1:10" ht="13.5" customHeight="1">
      <c r="A99" s="73" t="s">
        <v>135</v>
      </c>
      <c r="B99" s="25">
        <v>4002</v>
      </c>
      <c r="C99" s="26">
        <v>36977</v>
      </c>
      <c r="D99" s="26">
        <v>115</v>
      </c>
      <c r="E99" s="26">
        <v>0</v>
      </c>
      <c r="F99" s="26">
        <v>0</v>
      </c>
      <c r="G99" s="26">
        <v>0</v>
      </c>
      <c r="H99" s="26">
        <v>0</v>
      </c>
      <c r="I99" s="110">
        <v>0</v>
      </c>
      <c r="J99" s="27"/>
    </row>
    <row r="100" spans="1:10" ht="13.5" customHeight="1">
      <c r="A100" s="73" t="s">
        <v>136</v>
      </c>
      <c r="B100" s="25">
        <v>63</v>
      </c>
      <c r="C100" s="26">
        <v>4803</v>
      </c>
      <c r="D100" s="26">
        <v>1904</v>
      </c>
      <c r="E100" s="26">
        <v>0</v>
      </c>
      <c r="F100" s="26">
        <v>0</v>
      </c>
      <c r="G100" s="26">
        <v>0</v>
      </c>
      <c r="H100" s="26">
        <v>0</v>
      </c>
      <c r="I100" s="110">
        <v>0</v>
      </c>
      <c r="J100" s="27"/>
    </row>
    <row r="101" spans="1:10" ht="13.5" customHeight="1">
      <c r="A101" s="73" t="s">
        <v>137</v>
      </c>
      <c r="B101" s="25">
        <v>17</v>
      </c>
      <c r="C101" s="26">
        <v>1567</v>
      </c>
      <c r="D101" s="26">
        <v>100</v>
      </c>
      <c r="E101" s="26">
        <v>0</v>
      </c>
      <c r="F101" s="26">
        <v>0</v>
      </c>
      <c r="G101" s="26">
        <v>118072</v>
      </c>
      <c r="H101" s="26">
        <v>0</v>
      </c>
      <c r="I101" s="110">
        <v>304</v>
      </c>
      <c r="J101" s="27"/>
    </row>
    <row r="102" spans="1:10" ht="13.5" customHeight="1">
      <c r="A102" s="73" t="s">
        <v>138</v>
      </c>
      <c r="B102" s="25">
        <v>-49</v>
      </c>
      <c r="C102" s="26">
        <v>281421</v>
      </c>
      <c r="D102" s="26">
        <v>140711</v>
      </c>
      <c r="E102" s="26">
        <v>0</v>
      </c>
      <c r="F102" s="26">
        <v>132381</v>
      </c>
      <c r="G102" s="26">
        <v>350908</v>
      </c>
      <c r="H102" s="26">
        <v>0</v>
      </c>
      <c r="I102" s="110">
        <v>0</v>
      </c>
      <c r="J102" s="27"/>
    </row>
    <row r="103" spans="1:10" ht="13.5" customHeight="1">
      <c r="A103" s="73" t="s">
        <v>139</v>
      </c>
      <c r="B103" s="25">
        <v>0</v>
      </c>
      <c r="C103" s="26">
        <v>73581</v>
      </c>
      <c r="D103" s="26">
        <v>73531</v>
      </c>
      <c r="E103" s="26">
        <v>0</v>
      </c>
      <c r="F103" s="26">
        <v>0</v>
      </c>
      <c r="G103" s="26">
        <v>107778</v>
      </c>
      <c r="H103" s="26">
        <v>0</v>
      </c>
      <c r="I103" s="110">
        <v>0</v>
      </c>
      <c r="J103" s="27"/>
    </row>
    <row r="104" spans="1:10" ht="13.5" customHeight="1">
      <c r="A104" s="73" t="s">
        <v>140</v>
      </c>
      <c r="B104" s="25">
        <v>186</v>
      </c>
      <c r="C104" s="26">
        <v>3963</v>
      </c>
      <c r="D104" s="26">
        <v>33</v>
      </c>
      <c r="E104" s="26">
        <v>132</v>
      </c>
      <c r="F104" s="26">
        <v>0</v>
      </c>
      <c r="G104" s="26">
        <v>0</v>
      </c>
      <c r="H104" s="26">
        <v>42280</v>
      </c>
      <c r="I104" s="110">
        <v>4228</v>
      </c>
      <c r="J104" s="27"/>
    </row>
    <row r="105" spans="1:10" ht="13.5" customHeight="1">
      <c r="A105" s="73" t="s">
        <v>141</v>
      </c>
      <c r="B105" s="25">
        <v>16</v>
      </c>
      <c r="C105" s="26">
        <v>837</v>
      </c>
      <c r="D105" s="26">
        <v>40</v>
      </c>
      <c r="E105" s="26">
        <v>0</v>
      </c>
      <c r="F105" s="26">
        <v>0</v>
      </c>
      <c r="G105" s="26">
        <v>0</v>
      </c>
      <c r="H105" s="26">
        <v>0</v>
      </c>
      <c r="I105" s="110">
        <v>0</v>
      </c>
      <c r="J105" s="27"/>
    </row>
    <row r="106" spans="1:10" ht="13.5" customHeight="1">
      <c r="A106" s="73" t="s">
        <v>142</v>
      </c>
      <c r="B106" s="25">
        <v>117</v>
      </c>
      <c r="C106" s="26">
        <v>906</v>
      </c>
      <c r="D106" s="26">
        <v>20</v>
      </c>
      <c r="E106" s="26">
        <v>0</v>
      </c>
      <c r="F106" s="26">
        <v>0</v>
      </c>
      <c r="G106" s="26">
        <v>0</v>
      </c>
      <c r="H106" s="26">
        <v>0</v>
      </c>
      <c r="I106" s="110">
        <v>0</v>
      </c>
      <c r="J106" s="27"/>
    </row>
    <row r="107" spans="1:10" ht="13.5" customHeight="1">
      <c r="A107" s="73" t="s">
        <v>143</v>
      </c>
      <c r="B107" s="25">
        <v>-336</v>
      </c>
      <c r="C107" s="26">
        <v>-7135</v>
      </c>
      <c r="D107" s="26">
        <v>4276</v>
      </c>
      <c r="E107" s="26">
        <v>0</v>
      </c>
      <c r="F107" s="26">
        <v>0</v>
      </c>
      <c r="G107" s="26">
        <v>0</v>
      </c>
      <c r="H107" s="26">
        <v>0</v>
      </c>
      <c r="I107" s="110">
        <v>0</v>
      </c>
      <c r="J107" s="27"/>
    </row>
    <row r="108" spans="1:10" ht="13.5" customHeight="1">
      <c r="A108" s="73" t="s">
        <v>144</v>
      </c>
      <c r="B108" s="25">
        <v>-86</v>
      </c>
      <c r="C108" s="26">
        <v>743</v>
      </c>
      <c r="D108" s="26">
        <v>30</v>
      </c>
      <c r="E108" s="26">
        <v>253</v>
      </c>
      <c r="F108" s="26">
        <v>0</v>
      </c>
      <c r="G108" s="26">
        <v>0</v>
      </c>
      <c r="H108" s="26">
        <v>0</v>
      </c>
      <c r="I108" s="110">
        <v>0</v>
      </c>
      <c r="J108" s="27"/>
    </row>
    <row r="109" spans="1:10" ht="13.5" customHeight="1">
      <c r="A109" s="73" t="s">
        <v>145</v>
      </c>
      <c r="B109" s="25">
        <v>-24</v>
      </c>
      <c r="C109" s="26">
        <v>139</v>
      </c>
      <c r="D109" s="26">
        <v>70</v>
      </c>
      <c r="E109" s="26">
        <v>66</v>
      </c>
      <c r="F109" s="26">
        <v>0</v>
      </c>
      <c r="G109" s="26">
        <v>0</v>
      </c>
      <c r="H109" s="26">
        <v>0</v>
      </c>
      <c r="I109" s="110">
        <v>0</v>
      </c>
      <c r="J109" s="27"/>
    </row>
    <row r="110" spans="1:10" ht="13.5" customHeight="1">
      <c r="A110" s="73" t="s">
        <v>146</v>
      </c>
      <c r="B110" s="25">
        <v>7</v>
      </c>
      <c r="C110" s="26">
        <v>1588</v>
      </c>
      <c r="D110" s="26">
        <v>1000</v>
      </c>
      <c r="E110" s="26">
        <v>0</v>
      </c>
      <c r="F110" s="26">
        <v>0</v>
      </c>
      <c r="G110" s="26">
        <v>0</v>
      </c>
      <c r="H110" s="26">
        <v>0</v>
      </c>
      <c r="I110" s="110">
        <v>0</v>
      </c>
      <c r="J110" s="27"/>
    </row>
    <row r="111" spans="1:10" ht="13.5" customHeight="1">
      <c r="A111" s="73" t="s">
        <v>147</v>
      </c>
      <c r="B111" s="25">
        <v>201</v>
      </c>
      <c r="C111" s="26">
        <v>22991</v>
      </c>
      <c r="D111" s="26">
        <v>22708</v>
      </c>
      <c r="E111" s="26">
        <v>6</v>
      </c>
      <c r="F111" s="26">
        <v>0</v>
      </c>
      <c r="G111" s="26">
        <v>0</v>
      </c>
      <c r="H111" s="26">
        <v>0</v>
      </c>
      <c r="I111" s="110">
        <v>0</v>
      </c>
      <c r="J111" s="27"/>
    </row>
    <row r="112" spans="1:10" ht="15.75" customHeight="1">
      <c r="A112" s="112" t="s">
        <v>18</v>
      </c>
      <c r="B112" s="40"/>
      <c r="C112" s="41"/>
      <c r="D112" s="38">
        <f aca="true" t="shared" si="0" ref="D112:I112">SUM(D60:D111)</f>
        <v>294028</v>
      </c>
      <c r="E112" s="38">
        <f t="shared" si="0"/>
        <v>4149</v>
      </c>
      <c r="F112" s="38">
        <f t="shared" si="0"/>
        <v>213430</v>
      </c>
      <c r="G112" s="38">
        <f t="shared" si="0"/>
        <v>576758</v>
      </c>
      <c r="H112" s="38">
        <f t="shared" si="0"/>
        <v>100165</v>
      </c>
      <c r="I112" s="38">
        <f t="shared" si="0"/>
        <v>53956</v>
      </c>
      <c r="J112" s="45"/>
    </row>
    <row r="113" ht="10.5">
      <c r="A113" s="1" t="s">
        <v>60</v>
      </c>
    </row>
    <row r="114" ht="10.5"/>
    <row r="115" ht="14.25">
      <c r="A115" s="6" t="s">
        <v>43</v>
      </c>
    </row>
    <row r="116" ht="13.5" customHeight="1">
      <c r="D116" s="3" t="s">
        <v>12</v>
      </c>
    </row>
    <row r="117" spans="1:4" ht="19.5" customHeight="1" thickBot="1">
      <c r="A117" s="52" t="s">
        <v>36</v>
      </c>
      <c r="B117" s="53" t="s">
        <v>41</v>
      </c>
      <c r="C117" s="54" t="s">
        <v>42</v>
      </c>
      <c r="D117" s="55" t="s">
        <v>55</v>
      </c>
    </row>
    <row r="118" spans="1:4" ht="13.5" customHeight="1" thickTop="1">
      <c r="A118" s="56" t="s">
        <v>37</v>
      </c>
      <c r="B118" s="29"/>
      <c r="C118" s="23">
        <v>20050</v>
      </c>
      <c r="D118" s="30"/>
    </row>
    <row r="119" spans="1:4" ht="13.5" customHeight="1">
      <c r="A119" s="57" t="s">
        <v>38</v>
      </c>
      <c r="B119" s="31"/>
      <c r="C119" s="26">
        <v>217997</v>
      </c>
      <c r="D119" s="32"/>
    </row>
    <row r="120" spans="1:4" ht="14.25" customHeight="1">
      <c r="A120" s="58" t="s">
        <v>39</v>
      </c>
      <c r="B120" s="42"/>
      <c r="C120" s="36">
        <v>40977</v>
      </c>
      <c r="D120" s="43"/>
    </row>
    <row r="121" spans="1:4" ht="13.5" customHeight="1">
      <c r="A121" s="59" t="s">
        <v>40</v>
      </c>
      <c r="B121" s="40"/>
      <c r="C121" s="38">
        <v>279024</v>
      </c>
      <c r="D121" s="39"/>
    </row>
    <row r="122" spans="1:4" ht="10.5">
      <c r="A122" s="1" t="s">
        <v>64</v>
      </c>
      <c r="B122" s="60"/>
      <c r="C122" s="60"/>
      <c r="D122" s="60"/>
    </row>
    <row r="123" spans="1:4" ht="10.5" customHeight="1">
      <c r="A123" s="61"/>
      <c r="B123" s="60"/>
      <c r="C123" s="60"/>
      <c r="D123" s="60"/>
    </row>
    <row r="124" ht="14.25">
      <c r="A124" s="6" t="s">
        <v>63</v>
      </c>
    </row>
    <row r="125" ht="13.5" customHeight="1">
      <c r="A125" s="6"/>
    </row>
    <row r="126" spans="1:11" ht="22.5" customHeight="1" thickBot="1">
      <c r="A126" s="52" t="s">
        <v>34</v>
      </c>
      <c r="B126" s="53" t="s">
        <v>41</v>
      </c>
      <c r="C126" s="54" t="s">
        <v>42</v>
      </c>
      <c r="D126" s="54" t="s">
        <v>55</v>
      </c>
      <c r="E126" s="62" t="s">
        <v>32</v>
      </c>
      <c r="F126" s="55" t="s">
        <v>33</v>
      </c>
      <c r="G126" s="130" t="s">
        <v>44</v>
      </c>
      <c r="H126" s="131"/>
      <c r="I126" s="53" t="s">
        <v>41</v>
      </c>
      <c r="J126" s="54" t="s">
        <v>42</v>
      </c>
      <c r="K126" s="55" t="s">
        <v>55</v>
      </c>
    </row>
    <row r="127" spans="1:11" ht="13.5" customHeight="1" thickTop="1">
      <c r="A127" s="56" t="s">
        <v>26</v>
      </c>
      <c r="B127" s="77">
        <v>0.43</v>
      </c>
      <c r="C127" s="78">
        <v>0.67</v>
      </c>
      <c r="D127" s="78">
        <f>C127-B127</f>
        <v>0.24000000000000005</v>
      </c>
      <c r="E127" s="79">
        <v>-3.75</v>
      </c>
      <c r="F127" s="80">
        <v>-5</v>
      </c>
      <c r="G127" s="134" t="s">
        <v>78</v>
      </c>
      <c r="H127" s="135"/>
      <c r="I127" s="63"/>
      <c r="J127" s="106">
        <v>15.3</v>
      </c>
      <c r="K127" s="64"/>
    </row>
    <row r="128" spans="1:11" ht="13.5" customHeight="1">
      <c r="A128" s="57" t="s">
        <v>27</v>
      </c>
      <c r="B128" s="81"/>
      <c r="C128" s="82">
        <v>5.07</v>
      </c>
      <c r="D128" s="83"/>
      <c r="E128" s="84">
        <v>-8.75</v>
      </c>
      <c r="F128" s="85">
        <v>-25</v>
      </c>
      <c r="G128" s="132" t="s">
        <v>79</v>
      </c>
      <c r="H128" s="133"/>
      <c r="I128" s="65"/>
      <c r="J128" s="87">
        <v>77.7</v>
      </c>
      <c r="K128" s="66"/>
    </row>
    <row r="129" spans="1:11" ht="13.5" customHeight="1">
      <c r="A129" s="57" t="s">
        <v>28</v>
      </c>
      <c r="B129" s="86">
        <v>12.4</v>
      </c>
      <c r="C129" s="87">
        <v>11.3</v>
      </c>
      <c r="D129" s="87">
        <f>C129-B129</f>
        <v>-1.0999999999999996</v>
      </c>
      <c r="E129" s="88">
        <v>25</v>
      </c>
      <c r="F129" s="89">
        <v>35</v>
      </c>
      <c r="G129" s="132" t="s">
        <v>94</v>
      </c>
      <c r="H129" s="133"/>
      <c r="I129" s="65"/>
      <c r="J129" s="87">
        <v>54.7</v>
      </c>
      <c r="K129" s="66"/>
    </row>
    <row r="130" spans="1:11" ht="13.5" customHeight="1">
      <c r="A130" s="57" t="s">
        <v>29</v>
      </c>
      <c r="B130" s="90"/>
      <c r="C130" s="87">
        <v>233</v>
      </c>
      <c r="D130" s="91"/>
      <c r="E130" s="88">
        <v>400</v>
      </c>
      <c r="F130" s="92"/>
      <c r="G130" s="132" t="s">
        <v>81</v>
      </c>
      <c r="H130" s="133"/>
      <c r="I130" s="65"/>
      <c r="J130" s="87">
        <v>35.3</v>
      </c>
      <c r="K130" s="66"/>
    </row>
    <row r="131" spans="1:11" ht="13.5" customHeight="1">
      <c r="A131" s="57" t="s">
        <v>30</v>
      </c>
      <c r="B131" s="93">
        <v>0.94343</v>
      </c>
      <c r="C131" s="82">
        <v>1.01646</v>
      </c>
      <c r="D131" s="87">
        <f>C131-B131</f>
        <v>0.07302999999999993</v>
      </c>
      <c r="E131" s="94"/>
      <c r="F131" s="92"/>
      <c r="G131" s="132" t="s">
        <v>82</v>
      </c>
      <c r="H131" s="133"/>
      <c r="I131" s="65"/>
      <c r="J131" s="87">
        <v>0</v>
      </c>
      <c r="K131" s="66"/>
    </row>
    <row r="132" spans="1:11" ht="12" customHeight="1">
      <c r="A132" s="97" t="s">
        <v>31</v>
      </c>
      <c r="B132" s="113">
        <v>93.3</v>
      </c>
      <c r="C132" s="98">
        <v>92</v>
      </c>
      <c r="D132" s="98">
        <f>C132-B132</f>
        <v>-1.2999999999999972</v>
      </c>
      <c r="E132" s="99"/>
      <c r="F132" s="100"/>
      <c r="G132" s="132" t="s">
        <v>95</v>
      </c>
      <c r="H132" s="133"/>
      <c r="I132" s="101"/>
      <c r="J132" s="98">
        <v>28.3</v>
      </c>
      <c r="K132" s="102"/>
    </row>
    <row r="133" spans="1:11" ht="13.5" customHeight="1">
      <c r="A133" s="103"/>
      <c r="B133" s="104"/>
      <c r="C133" s="105"/>
      <c r="D133" s="105"/>
      <c r="E133" s="95"/>
      <c r="F133" s="96"/>
      <c r="G133" s="136" t="s">
        <v>96</v>
      </c>
      <c r="H133" s="137"/>
      <c r="I133" s="67"/>
      <c r="J133" s="107">
        <v>57.9</v>
      </c>
      <c r="K133" s="68"/>
    </row>
    <row r="134" spans="1:10" ht="13.5" customHeight="1">
      <c r="A134" s="1" t="s">
        <v>65</v>
      </c>
      <c r="J134" s="108"/>
    </row>
    <row r="135" ht="13.5" customHeight="1">
      <c r="A135" s="1" t="s">
        <v>149</v>
      </c>
    </row>
  </sheetData>
  <sheetProtection/>
  <mergeCells count="44">
    <mergeCell ref="G132:H132"/>
    <mergeCell ref="G133:H133"/>
    <mergeCell ref="G131:H131"/>
    <mergeCell ref="G130:H130"/>
    <mergeCell ref="G129:H129"/>
    <mergeCell ref="G8:G9"/>
    <mergeCell ref="F8:F9"/>
    <mergeCell ref="G126:H126"/>
    <mergeCell ref="F42:F43"/>
    <mergeCell ref="G128:H128"/>
    <mergeCell ref="G127:H127"/>
    <mergeCell ref="A8:A9"/>
    <mergeCell ref="H8:H9"/>
    <mergeCell ref="A25:A26"/>
    <mergeCell ref="B25:B26"/>
    <mergeCell ref="C25:C26"/>
    <mergeCell ref="D8:D9"/>
    <mergeCell ref="C8:C9"/>
    <mergeCell ref="E8:E9"/>
    <mergeCell ref="B8:B9"/>
    <mergeCell ref="G25:G26"/>
    <mergeCell ref="D42:D43"/>
    <mergeCell ref="E42:E43"/>
    <mergeCell ref="I25:I26"/>
    <mergeCell ref="D25:D26"/>
    <mergeCell ref="E25:E26"/>
    <mergeCell ref="F25:F26"/>
    <mergeCell ref="H42:H43"/>
    <mergeCell ref="I42:I43"/>
    <mergeCell ref="G42:G43"/>
    <mergeCell ref="H25:H26"/>
    <mergeCell ref="D58:D59"/>
    <mergeCell ref="E58:E59"/>
    <mergeCell ref="H58:H59"/>
    <mergeCell ref="J58:J59"/>
    <mergeCell ref="F58:F59"/>
    <mergeCell ref="G58:G59"/>
    <mergeCell ref="I58:I59"/>
    <mergeCell ref="A42:A43"/>
    <mergeCell ref="B42:B43"/>
    <mergeCell ref="C42:C43"/>
    <mergeCell ref="A58:A59"/>
    <mergeCell ref="B58:B59"/>
    <mergeCell ref="C58:C59"/>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2009-03-08T23:57:04Z</cp:lastPrinted>
  <dcterms:created xsi:type="dcterms:W3CDTF">1997-01-08T22:48:59Z</dcterms:created>
  <dcterms:modified xsi:type="dcterms:W3CDTF">2009-03-16T05:34:32Z</dcterms:modified>
  <cp:category/>
  <cp:version/>
  <cp:contentType/>
  <cp:contentStatus/>
</cp:coreProperties>
</file>