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426" yWindow="450" windowWidth="16755" windowHeight="4455" activeTab="0"/>
  </bookViews>
  <sheets>
    <sheet name="様式" sheetId="1" r:id="rId1"/>
  </sheets>
  <definedNames>
    <definedName name="_xlnm.Print_Area" localSheetId="0">'様式'!$A$1:$K$112</definedName>
  </definedNames>
  <calcPr fullCalcOnLoad="1"/>
</workbook>
</file>

<file path=xl/sharedStrings.xml><?xml version="1.0" encoding="utf-8"?>
<sst xmlns="http://schemas.openxmlformats.org/spreadsheetml/2006/main" count="158" uniqueCount="124">
  <si>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</si>
  <si>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</si>
  <si>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</si>
  <si>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</si>
  <si>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</si>
  <si>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</si>
  <si>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</si>
  <si>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</si>
  <si>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</si>
  <si>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</si>
  <si>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</si>
  <si>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</si>
  <si>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</si>
  <si>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</si>
  <si>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</si>
  <si>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</si>
  <si>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</si>
  <si>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</si>
  <si>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</si>
  <si>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</si>
  <si>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</si>
  <si>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</si>
  <si>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</si>
  <si>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</si>
  <si>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</si>
  <si>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</si>
  <si>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</si>
  <si>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</si>
  <si>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</si>
  <si>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</si>
  <si>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</si>
  <si>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</si>
  <si>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</si>
  <si>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</si>
  <si>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</si>
  <si>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</si>
  <si>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</si>
  <si>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</si>
  <si>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</si>
  <si>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</si>
  <si>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</si>
  <si>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</si>
  <si>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</si>
  <si>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</si>
  <si>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</si>
  <si>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</si>
  <si>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</si>
  <si>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</si>
  <si>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</si>
  <si>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</si>
  <si>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</si>
  <si>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</si>
  <si>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</si>
  <si>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</si>
  <si>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</si>
  <si>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</si>
  <si>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</si>
  <si>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</si>
  <si>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</si>
  <si>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</si>
  <si>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</si>
  <si>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</si>
  <si>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</si>
  <si>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</si>
  <si>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</si>
  <si>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</si>
  <si>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</si>
  <si>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さいたま市</t>
  </si>
  <si>
    <t>母子寡婦福祉資金貸付事業特別会計</t>
  </si>
  <si>
    <t>用地先行取得事業特別会計</t>
  </si>
  <si>
    <t>大宮駅西口都市改造事業</t>
  </si>
  <si>
    <t>南与野駅西口土地区画整理事業特別会計</t>
  </si>
  <si>
    <t>公債管理特別会計</t>
  </si>
  <si>
    <t>国民健康保険事業特別会計</t>
  </si>
  <si>
    <t>老人保健事業特別会計</t>
  </si>
  <si>
    <t>介護保険事業特別会計</t>
  </si>
  <si>
    <t>市営北与野駅北口地下駐車場事業特別会計</t>
  </si>
  <si>
    <t>交通災害共済事業特別会計</t>
  </si>
  <si>
    <t>水道事業会計</t>
  </si>
  <si>
    <t>病院事業会計</t>
  </si>
  <si>
    <t>下水道事業会計</t>
  </si>
  <si>
    <t>食肉中央卸売市場及びと畜場事業特別会計</t>
  </si>
  <si>
    <t>浦和駅東口駅前地区市街地再開発事業特別会計</t>
  </si>
  <si>
    <t>東浦和第一土地区画整理事業特別会計</t>
  </si>
  <si>
    <t>深作西部土地区画整理事業特別会計</t>
  </si>
  <si>
    <t>北部拠点宮原土地区画整理事業特別会計</t>
  </si>
  <si>
    <t>東浦和第二土地区画整理事業特別会計</t>
  </si>
  <si>
    <t>浦和東部第一特定土地区画整理事業特別会計</t>
  </si>
  <si>
    <t>指扇土地区画整理事業特別会計</t>
  </si>
  <si>
    <t>江川土地区画整理事業特別会計</t>
  </si>
  <si>
    <t>南平野土地区画整理事業特別会計</t>
  </si>
  <si>
    <t>法適用</t>
  </si>
  <si>
    <t>食肉中央卸売市場及びと畜場事業特別会計</t>
  </si>
  <si>
    <t>浦和駅東口駅前地区市街地再開発事業特別会計</t>
  </si>
  <si>
    <t>東浦和第一土地区画整理事業特別会計</t>
  </si>
  <si>
    <t>埼玉県都市競艇組合</t>
  </si>
  <si>
    <t>彩の国さいたま人づくり広域連合</t>
  </si>
  <si>
    <t>埼玉県浦和競馬組合</t>
  </si>
  <si>
    <t>埼玉県後期高齢者医療広域連合</t>
  </si>
  <si>
    <t>さいたま市国際交流協会</t>
  </si>
  <si>
    <t>さいたま市土地開発公社</t>
  </si>
  <si>
    <t>さいたま市公立施設管理公社</t>
  </si>
  <si>
    <t>さいたま市文化振興事業団</t>
  </si>
  <si>
    <t>さいたま市浦和地域医療センター</t>
  </si>
  <si>
    <t>浦和総業株式会社</t>
  </si>
  <si>
    <t>さいたま市産業創造財団</t>
  </si>
  <si>
    <t>浦和パーキングセンター</t>
  </si>
  <si>
    <t>さいたま市公園緑地協会</t>
  </si>
  <si>
    <t>さいたま市都市整備公社</t>
  </si>
  <si>
    <t>北浦和ターミナルビル株式会社</t>
  </si>
  <si>
    <t>与野都市開発株式会社</t>
  </si>
  <si>
    <t>岩槻都市振興株式会社</t>
  </si>
  <si>
    <t>さいたま市土地区画整理協会</t>
  </si>
  <si>
    <t>さいたま市学校給食協会</t>
  </si>
  <si>
    <t>さいたま市体育協会</t>
  </si>
  <si>
    <t>さいたま市在宅ケアサービス公社</t>
  </si>
  <si>
    <t>浦和商業株式会社</t>
  </si>
  <si>
    <t>H20.10.14解散</t>
  </si>
  <si>
    <t>さいたま市観光コンベンションビューロー</t>
  </si>
  <si>
    <t>埼玉県水道サービス公社</t>
  </si>
  <si>
    <t>埼玉高速鉄道株式会社</t>
  </si>
  <si>
    <t>社会福祉法人　明日栄会</t>
  </si>
  <si>
    <t>社会福祉法人　邑元会</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</si>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</sst>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hair"/>
      <right style="thin"/>
      <top style="double"/>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thin"/>
      <right style="hair"/>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thin"/>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0" fontId="2" fillId="33" borderId="37" xfId="0" applyFont="1" applyFill="1" applyBorder="1" applyAlignment="1">
      <alignment vertical="center" shrinkToFit="1"/>
    </xf>
    <xf numFmtId="176" fontId="2" fillId="33" borderId="37" xfId="0" applyNumberFormat="1" applyFont="1" applyFill="1" applyBorder="1" applyAlignment="1">
      <alignment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2" fillId="33" borderId="43" xfId="0" applyFont="1" applyFill="1" applyBorder="1" applyAlignment="1">
      <alignment horizontal="center" vertical="center"/>
    </xf>
    <xf numFmtId="176" fontId="2" fillId="33" borderId="34" xfId="0" applyNumberFormat="1" applyFont="1" applyFill="1" applyBorder="1" applyAlignment="1">
      <alignment horizontal="center" vertical="center" shrinkToFit="1"/>
    </xf>
    <xf numFmtId="176" fontId="2" fillId="33" borderId="35"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43"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5" xfId="0" applyFont="1" applyFill="1" applyBorder="1" applyAlignment="1">
      <alignment horizontal="center" vertical="center" wrapText="1"/>
    </xf>
    <xf numFmtId="178" fontId="2" fillId="33" borderId="46"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47"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4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48"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7"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7"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6" xfId="0" applyNumberFormat="1" applyFont="1" applyFill="1" applyBorder="1" applyAlignment="1">
      <alignment vertical="center"/>
    </xf>
    <xf numFmtId="178" fontId="2" fillId="33" borderId="53"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0" fontId="2" fillId="33" borderId="54" xfId="0" applyFont="1" applyFill="1" applyBorder="1" applyAlignment="1">
      <alignment horizontal="center" vertical="center" shrinkToFit="1"/>
    </xf>
    <xf numFmtId="176" fontId="2" fillId="33" borderId="55" xfId="48" applyNumberFormat="1" applyFont="1" applyFill="1" applyBorder="1" applyAlignment="1">
      <alignment vertical="center" shrinkToFit="1"/>
    </xf>
    <xf numFmtId="176" fontId="2" fillId="33" borderId="56" xfId="48" applyNumberFormat="1" applyFont="1" applyFill="1" applyBorder="1" applyAlignment="1">
      <alignment vertical="center" shrinkToFit="1"/>
    </xf>
    <xf numFmtId="0" fontId="2" fillId="33" borderId="57" xfId="0"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33" borderId="57" xfId="0" applyNumberFormat="1" applyFont="1" applyFill="1" applyBorder="1" applyAlignment="1">
      <alignment vertical="center" shrinkToFit="1"/>
    </xf>
    <xf numFmtId="0" fontId="2" fillId="33" borderId="58" xfId="0"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6" fontId="2" fillId="33" borderId="28" xfId="0" applyNumberFormat="1" applyFont="1" applyFill="1" applyBorder="1" applyAlignment="1">
      <alignment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4" borderId="73" xfId="0" applyFont="1" applyFill="1" applyBorder="1" applyAlignment="1">
      <alignment horizontal="center" vertical="center"/>
    </xf>
    <xf numFmtId="0" fontId="1" fillId="34" borderId="65" xfId="0" applyFont="1" applyFill="1" applyBorder="1" applyAlignment="1">
      <alignment horizontal="center" vertical="center" wrapText="1"/>
    </xf>
    <xf numFmtId="0" fontId="1" fillId="34" borderId="66" xfId="0" applyFont="1" applyFill="1" applyBorder="1" applyAlignment="1">
      <alignment horizontal="center" vertical="center"/>
    </xf>
    <xf numFmtId="0" fontId="1" fillId="34" borderId="66" xfId="0" applyFont="1" applyFill="1" applyBorder="1" applyAlignment="1">
      <alignment horizontal="center" vertical="center" wrapText="1"/>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4" customHeight="1">
      <c r="A1" s="5" t="s">
        <v>35</v>
      </c>
      <c r="B1" s="4"/>
      <c r="C1" s="4"/>
      <c r="D1" s="4"/>
      <c r="E1" s="4"/>
      <c r="F1" s="4"/>
      <c r="G1" s="4"/>
      <c r="H1" s="4"/>
      <c r="I1" s="4"/>
      <c r="J1" s="4"/>
      <c r="K1" s="4"/>
      <c r="L1" s="9"/>
      <c r="M1" s="4"/>
    </row>
    <row r="2" spans="1:13" ht="12" customHeight="1">
      <c r="A2" s="5"/>
      <c r="B2" s="4"/>
      <c r="C2" s="4"/>
      <c r="D2" s="4"/>
      <c r="E2" s="4"/>
      <c r="F2" s="4"/>
      <c r="G2" s="4"/>
      <c r="H2" s="4"/>
      <c r="I2" s="4"/>
      <c r="J2" s="4"/>
      <c r="K2" s="4"/>
      <c r="L2" s="4"/>
      <c r="M2" s="4"/>
    </row>
    <row r="3" ht="12" customHeight="1">
      <c r="J3" s="3" t="s">
        <v>12</v>
      </c>
    </row>
    <row r="4" spans="1:10" ht="24" customHeight="1" thickBot="1">
      <c r="A4" s="7" t="s">
        <v>67</v>
      </c>
      <c r="B4" s="10"/>
      <c r="G4" s="46" t="s">
        <v>56</v>
      </c>
      <c r="H4" s="47" t="s">
        <v>57</v>
      </c>
      <c r="I4" s="8" t="s">
        <v>58</v>
      </c>
      <c r="J4" s="11" t="s">
        <v>59</v>
      </c>
    </row>
    <row r="5" spans="7:10" ht="15.75" customHeight="1" thickTop="1">
      <c r="G5" s="12">
        <v>228380</v>
      </c>
      <c r="H5" s="13">
        <v>1453</v>
      </c>
      <c r="I5" s="14">
        <v>11799</v>
      </c>
      <c r="J5" s="15">
        <f>SUM(G5:I5)</f>
        <v>241632</v>
      </c>
    </row>
    <row r="6" ht="15.75" customHeight="1">
      <c r="A6" s="6" t="s">
        <v>2</v>
      </c>
    </row>
    <row r="7" spans="8:9" ht="12" customHeight="1">
      <c r="H7" s="3" t="s">
        <v>12</v>
      </c>
      <c r="I7" s="3"/>
    </row>
    <row r="8" spans="1:8" ht="15.75" customHeight="1">
      <c r="A8" s="118" t="s">
        <v>0</v>
      </c>
      <c r="B8" s="124" t="s">
        <v>3</v>
      </c>
      <c r="C8" s="112" t="s">
        <v>4</v>
      </c>
      <c r="D8" s="112" t="s">
        <v>5</v>
      </c>
      <c r="E8" s="112" t="s">
        <v>6</v>
      </c>
      <c r="F8" s="114" t="s">
        <v>61</v>
      </c>
      <c r="G8" s="112" t="s">
        <v>7</v>
      </c>
      <c r="H8" s="120" t="s">
        <v>8</v>
      </c>
    </row>
    <row r="9" spans="1:8" ht="15.75" customHeight="1" thickBot="1">
      <c r="A9" s="119"/>
      <c r="B9" s="123"/>
      <c r="C9" s="113"/>
      <c r="D9" s="113"/>
      <c r="E9" s="113"/>
      <c r="F9" s="115"/>
      <c r="G9" s="113"/>
      <c r="H9" s="121"/>
    </row>
    <row r="10" spans="1:8" ht="15.75" customHeight="1" thickTop="1">
      <c r="A10" s="43" t="s">
        <v>9</v>
      </c>
      <c r="B10" s="16">
        <v>391716</v>
      </c>
      <c r="C10" s="17">
        <v>379389</v>
      </c>
      <c r="D10" s="17">
        <f aca="true" t="shared" si="0" ref="D10:D15">B10-C10</f>
        <v>12327</v>
      </c>
      <c r="E10" s="17">
        <v>7130</v>
      </c>
      <c r="F10" s="17">
        <v>10090</v>
      </c>
      <c r="G10" s="17">
        <v>361191</v>
      </c>
      <c r="H10" s="18"/>
    </row>
    <row r="11" spans="1:8" ht="15.75" customHeight="1">
      <c r="A11" s="44" t="s">
        <v>68</v>
      </c>
      <c r="B11" s="19">
        <v>67</v>
      </c>
      <c r="C11" s="20">
        <v>32</v>
      </c>
      <c r="D11" s="20">
        <f t="shared" si="0"/>
        <v>35</v>
      </c>
      <c r="E11" s="20">
        <v>35</v>
      </c>
      <c r="F11" s="20">
        <v>14</v>
      </c>
      <c r="G11" s="20">
        <v>16</v>
      </c>
      <c r="H11" s="21"/>
    </row>
    <row r="12" spans="1:8" ht="15.75" customHeight="1">
      <c r="A12" s="44" t="s">
        <v>69</v>
      </c>
      <c r="B12" s="19">
        <v>1623</v>
      </c>
      <c r="C12" s="20">
        <v>1623</v>
      </c>
      <c r="D12" s="20">
        <f t="shared" si="0"/>
        <v>0</v>
      </c>
      <c r="E12" s="20">
        <v>0</v>
      </c>
      <c r="F12" s="20">
        <v>1623</v>
      </c>
      <c r="G12" s="20">
        <v>4236</v>
      </c>
      <c r="H12" s="21"/>
    </row>
    <row r="13" spans="1:8" ht="15.75" customHeight="1">
      <c r="A13" s="94" t="s">
        <v>70</v>
      </c>
      <c r="B13" s="95">
        <v>580</v>
      </c>
      <c r="C13" s="96">
        <v>575</v>
      </c>
      <c r="D13" s="96">
        <f t="shared" si="0"/>
        <v>5</v>
      </c>
      <c r="E13" s="96">
        <v>0</v>
      </c>
      <c r="F13" s="96">
        <v>421</v>
      </c>
      <c r="G13" s="96">
        <v>705</v>
      </c>
      <c r="H13" s="97"/>
    </row>
    <row r="14" spans="1:8" ht="15.75" customHeight="1">
      <c r="A14" s="94" t="s">
        <v>71</v>
      </c>
      <c r="B14" s="95">
        <v>690</v>
      </c>
      <c r="C14" s="96">
        <v>591</v>
      </c>
      <c r="D14" s="96">
        <f t="shared" si="0"/>
        <v>99</v>
      </c>
      <c r="E14" s="96">
        <v>0</v>
      </c>
      <c r="F14" s="96">
        <v>462</v>
      </c>
      <c r="G14" s="96">
        <v>488</v>
      </c>
      <c r="H14" s="97"/>
    </row>
    <row r="15" spans="1:8" ht="15.75" customHeight="1">
      <c r="A15" s="94" t="s">
        <v>72</v>
      </c>
      <c r="B15" s="95">
        <v>1865</v>
      </c>
      <c r="C15" s="96">
        <v>1865</v>
      </c>
      <c r="D15" s="96">
        <f t="shared" si="0"/>
        <v>0</v>
      </c>
      <c r="E15" s="96">
        <v>0</v>
      </c>
      <c r="F15" s="96">
        <v>1862</v>
      </c>
      <c r="G15" s="96">
        <v>0</v>
      </c>
      <c r="H15" s="97"/>
    </row>
    <row r="16" spans="1:8" ht="15.75" customHeight="1">
      <c r="A16" s="48" t="s">
        <v>1</v>
      </c>
      <c r="B16" s="31">
        <v>392624</v>
      </c>
      <c r="C16" s="32">
        <v>380158</v>
      </c>
      <c r="D16" s="32">
        <f>SUM(D10:D15)</f>
        <v>12466</v>
      </c>
      <c r="E16" s="32">
        <f>SUM(E10:E15)</f>
        <v>7165</v>
      </c>
      <c r="F16" s="32">
        <f>SUM(F10:F15)</f>
        <v>14472</v>
      </c>
      <c r="G16" s="32">
        <f>SUM(G10:G15)</f>
        <v>366636</v>
      </c>
      <c r="H16" s="41"/>
    </row>
    <row r="17" ht="15.75" customHeight="1"/>
    <row r="18" ht="15.75" customHeight="1">
      <c r="A18" s="6" t="s">
        <v>10</v>
      </c>
    </row>
    <row r="19" spans="9:12" ht="12" customHeight="1">
      <c r="I19" s="3" t="s">
        <v>12</v>
      </c>
      <c r="K19" s="3"/>
      <c r="L19" s="3"/>
    </row>
    <row r="20" spans="1:9" ht="15.75" customHeight="1">
      <c r="A20" s="118" t="s">
        <v>0</v>
      </c>
      <c r="B20" s="122" t="s">
        <v>47</v>
      </c>
      <c r="C20" s="114" t="s">
        <v>48</v>
      </c>
      <c r="D20" s="114" t="s">
        <v>49</v>
      </c>
      <c r="E20" s="125" t="s">
        <v>50</v>
      </c>
      <c r="F20" s="114" t="s">
        <v>61</v>
      </c>
      <c r="G20" s="114" t="s">
        <v>11</v>
      </c>
      <c r="H20" s="125" t="s">
        <v>45</v>
      </c>
      <c r="I20" s="120" t="s">
        <v>8</v>
      </c>
    </row>
    <row r="21" spans="1:9" ht="15.75" customHeight="1" thickBot="1">
      <c r="A21" s="119"/>
      <c r="B21" s="123"/>
      <c r="C21" s="113"/>
      <c r="D21" s="113"/>
      <c r="E21" s="126"/>
      <c r="F21" s="115"/>
      <c r="G21" s="115"/>
      <c r="H21" s="127"/>
      <c r="I21" s="121"/>
    </row>
    <row r="22" spans="1:9" ht="15.75" customHeight="1" thickTop="1">
      <c r="A22" s="43" t="s">
        <v>73</v>
      </c>
      <c r="B22" s="22">
        <v>94950</v>
      </c>
      <c r="C22" s="23">
        <v>94638</v>
      </c>
      <c r="D22" s="23">
        <f aca="true" t="shared" si="1" ref="D22:D39">B22-C22</f>
        <v>312</v>
      </c>
      <c r="E22" s="23">
        <v>312</v>
      </c>
      <c r="F22" s="23">
        <v>10249</v>
      </c>
      <c r="G22" s="23">
        <v>0</v>
      </c>
      <c r="H22" s="23">
        <v>0</v>
      </c>
      <c r="I22" s="24"/>
    </row>
    <row r="23" spans="1:9" ht="15.75" customHeight="1">
      <c r="A23" s="44" t="s">
        <v>74</v>
      </c>
      <c r="B23" s="25">
        <v>64133</v>
      </c>
      <c r="C23" s="26">
        <v>65252</v>
      </c>
      <c r="D23" s="26">
        <f t="shared" si="1"/>
        <v>-1119</v>
      </c>
      <c r="E23" s="26">
        <v>-1119</v>
      </c>
      <c r="F23" s="26">
        <v>4812</v>
      </c>
      <c r="G23" s="26">
        <v>0</v>
      </c>
      <c r="H23" s="26">
        <v>0</v>
      </c>
      <c r="I23" s="27"/>
    </row>
    <row r="24" spans="1:9" ht="15.75" customHeight="1">
      <c r="A24" s="44" t="s">
        <v>75</v>
      </c>
      <c r="B24" s="25">
        <v>46027</v>
      </c>
      <c r="C24" s="26">
        <v>44508</v>
      </c>
      <c r="D24" s="26">
        <f t="shared" si="1"/>
        <v>1519</v>
      </c>
      <c r="E24" s="26">
        <v>1519</v>
      </c>
      <c r="F24" s="26">
        <v>6658</v>
      </c>
      <c r="G24" s="26">
        <v>0</v>
      </c>
      <c r="H24" s="26">
        <v>0</v>
      </c>
      <c r="I24" s="27"/>
    </row>
    <row r="25" spans="1:9" ht="15.75" customHeight="1">
      <c r="A25" s="94" t="s">
        <v>76</v>
      </c>
      <c r="B25" s="98">
        <v>339</v>
      </c>
      <c r="C25" s="99">
        <v>339</v>
      </c>
      <c r="D25" s="99">
        <f t="shared" si="1"/>
        <v>0</v>
      </c>
      <c r="E25" s="99">
        <v>0</v>
      </c>
      <c r="F25" s="99">
        <v>277</v>
      </c>
      <c r="G25" s="99">
        <v>687</v>
      </c>
      <c r="H25" s="99">
        <v>565</v>
      </c>
      <c r="I25" s="100"/>
    </row>
    <row r="26" spans="1:9" ht="15.75" customHeight="1">
      <c r="A26" s="94" t="s">
        <v>77</v>
      </c>
      <c r="B26" s="98">
        <v>95</v>
      </c>
      <c r="C26" s="99">
        <v>95</v>
      </c>
      <c r="D26" s="99">
        <f t="shared" si="1"/>
        <v>0</v>
      </c>
      <c r="E26" s="99">
        <v>0</v>
      </c>
      <c r="F26" s="99">
        <v>15</v>
      </c>
      <c r="G26" s="99">
        <v>0</v>
      </c>
      <c r="H26" s="99">
        <v>0</v>
      </c>
      <c r="I26" s="100"/>
    </row>
    <row r="27" spans="1:9" ht="15.75" customHeight="1">
      <c r="A27" s="94" t="s">
        <v>81</v>
      </c>
      <c r="B27" s="98">
        <v>403</v>
      </c>
      <c r="C27" s="99">
        <v>403</v>
      </c>
      <c r="D27" s="99">
        <f t="shared" si="1"/>
        <v>0</v>
      </c>
      <c r="E27" s="99">
        <v>0</v>
      </c>
      <c r="F27" s="99">
        <v>169</v>
      </c>
      <c r="G27" s="99">
        <v>22</v>
      </c>
      <c r="H27" s="99">
        <v>9</v>
      </c>
      <c r="I27" s="100"/>
    </row>
    <row r="28" spans="1:9" ht="15.75" customHeight="1">
      <c r="A28" s="94" t="s">
        <v>82</v>
      </c>
      <c r="B28" s="98">
        <v>21286</v>
      </c>
      <c r="C28" s="99">
        <v>21187</v>
      </c>
      <c r="D28" s="99">
        <f t="shared" si="1"/>
        <v>99</v>
      </c>
      <c r="E28" s="99">
        <v>89</v>
      </c>
      <c r="F28" s="99">
        <v>2279</v>
      </c>
      <c r="G28" s="99">
        <v>2443</v>
      </c>
      <c r="H28" s="99">
        <v>2443</v>
      </c>
      <c r="I28" s="100"/>
    </row>
    <row r="29" spans="1:9" ht="15.75" customHeight="1">
      <c r="A29" s="94" t="s">
        <v>83</v>
      </c>
      <c r="B29" s="98">
        <v>12</v>
      </c>
      <c r="C29" s="99">
        <v>12</v>
      </c>
      <c r="D29" s="99">
        <f t="shared" si="1"/>
        <v>0</v>
      </c>
      <c r="E29" s="99">
        <v>0</v>
      </c>
      <c r="F29" s="99">
        <v>6</v>
      </c>
      <c r="G29" s="99">
        <v>0</v>
      </c>
      <c r="H29" s="99">
        <v>0</v>
      </c>
      <c r="I29" s="100"/>
    </row>
    <row r="30" spans="1:9" ht="15.75" customHeight="1">
      <c r="A30" s="94" t="s">
        <v>84</v>
      </c>
      <c r="B30" s="98">
        <v>164</v>
      </c>
      <c r="C30" s="99">
        <v>164</v>
      </c>
      <c r="D30" s="99">
        <f t="shared" si="1"/>
        <v>0</v>
      </c>
      <c r="E30" s="99">
        <v>0</v>
      </c>
      <c r="F30" s="99">
        <v>142</v>
      </c>
      <c r="G30" s="99">
        <v>0</v>
      </c>
      <c r="H30" s="99">
        <v>0</v>
      </c>
      <c r="I30" s="100"/>
    </row>
    <row r="31" spans="1:9" ht="15.75" customHeight="1">
      <c r="A31" s="94" t="s">
        <v>85</v>
      </c>
      <c r="B31" s="98">
        <v>404</v>
      </c>
      <c r="C31" s="99">
        <v>404</v>
      </c>
      <c r="D31" s="99">
        <f t="shared" si="1"/>
        <v>0</v>
      </c>
      <c r="E31" s="99">
        <v>0</v>
      </c>
      <c r="F31" s="99">
        <v>274</v>
      </c>
      <c r="G31" s="99">
        <v>2672</v>
      </c>
      <c r="H31" s="99">
        <v>772</v>
      </c>
      <c r="I31" s="100"/>
    </row>
    <row r="32" spans="1:9" ht="15.75" customHeight="1">
      <c r="A32" s="94" t="s">
        <v>86</v>
      </c>
      <c r="B32" s="98">
        <v>442</v>
      </c>
      <c r="C32" s="99">
        <v>424</v>
      </c>
      <c r="D32" s="99">
        <f t="shared" si="1"/>
        <v>18</v>
      </c>
      <c r="E32" s="99">
        <v>0</v>
      </c>
      <c r="F32" s="99">
        <v>150</v>
      </c>
      <c r="G32" s="99">
        <v>955</v>
      </c>
      <c r="H32" s="99">
        <v>955</v>
      </c>
      <c r="I32" s="100"/>
    </row>
    <row r="33" spans="1:9" ht="15.75" customHeight="1">
      <c r="A33" s="94" t="s">
        <v>87</v>
      </c>
      <c r="B33" s="98">
        <v>1565</v>
      </c>
      <c r="C33" s="99">
        <v>1527</v>
      </c>
      <c r="D33" s="99">
        <f t="shared" si="1"/>
        <v>38</v>
      </c>
      <c r="E33" s="99">
        <v>0</v>
      </c>
      <c r="F33" s="99">
        <v>313</v>
      </c>
      <c r="G33" s="99">
        <v>2380</v>
      </c>
      <c r="H33" s="99">
        <v>2380</v>
      </c>
      <c r="I33" s="100"/>
    </row>
    <row r="34" spans="1:9" ht="15.75" customHeight="1">
      <c r="A34" s="94" t="s">
        <v>88</v>
      </c>
      <c r="B34" s="98">
        <v>141</v>
      </c>
      <c r="C34" s="99">
        <v>107</v>
      </c>
      <c r="D34" s="99">
        <f t="shared" si="1"/>
        <v>34</v>
      </c>
      <c r="E34" s="99">
        <v>0</v>
      </c>
      <c r="F34" s="99">
        <v>108</v>
      </c>
      <c r="G34" s="99">
        <v>5</v>
      </c>
      <c r="H34" s="99">
        <v>5</v>
      </c>
      <c r="I34" s="100"/>
    </row>
    <row r="35" spans="1:9" ht="15.75" customHeight="1">
      <c r="A35" s="94" t="s">
        <v>89</v>
      </c>
      <c r="B35" s="98">
        <v>3679</v>
      </c>
      <c r="C35" s="99">
        <v>3590</v>
      </c>
      <c r="D35" s="99">
        <f t="shared" si="1"/>
        <v>89</v>
      </c>
      <c r="E35" s="99">
        <v>0</v>
      </c>
      <c r="F35" s="99">
        <v>481</v>
      </c>
      <c r="G35" s="99">
        <v>3282</v>
      </c>
      <c r="H35" s="99">
        <v>3282</v>
      </c>
      <c r="I35" s="100"/>
    </row>
    <row r="36" spans="1:9" ht="15.75" customHeight="1">
      <c r="A36" s="94" t="s">
        <v>90</v>
      </c>
      <c r="B36" s="98">
        <v>338</v>
      </c>
      <c r="C36" s="99">
        <v>267</v>
      </c>
      <c r="D36" s="99">
        <f t="shared" si="1"/>
        <v>71</v>
      </c>
      <c r="E36" s="99">
        <v>0</v>
      </c>
      <c r="F36" s="99">
        <v>317</v>
      </c>
      <c r="G36" s="99">
        <v>207</v>
      </c>
      <c r="H36" s="99">
        <v>207</v>
      </c>
      <c r="I36" s="100"/>
    </row>
    <row r="37" spans="1:9" ht="15.75" customHeight="1">
      <c r="A37" s="94" t="s">
        <v>78</v>
      </c>
      <c r="B37" s="98">
        <v>31659</v>
      </c>
      <c r="C37" s="99">
        <v>27831</v>
      </c>
      <c r="D37" s="99">
        <f t="shared" si="1"/>
        <v>3828</v>
      </c>
      <c r="E37" s="99">
        <v>12986</v>
      </c>
      <c r="F37" s="99">
        <v>43</v>
      </c>
      <c r="G37" s="99">
        <v>84668</v>
      </c>
      <c r="H37" s="99">
        <v>0</v>
      </c>
      <c r="I37" s="100" t="s">
        <v>91</v>
      </c>
    </row>
    <row r="38" spans="1:9" ht="15.75" customHeight="1">
      <c r="A38" s="94" t="s">
        <v>79</v>
      </c>
      <c r="B38" s="98">
        <v>11523</v>
      </c>
      <c r="C38" s="99">
        <v>11258</v>
      </c>
      <c r="D38" s="99">
        <f t="shared" si="1"/>
        <v>265</v>
      </c>
      <c r="E38" s="99">
        <v>3798</v>
      </c>
      <c r="F38" s="99">
        <v>1499</v>
      </c>
      <c r="G38" s="99">
        <v>3108</v>
      </c>
      <c r="H38" s="99">
        <v>1831</v>
      </c>
      <c r="I38" s="100" t="s">
        <v>91</v>
      </c>
    </row>
    <row r="39" spans="1:9" ht="15.75" customHeight="1">
      <c r="A39" s="45" t="s">
        <v>80</v>
      </c>
      <c r="B39" s="33">
        <v>21174</v>
      </c>
      <c r="C39" s="34">
        <v>21174</v>
      </c>
      <c r="D39" s="34">
        <f t="shared" si="1"/>
        <v>0</v>
      </c>
      <c r="E39" s="34">
        <v>1624</v>
      </c>
      <c r="F39" s="34">
        <v>15103</v>
      </c>
      <c r="G39" s="34">
        <v>174380</v>
      </c>
      <c r="H39" s="34">
        <v>105849</v>
      </c>
      <c r="I39" s="35" t="s">
        <v>91</v>
      </c>
    </row>
    <row r="40" spans="1:9" ht="15.75" customHeight="1">
      <c r="A40" s="48" t="s">
        <v>15</v>
      </c>
      <c r="B40" s="49"/>
      <c r="C40" s="50"/>
      <c r="D40" s="50"/>
      <c r="E40" s="36">
        <f>SUM(E22:E39)</f>
        <v>19209</v>
      </c>
      <c r="F40" s="36">
        <f>SUM(F22:F39)</f>
        <v>42895</v>
      </c>
      <c r="G40" s="36">
        <f>SUM(G22:G39)</f>
        <v>274809</v>
      </c>
      <c r="H40" s="36">
        <f>SUM(H22:H39)</f>
        <v>118298</v>
      </c>
      <c r="I40" s="42"/>
    </row>
    <row r="41" ht="15.75" customHeight="1">
      <c r="A41" s="1" t="s">
        <v>25</v>
      </c>
    </row>
    <row r="42" ht="15.75" customHeight="1">
      <c r="A42" s="1" t="s">
        <v>54</v>
      </c>
    </row>
    <row r="43" ht="15.75" customHeight="1">
      <c r="A43" s="1" t="s">
        <v>53</v>
      </c>
    </row>
    <row r="44" ht="15.75" customHeight="1">
      <c r="A44" s="1" t="s">
        <v>52</v>
      </c>
    </row>
    <row r="45" ht="15.75" customHeight="1"/>
    <row r="46" ht="15.75" customHeight="1">
      <c r="A46" s="6" t="s">
        <v>13</v>
      </c>
    </row>
    <row r="47" spans="9:10" ht="12" customHeight="1">
      <c r="I47" s="3" t="s">
        <v>12</v>
      </c>
      <c r="J47" s="3"/>
    </row>
    <row r="48" spans="1:9" ht="15.75" customHeight="1">
      <c r="A48" s="118" t="s">
        <v>14</v>
      </c>
      <c r="B48" s="122" t="s">
        <v>47</v>
      </c>
      <c r="C48" s="114" t="s">
        <v>48</v>
      </c>
      <c r="D48" s="114" t="s">
        <v>49</v>
      </c>
      <c r="E48" s="125" t="s">
        <v>50</v>
      </c>
      <c r="F48" s="114" t="s">
        <v>61</v>
      </c>
      <c r="G48" s="114" t="s">
        <v>11</v>
      </c>
      <c r="H48" s="125" t="s">
        <v>46</v>
      </c>
      <c r="I48" s="120" t="s">
        <v>8</v>
      </c>
    </row>
    <row r="49" spans="1:9" ht="15.75" customHeight="1" thickBot="1">
      <c r="A49" s="119"/>
      <c r="B49" s="123"/>
      <c r="C49" s="113"/>
      <c r="D49" s="113"/>
      <c r="E49" s="126"/>
      <c r="F49" s="115"/>
      <c r="G49" s="115"/>
      <c r="H49" s="127"/>
      <c r="I49" s="121"/>
    </row>
    <row r="50" spans="1:9" ht="15.75" customHeight="1" thickTop="1">
      <c r="A50" s="101" t="s">
        <v>96</v>
      </c>
      <c r="B50" s="22">
        <v>467</v>
      </c>
      <c r="C50" s="23">
        <v>451</v>
      </c>
      <c r="D50" s="23">
        <v>16</v>
      </c>
      <c r="E50" s="23">
        <v>16</v>
      </c>
      <c r="F50" s="23">
        <v>0</v>
      </c>
      <c r="G50" s="23">
        <v>0</v>
      </c>
      <c r="H50" s="23">
        <v>0</v>
      </c>
      <c r="I50" s="28"/>
    </row>
    <row r="51" spans="1:9" ht="15.75" customHeight="1">
      <c r="A51" s="44" t="s">
        <v>95</v>
      </c>
      <c r="B51" s="25">
        <v>39835</v>
      </c>
      <c r="C51" s="26">
        <v>38098</v>
      </c>
      <c r="D51" s="26">
        <v>1737</v>
      </c>
      <c r="E51" s="26">
        <v>1737</v>
      </c>
      <c r="F51" s="26">
        <v>0</v>
      </c>
      <c r="G51" s="26">
        <v>0</v>
      </c>
      <c r="H51" s="26">
        <v>0</v>
      </c>
      <c r="I51" s="27"/>
    </row>
    <row r="52" spans="1:9" ht="15.75" customHeight="1">
      <c r="A52" s="44" t="s">
        <v>97</v>
      </c>
      <c r="B52" s="25">
        <v>34158</v>
      </c>
      <c r="C52" s="26">
        <v>35040</v>
      </c>
      <c r="D52" s="26">
        <v>-882</v>
      </c>
      <c r="E52" s="26">
        <v>-882</v>
      </c>
      <c r="F52" s="26">
        <v>0</v>
      </c>
      <c r="G52" s="26">
        <v>0</v>
      </c>
      <c r="H52" s="26">
        <v>0</v>
      </c>
      <c r="I52" s="27"/>
    </row>
    <row r="53" spans="1:9" ht="15.75" customHeight="1">
      <c r="A53" s="45" t="s">
        <v>98</v>
      </c>
      <c r="B53" s="33">
        <v>2543</v>
      </c>
      <c r="C53" s="34">
        <v>2383</v>
      </c>
      <c r="D53" s="34">
        <v>160</v>
      </c>
      <c r="E53" s="34">
        <v>160</v>
      </c>
      <c r="F53" s="34">
        <v>0</v>
      </c>
      <c r="G53" s="34">
        <v>0</v>
      </c>
      <c r="H53" s="34">
        <v>0</v>
      </c>
      <c r="I53" s="35"/>
    </row>
    <row r="54" spans="1:9" ht="15.75" customHeight="1">
      <c r="A54" s="48" t="s">
        <v>16</v>
      </c>
      <c r="B54" s="49"/>
      <c r="C54" s="50"/>
      <c r="D54" s="50"/>
      <c r="E54" s="36">
        <f>SUM(E50:E53)</f>
        <v>1031</v>
      </c>
      <c r="F54" s="36">
        <f>SUM(F50:F53)</f>
        <v>0</v>
      </c>
      <c r="G54" s="36">
        <f>SUM(G50:G53)</f>
        <v>0</v>
      </c>
      <c r="H54" s="36">
        <f>SUM(H50:H53)</f>
        <v>0</v>
      </c>
      <c r="I54" s="51"/>
    </row>
    <row r="55" ht="15.75" customHeight="1">
      <c r="A55" s="2"/>
    </row>
    <row r="56" ht="15.75" customHeight="1">
      <c r="A56" s="6" t="s">
        <v>62</v>
      </c>
    </row>
    <row r="57" ht="12" customHeight="1">
      <c r="J57" s="3" t="s">
        <v>12</v>
      </c>
    </row>
    <row r="58" spans="1:10" ht="15.75" customHeight="1">
      <c r="A58" s="128" t="s">
        <v>17</v>
      </c>
      <c r="B58" s="122" t="s">
        <v>19</v>
      </c>
      <c r="C58" s="114" t="s">
        <v>51</v>
      </c>
      <c r="D58" s="114" t="s">
        <v>20</v>
      </c>
      <c r="E58" s="114" t="s">
        <v>21</v>
      </c>
      <c r="F58" s="114" t="s">
        <v>22</v>
      </c>
      <c r="G58" s="125" t="s">
        <v>23</v>
      </c>
      <c r="H58" s="125" t="s">
        <v>24</v>
      </c>
      <c r="I58" s="125" t="s">
        <v>66</v>
      </c>
      <c r="J58" s="120" t="s">
        <v>8</v>
      </c>
    </row>
    <row r="59" spans="1:10" ht="15.75" customHeight="1" thickBot="1">
      <c r="A59" s="129"/>
      <c r="B59" s="123"/>
      <c r="C59" s="113"/>
      <c r="D59" s="113"/>
      <c r="E59" s="113"/>
      <c r="F59" s="113"/>
      <c r="G59" s="126"/>
      <c r="H59" s="126"/>
      <c r="I59" s="127"/>
      <c r="J59" s="121"/>
    </row>
    <row r="60" spans="1:10" ht="15.75" customHeight="1" thickTop="1">
      <c r="A60" s="101" t="s">
        <v>99</v>
      </c>
      <c r="B60" s="22">
        <v>5</v>
      </c>
      <c r="C60" s="23">
        <v>211</v>
      </c>
      <c r="D60" s="23">
        <v>114</v>
      </c>
      <c r="E60" s="23">
        <v>0</v>
      </c>
      <c r="F60" s="23">
        <v>0</v>
      </c>
      <c r="G60" s="23">
        <v>0</v>
      </c>
      <c r="H60" s="23">
        <v>0</v>
      </c>
      <c r="I60" s="23">
        <v>0</v>
      </c>
      <c r="J60" s="28"/>
    </row>
    <row r="61" spans="1:10" ht="15.75" customHeight="1">
      <c r="A61" s="44" t="s">
        <v>100</v>
      </c>
      <c r="B61" s="25">
        <v>23</v>
      </c>
      <c r="C61" s="26">
        <v>1415</v>
      </c>
      <c r="D61" s="26">
        <v>10</v>
      </c>
      <c r="E61" s="26">
        <v>0</v>
      </c>
      <c r="F61" s="26">
        <v>0</v>
      </c>
      <c r="G61" s="26">
        <v>23836</v>
      </c>
      <c r="H61" s="26">
        <v>0</v>
      </c>
      <c r="I61" s="26">
        <v>0</v>
      </c>
      <c r="J61" s="27"/>
    </row>
    <row r="62" spans="1:10" ht="15.75" customHeight="1">
      <c r="A62" s="44" t="s">
        <v>101</v>
      </c>
      <c r="B62" s="25">
        <v>17</v>
      </c>
      <c r="C62" s="26">
        <v>-135</v>
      </c>
      <c r="D62" s="26">
        <v>10</v>
      </c>
      <c r="E62" s="26">
        <v>0</v>
      </c>
      <c r="F62" s="26">
        <v>0</v>
      </c>
      <c r="G62" s="26">
        <v>0</v>
      </c>
      <c r="H62" s="26">
        <v>0</v>
      </c>
      <c r="I62" s="26">
        <v>0</v>
      </c>
      <c r="J62" s="27"/>
    </row>
    <row r="63" spans="1:10" ht="15.75" customHeight="1">
      <c r="A63" s="94" t="s">
        <v>102</v>
      </c>
      <c r="B63" s="98">
        <v>-13</v>
      </c>
      <c r="C63" s="99">
        <v>182</v>
      </c>
      <c r="D63" s="99">
        <v>155</v>
      </c>
      <c r="E63" s="99">
        <v>0</v>
      </c>
      <c r="F63" s="99">
        <v>0</v>
      </c>
      <c r="G63" s="99">
        <v>0</v>
      </c>
      <c r="H63" s="99">
        <v>0</v>
      </c>
      <c r="I63" s="99">
        <v>0</v>
      </c>
      <c r="J63" s="100"/>
    </row>
    <row r="64" spans="1:10" ht="15.75" customHeight="1">
      <c r="A64" s="94" t="s">
        <v>103</v>
      </c>
      <c r="B64" s="98">
        <v>17</v>
      </c>
      <c r="C64" s="99">
        <v>158</v>
      </c>
      <c r="D64" s="99">
        <v>30</v>
      </c>
      <c r="E64" s="99">
        <v>96</v>
      </c>
      <c r="F64" s="99">
        <v>0</v>
      </c>
      <c r="G64" s="99">
        <v>0</v>
      </c>
      <c r="H64" s="99">
        <v>0</v>
      </c>
      <c r="I64" s="99">
        <v>0</v>
      </c>
      <c r="J64" s="100"/>
    </row>
    <row r="65" spans="1:10" ht="15.75" customHeight="1">
      <c r="A65" s="94" t="s">
        <v>104</v>
      </c>
      <c r="B65" s="98">
        <v>-5</v>
      </c>
      <c r="C65" s="99">
        <v>23</v>
      </c>
      <c r="D65" s="99">
        <v>6</v>
      </c>
      <c r="E65" s="99">
        <v>0</v>
      </c>
      <c r="F65" s="99">
        <v>0</v>
      </c>
      <c r="G65" s="99">
        <v>0</v>
      </c>
      <c r="H65" s="99">
        <v>0</v>
      </c>
      <c r="I65" s="99">
        <v>0</v>
      </c>
      <c r="J65" s="100"/>
    </row>
    <row r="66" spans="1:10" ht="15.75" customHeight="1">
      <c r="A66" s="94" t="s">
        <v>115</v>
      </c>
      <c r="B66" s="98">
        <v>-26</v>
      </c>
      <c r="C66" s="99">
        <v>477</v>
      </c>
      <c r="D66" s="99">
        <v>200</v>
      </c>
      <c r="E66" s="99">
        <v>27</v>
      </c>
      <c r="F66" s="99">
        <v>0</v>
      </c>
      <c r="G66" s="99">
        <v>0</v>
      </c>
      <c r="H66" s="99">
        <v>0</v>
      </c>
      <c r="I66" s="99">
        <v>0</v>
      </c>
      <c r="J66" s="100"/>
    </row>
    <row r="67" spans="1:10" ht="15.75" customHeight="1">
      <c r="A67" s="94" t="s">
        <v>116</v>
      </c>
      <c r="B67" s="98">
        <v>155</v>
      </c>
      <c r="C67" s="99">
        <v>1270</v>
      </c>
      <c r="D67" s="99">
        <v>50</v>
      </c>
      <c r="E67" s="99">
        <v>0</v>
      </c>
      <c r="F67" s="99">
        <v>0</v>
      </c>
      <c r="G67" s="99">
        <v>0</v>
      </c>
      <c r="H67" s="99">
        <v>0</v>
      </c>
      <c r="I67" s="99">
        <v>0</v>
      </c>
      <c r="J67" s="100"/>
    </row>
    <row r="68" spans="1:10" ht="15.75" customHeight="1">
      <c r="A68" s="94" t="s">
        <v>105</v>
      </c>
      <c r="B68" s="98">
        <v>475</v>
      </c>
      <c r="C68" s="99">
        <v>262</v>
      </c>
      <c r="D68" s="99">
        <v>200</v>
      </c>
      <c r="E68" s="99">
        <v>68</v>
      </c>
      <c r="F68" s="99">
        <v>0</v>
      </c>
      <c r="G68" s="99">
        <v>0</v>
      </c>
      <c r="H68" s="99">
        <v>0</v>
      </c>
      <c r="I68" s="99">
        <v>0</v>
      </c>
      <c r="J68" s="100"/>
    </row>
    <row r="69" spans="1:10" ht="15.75" customHeight="1">
      <c r="A69" s="94" t="s">
        <v>106</v>
      </c>
      <c r="B69" s="98">
        <v>36</v>
      </c>
      <c r="C69" s="99">
        <v>1735</v>
      </c>
      <c r="D69" s="99">
        <v>600</v>
      </c>
      <c r="E69" s="99">
        <v>0</v>
      </c>
      <c r="F69" s="99">
        <v>0</v>
      </c>
      <c r="G69" s="99">
        <v>0</v>
      </c>
      <c r="H69" s="99">
        <v>0</v>
      </c>
      <c r="I69" s="99">
        <v>0</v>
      </c>
      <c r="J69" s="100"/>
    </row>
    <row r="70" spans="1:10" ht="15.75" customHeight="1">
      <c r="A70" s="94" t="s">
        <v>107</v>
      </c>
      <c r="B70" s="98">
        <v>16</v>
      </c>
      <c r="C70" s="99">
        <v>587</v>
      </c>
      <c r="D70" s="99">
        <v>30</v>
      </c>
      <c r="E70" s="99">
        <v>18</v>
      </c>
      <c r="F70" s="99">
        <v>0</v>
      </c>
      <c r="G70" s="99">
        <v>0</v>
      </c>
      <c r="H70" s="99">
        <v>0</v>
      </c>
      <c r="I70" s="99">
        <v>0</v>
      </c>
      <c r="J70" s="100"/>
    </row>
    <row r="71" spans="1:10" ht="15.75" customHeight="1">
      <c r="A71" s="94" t="s">
        <v>108</v>
      </c>
      <c r="B71" s="98">
        <v>175</v>
      </c>
      <c r="C71" s="99">
        <v>4762</v>
      </c>
      <c r="D71" s="99">
        <v>5</v>
      </c>
      <c r="E71" s="99">
        <v>29</v>
      </c>
      <c r="F71" s="99">
        <v>0</v>
      </c>
      <c r="G71" s="99">
        <v>0</v>
      </c>
      <c r="H71" s="99">
        <v>0</v>
      </c>
      <c r="I71" s="99">
        <v>0</v>
      </c>
      <c r="J71" s="100"/>
    </row>
    <row r="72" spans="1:10" ht="15.75" customHeight="1">
      <c r="A72" s="94" t="s">
        <v>109</v>
      </c>
      <c r="B72" s="98">
        <v>61</v>
      </c>
      <c r="C72" s="99">
        <v>277</v>
      </c>
      <c r="D72" s="99">
        <v>67</v>
      </c>
      <c r="E72" s="99">
        <v>0</v>
      </c>
      <c r="F72" s="99">
        <v>0</v>
      </c>
      <c r="G72" s="99">
        <v>0</v>
      </c>
      <c r="H72" s="99">
        <v>0</v>
      </c>
      <c r="I72" s="99">
        <v>0</v>
      </c>
      <c r="J72" s="100"/>
    </row>
    <row r="73" spans="1:10" ht="15.75" customHeight="1">
      <c r="A73" s="94" t="s">
        <v>110</v>
      </c>
      <c r="B73" s="98">
        <v>119</v>
      </c>
      <c r="C73" s="99">
        <v>845</v>
      </c>
      <c r="D73" s="99">
        <v>210</v>
      </c>
      <c r="E73" s="99">
        <v>0</v>
      </c>
      <c r="F73" s="99">
        <v>0</v>
      </c>
      <c r="G73" s="99">
        <v>0</v>
      </c>
      <c r="H73" s="99">
        <v>0</v>
      </c>
      <c r="I73" s="99">
        <v>0</v>
      </c>
      <c r="J73" s="100"/>
    </row>
    <row r="74" spans="1:10" ht="15.75" customHeight="1">
      <c r="A74" s="94" t="s">
        <v>111</v>
      </c>
      <c r="B74" s="98">
        <v>52</v>
      </c>
      <c r="C74" s="99">
        <v>364</v>
      </c>
      <c r="D74" s="99">
        <v>604</v>
      </c>
      <c r="E74" s="99">
        <v>0</v>
      </c>
      <c r="F74" s="99">
        <v>0</v>
      </c>
      <c r="G74" s="99">
        <v>0</v>
      </c>
      <c r="H74" s="99">
        <v>1870</v>
      </c>
      <c r="I74" s="99">
        <v>0</v>
      </c>
      <c r="J74" s="100"/>
    </row>
    <row r="75" spans="1:10" ht="15.75" customHeight="1">
      <c r="A75" s="94" t="s">
        <v>112</v>
      </c>
      <c r="B75" s="98">
        <v>-4</v>
      </c>
      <c r="C75" s="99">
        <v>90</v>
      </c>
      <c r="D75" s="99">
        <v>10</v>
      </c>
      <c r="E75" s="99">
        <v>167</v>
      </c>
      <c r="F75" s="99">
        <v>0</v>
      </c>
      <c r="G75" s="99">
        <v>0</v>
      </c>
      <c r="H75" s="99">
        <v>0</v>
      </c>
      <c r="I75" s="99">
        <v>0</v>
      </c>
      <c r="J75" s="100"/>
    </row>
    <row r="76" spans="1:10" ht="15.75" customHeight="1">
      <c r="A76" s="94" t="s">
        <v>113</v>
      </c>
      <c r="B76" s="98">
        <v>0</v>
      </c>
      <c r="C76" s="99">
        <v>1</v>
      </c>
      <c r="D76" s="99">
        <v>7</v>
      </c>
      <c r="E76" s="99">
        <v>3</v>
      </c>
      <c r="F76" s="99">
        <v>0</v>
      </c>
      <c r="G76" s="99">
        <v>0</v>
      </c>
      <c r="H76" s="99">
        <v>0</v>
      </c>
      <c r="I76" s="99">
        <v>0</v>
      </c>
      <c r="J76" s="100" t="s">
        <v>117</v>
      </c>
    </row>
    <row r="77" spans="1:10" ht="15.75" customHeight="1">
      <c r="A77" s="94" t="s">
        <v>114</v>
      </c>
      <c r="B77" s="98">
        <v>1</v>
      </c>
      <c r="C77" s="99">
        <v>230</v>
      </c>
      <c r="D77" s="99">
        <v>200</v>
      </c>
      <c r="E77" s="99">
        <v>67</v>
      </c>
      <c r="F77" s="99">
        <v>0</v>
      </c>
      <c r="G77" s="99">
        <v>0</v>
      </c>
      <c r="H77" s="99">
        <v>0</v>
      </c>
      <c r="I77" s="99">
        <v>0</v>
      </c>
      <c r="J77" s="100"/>
    </row>
    <row r="78" spans="1:10" ht="15.75" customHeight="1">
      <c r="A78" s="94" t="s">
        <v>118</v>
      </c>
      <c r="B78" s="98">
        <v>-14</v>
      </c>
      <c r="C78" s="99">
        <v>39</v>
      </c>
      <c r="D78" s="99">
        <v>10</v>
      </c>
      <c r="E78" s="99">
        <v>247</v>
      </c>
      <c r="F78" s="99">
        <v>0</v>
      </c>
      <c r="G78" s="99">
        <v>0</v>
      </c>
      <c r="H78" s="99">
        <v>0</v>
      </c>
      <c r="I78" s="99">
        <v>0</v>
      </c>
      <c r="J78" s="100"/>
    </row>
    <row r="79" spans="1:10" ht="15.75" customHeight="1">
      <c r="A79" s="94" t="s">
        <v>119</v>
      </c>
      <c r="B79" s="98">
        <v>58</v>
      </c>
      <c r="C79" s="99">
        <v>90</v>
      </c>
      <c r="D79" s="99">
        <v>1</v>
      </c>
      <c r="E79" s="99">
        <v>0</v>
      </c>
      <c r="F79" s="99">
        <v>1</v>
      </c>
      <c r="G79" s="99">
        <v>0</v>
      </c>
      <c r="H79" s="99">
        <v>0</v>
      </c>
      <c r="I79" s="99">
        <v>0</v>
      </c>
      <c r="J79" s="100"/>
    </row>
    <row r="80" spans="1:10" ht="15.75" customHeight="1">
      <c r="A80" s="94" t="s">
        <v>120</v>
      </c>
      <c r="B80" s="98">
        <v>-4946</v>
      </c>
      <c r="C80" s="99">
        <v>32668</v>
      </c>
      <c r="D80" s="99">
        <v>5744</v>
      </c>
      <c r="E80" s="99">
        <v>0</v>
      </c>
      <c r="F80" s="99">
        <v>870</v>
      </c>
      <c r="G80" s="99">
        <v>1905</v>
      </c>
      <c r="H80" s="99">
        <v>0</v>
      </c>
      <c r="I80" s="99">
        <v>571</v>
      </c>
      <c r="J80" s="100"/>
    </row>
    <row r="81" spans="1:10" ht="15.75" customHeight="1">
      <c r="A81" s="94" t="s">
        <v>122</v>
      </c>
      <c r="B81" s="98">
        <v>108</v>
      </c>
      <c r="C81" s="99">
        <v>1666</v>
      </c>
      <c r="D81" s="99">
        <v>0</v>
      </c>
      <c r="E81" s="99">
        <v>12</v>
      </c>
      <c r="F81" s="99">
        <v>0</v>
      </c>
      <c r="G81" s="99">
        <v>51</v>
      </c>
      <c r="H81" s="99">
        <v>0</v>
      </c>
      <c r="I81" s="99">
        <v>3</v>
      </c>
      <c r="J81" s="100"/>
    </row>
    <row r="82" spans="1:10" ht="15.75" customHeight="1">
      <c r="A82" s="94" t="s">
        <v>121</v>
      </c>
      <c r="B82" s="98">
        <v>85</v>
      </c>
      <c r="C82" s="99">
        <v>1765</v>
      </c>
      <c r="D82" s="99">
        <v>0</v>
      </c>
      <c r="E82" s="99">
        <v>24</v>
      </c>
      <c r="F82" s="99">
        <v>0</v>
      </c>
      <c r="G82" s="99">
        <v>109</v>
      </c>
      <c r="H82" s="99">
        <v>0</v>
      </c>
      <c r="I82" s="99">
        <v>109</v>
      </c>
      <c r="J82" s="100"/>
    </row>
    <row r="83" spans="1:10" ht="15.75" customHeight="1">
      <c r="A83" s="52" t="s">
        <v>18</v>
      </c>
      <c r="B83" s="38"/>
      <c r="C83" s="39"/>
      <c r="D83" s="36">
        <f aca="true" t="shared" si="2" ref="D83:I83">SUM(D60:D82)</f>
        <v>8263</v>
      </c>
      <c r="E83" s="36">
        <f t="shared" si="2"/>
        <v>758</v>
      </c>
      <c r="F83" s="36">
        <f t="shared" si="2"/>
        <v>871</v>
      </c>
      <c r="G83" s="36">
        <f t="shared" si="2"/>
        <v>25901</v>
      </c>
      <c r="H83" s="36">
        <f t="shared" si="2"/>
        <v>1870</v>
      </c>
      <c r="I83" s="36">
        <f t="shared" si="2"/>
        <v>683</v>
      </c>
      <c r="J83" s="42"/>
    </row>
    <row r="84" ht="15.75" customHeight="1">
      <c r="A84" s="1" t="s">
        <v>60</v>
      </c>
    </row>
    <row r="85" ht="15.75" customHeight="1"/>
    <row r="86" ht="15.75" customHeight="1">
      <c r="A86" s="6" t="s">
        <v>43</v>
      </c>
    </row>
    <row r="87" ht="12" customHeight="1">
      <c r="D87" s="3" t="s">
        <v>12</v>
      </c>
    </row>
    <row r="88" spans="1:4" ht="24" customHeight="1" thickBot="1">
      <c r="A88" s="53" t="s">
        <v>36</v>
      </c>
      <c r="B88" s="54" t="s">
        <v>41</v>
      </c>
      <c r="C88" s="55" t="s">
        <v>42</v>
      </c>
      <c r="D88" s="56" t="s">
        <v>55</v>
      </c>
    </row>
    <row r="89" spans="1:4" ht="15.75" customHeight="1" thickTop="1">
      <c r="A89" s="57" t="s">
        <v>37</v>
      </c>
      <c r="B89" s="22">
        <v>9066</v>
      </c>
      <c r="C89" s="23">
        <v>9108</v>
      </c>
      <c r="D89" s="29"/>
    </row>
    <row r="90" spans="1:4" ht="15.75" customHeight="1">
      <c r="A90" s="58" t="s">
        <v>38</v>
      </c>
      <c r="B90" s="25">
        <v>7190</v>
      </c>
      <c r="C90" s="26">
        <v>8426</v>
      </c>
      <c r="D90" s="30"/>
    </row>
    <row r="91" spans="1:4" ht="15.75" customHeight="1">
      <c r="A91" s="59" t="s">
        <v>39</v>
      </c>
      <c r="B91" s="33">
        <v>33916</v>
      </c>
      <c r="C91" s="34">
        <v>24636</v>
      </c>
      <c r="D91" s="40"/>
    </row>
    <row r="92" spans="1:4" ht="15.75" customHeight="1">
      <c r="A92" s="60" t="s">
        <v>40</v>
      </c>
      <c r="B92" s="105">
        <f>SUM(B89:B91)</f>
        <v>50172</v>
      </c>
      <c r="C92" s="36">
        <f>SUM(C89:C91)</f>
        <v>42170</v>
      </c>
      <c r="D92" s="37"/>
    </row>
    <row r="93" spans="1:4" ht="15.75" customHeight="1">
      <c r="A93" s="1" t="s">
        <v>64</v>
      </c>
      <c r="B93" s="61"/>
      <c r="C93" s="61"/>
      <c r="D93" s="61"/>
    </row>
    <row r="94" spans="1:4" ht="15.75" customHeight="1">
      <c r="A94" s="62"/>
      <c r="B94" s="61"/>
      <c r="C94" s="61"/>
      <c r="D94" s="61"/>
    </row>
    <row r="95" ht="15.75" customHeight="1">
      <c r="A95" s="6" t="s">
        <v>63</v>
      </c>
    </row>
    <row r="96" ht="12" customHeight="1">
      <c r="A96" s="6"/>
    </row>
    <row r="97" spans="1:11" ht="24" customHeight="1" thickBot="1">
      <c r="A97" s="53" t="s">
        <v>34</v>
      </c>
      <c r="B97" s="54" t="s">
        <v>41</v>
      </c>
      <c r="C97" s="55" t="s">
        <v>42</v>
      </c>
      <c r="D97" s="55" t="s">
        <v>55</v>
      </c>
      <c r="E97" s="63" t="s">
        <v>32</v>
      </c>
      <c r="F97" s="56" t="s">
        <v>33</v>
      </c>
      <c r="G97" s="116" t="s">
        <v>44</v>
      </c>
      <c r="H97" s="117"/>
      <c r="I97" s="54" t="s">
        <v>41</v>
      </c>
      <c r="J97" s="55" t="s">
        <v>42</v>
      </c>
      <c r="K97" s="56" t="s">
        <v>55</v>
      </c>
    </row>
    <row r="98" spans="1:11" ht="15.75" customHeight="1" thickTop="1">
      <c r="A98" s="57" t="s">
        <v>26</v>
      </c>
      <c r="B98" s="64">
        <v>2.69</v>
      </c>
      <c r="C98" s="65">
        <v>2.96</v>
      </c>
      <c r="D98" s="65">
        <f>C98-B98</f>
        <v>0.27</v>
      </c>
      <c r="E98" s="66">
        <v>-11.25</v>
      </c>
      <c r="F98" s="67">
        <v>-20</v>
      </c>
      <c r="G98" s="110" t="s">
        <v>92</v>
      </c>
      <c r="H98" s="111"/>
      <c r="I98" s="68"/>
      <c r="J98" s="69">
        <v>0</v>
      </c>
      <c r="K98" s="70"/>
    </row>
    <row r="99" spans="1:11" ht="15.75" customHeight="1">
      <c r="A99" s="58" t="s">
        <v>27</v>
      </c>
      <c r="B99" s="71"/>
      <c r="C99" s="72">
        <v>10.87</v>
      </c>
      <c r="D99" s="73"/>
      <c r="E99" s="74">
        <v>-16.25</v>
      </c>
      <c r="F99" s="75">
        <v>-40</v>
      </c>
      <c r="G99" s="108" t="s">
        <v>93</v>
      </c>
      <c r="H99" s="109"/>
      <c r="I99" s="71"/>
      <c r="J99" s="76">
        <v>0</v>
      </c>
      <c r="K99" s="77"/>
    </row>
    <row r="100" spans="1:11" ht="15.75" customHeight="1">
      <c r="A100" s="58" t="s">
        <v>28</v>
      </c>
      <c r="B100" s="78">
        <v>12.1</v>
      </c>
      <c r="C100" s="76">
        <v>8.3</v>
      </c>
      <c r="D100" s="76">
        <f>C100-B100</f>
        <v>-3.799999999999999</v>
      </c>
      <c r="E100" s="79">
        <v>25</v>
      </c>
      <c r="F100" s="80">
        <v>35</v>
      </c>
      <c r="G100" s="108" t="s">
        <v>94</v>
      </c>
      <c r="H100" s="109"/>
      <c r="I100" s="71"/>
      <c r="J100" s="76">
        <v>0</v>
      </c>
      <c r="K100" s="77"/>
    </row>
    <row r="101" spans="1:11" ht="15.75" customHeight="1">
      <c r="A101" s="58" t="s">
        <v>29</v>
      </c>
      <c r="B101" s="81"/>
      <c r="C101" s="76">
        <v>72.1</v>
      </c>
      <c r="D101" s="82"/>
      <c r="E101" s="79">
        <v>400</v>
      </c>
      <c r="F101" s="83"/>
      <c r="G101" s="108" t="s">
        <v>84</v>
      </c>
      <c r="H101" s="109"/>
      <c r="I101" s="71"/>
      <c r="J101" s="76">
        <v>0</v>
      </c>
      <c r="K101" s="77"/>
    </row>
    <row r="102" spans="1:11" ht="15.75" customHeight="1">
      <c r="A102" s="58" t="s">
        <v>30</v>
      </c>
      <c r="B102" s="93">
        <v>0.995</v>
      </c>
      <c r="C102" s="72">
        <v>1.016</v>
      </c>
      <c r="D102" s="76">
        <f>C102-B102</f>
        <v>0.02100000000000002</v>
      </c>
      <c r="E102" s="84"/>
      <c r="F102" s="85"/>
      <c r="G102" s="108" t="s">
        <v>85</v>
      </c>
      <c r="H102" s="109"/>
      <c r="I102" s="71"/>
      <c r="J102" s="76">
        <v>0</v>
      </c>
      <c r="K102" s="77"/>
    </row>
    <row r="103" spans="1:11" ht="15.75" customHeight="1">
      <c r="A103" s="86" t="s">
        <v>31</v>
      </c>
      <c r="B103" s="87">
        <v>84.2</v>
      </c>
      <c r="C103" s="88">
        <v>86.1</v>
      </c>
      <c r="D103" s="88">
        <f>C103-B103</f>
        <v>1.8999999999999915</v>
      </c>
      <c r="E103" s="89"/>
      <c r="F103" s="90"/>
      <c r="G103" s="108" t="s">
        <v>86</v>
      </c>
      <c r="H103" s="109"/>
      <c r="I103" s="71"/>
      <c r="J103" s="76">
        <v>0</v>
      </c>
      <c r="K103" s="77"/>
    </row>
    <row r="104" spans="1:11" ht="15.75" customHeight="1">
      <c r="A104" s="102"/>
      <c r="B104" s="103"/>
      <c r="C104" s="103"/>
      <c r="D104" s="103"/>
      <c r="E104" s="104"/>
      <c r="F104" s="104"/>
      <c r="G104" s="108" t="s">
        <v>87</v>
      </c>
      <c r="H104" s="109"/>
      <c r="I104" s="71"/>
      <c r="J104" s="76">
        <v>0</v>
      </c>
      <c r="K104" s="77"/>
    </row>
    <row r="105" spans="1:11" ht="15.75" customHeight="1">
      <c r="A105" s="102"/>
      <c r="B105" s="103"/>
      <c r="C105" s="103"/>
      <c r="D105" s="103"/>
      <c r="E105" s="104"/>
      <c r="F105" s="104"/>
      <c r="G105" s="108" t="s">
        <v>88</v>
      </c>
      <c r="H105" s="109"/>
      <c r="I105" s="71"/>
      <c r="J105" s="76">
        <v>0</v>
      </c>
      <c r="K105" s="77"/>
    </row>
    <row r="106" spans="1:11" ht="15.75" customHeight="1">
      <c r="A106" s="102"/>
      <c r="B106" s="103"/>
      <c r="C106" s="103"/>
      <c r="D106" s="103"/>
      <c r="E106" s="104"/>
      <c r="F106" s="104"/>
      <c r="G106" s="108" t="s">
        <v>89</v>
      </c>
      <c r="H106" s="109"/>
      <c r="I106" s="71"/>
      <c r="J106" s="76">
        <v>0</v>
      </c>
      <c r="K106" s="77"/>
    </row>
    <row r="107" spans="1:11" ht="15.75" customHeight="1">
      <c r="A107" s="102"/>
      <c r="B107" s="103"/>
      <c r="C107" s="103"/>
      <c r="D107" s="103"/>
      <c r="E107" s="104"/>
      <c r="F107" s="104"/>
      <c r="G107" s="108" t="s">
        <v>90</v>
      </c>
      <c r="H107" s="109"/>
      <c r="I107" s="71"/>
      <c r="J107" s="76">
        <v>0</v>
      </c>
      <c r="K107" s="77"/>
    </row>
    <row r="108" spans="1:11" ht="15.75" customHeight="1">
      <c r="A108" s="102"/>
      <c r="B108" s="103"/>
      <c r="C108" s="103"/>
      <c r="D108" s="103"/>
      <c r="E108" s="104"/>
      <c r="F108" s="104"/>
      <c r="G108" s="108" t="s">
        <v>78</v>
      </c>
      <c r="H108" s="109"/>
      <c r="I108" s="71"/>
      <c r="J108" s="76">
        <v>0</v>
      </c>
      <c r="K108" s="77"/>
    </row>
    <row r="109" spans="1:11" ht="15.75" customHeight="1">
      <c r="A109" s="102"/>
      <c r="B109" s="103"/>
      <c r="C109" s="103"/>
      <c r="D109" s="103"/>
      <c r="E109" s="104"/>
      <c r="F109" s="104"/>
      <c r="G109" s="108" t="s">
        <v>79</v>
      </c>
      <c r="H109" s="109"/>
      <c r="I109" s="71"/>
      <c r="J109" s="76">
        <v>0</v>
      </c>
      <c r="K109" s="77"/>
    </row>
    <row r="110" spans="1:11" ht="15.75" customHeight="1">
      <c r="A110" s="102"/>
      <c r="B110" s="103"/>
      <c r="C110" s="103"/>
      <c r="D110" s="103"/>
      <c r="E110" s="104"/>
      <c r="F110" s="104"/>
      <c r="G110" s="106" t="s">
        <v>80</v>
      </c>
      <c r="H110" s="107"/>
      <c r="I110" s="91"/>
      <c r="J110" s="88">
        <v>0</v>
      </c>
      <c r="K110" s="92"/>
    </row>
    <row r="111" ht="15.75" customHeight="1">
      <c r="A111" s="1" t="s">
        <v>65</v>
      </c>
    </row>
    <row r="112" ht="15.75" customHeight="1">
      <c r="A112" s="1" t="s">
        <v>123</v>
      </c>
    </row>
  </sheetData>
  <sheetProtection/>
  <mergeCells count="50">
    <mergeCell ref="A48:A49"/>
    <mergeCell ref="B48:B49"/>
    <mergeCell ref="C48:C49"/>
    <mergeCell ref="A58:A59"/>
    <mergeCell ref="B58:B59"/>
    <mergeCell ref="C58:C59"/>
    <mergeCell ref="D58:D59"/>
    <mergeCell ref="E58:E59"/>
    <mergeCell ref="H58:H59"/>
    <mergeCell ref="J58:J59"/>
    <mergeCell ref="F58:F59"/>
    <mergeCell ref="G58:G59"/>
    <mergeCell ref="I58:I59"/>
    <mergeCell ref="I20:I21"/>
    <mergeCell ref="D20:D21"/>
    <mergeCell ref="E20:E21"/>
    <mergeCell ref="F20:F21"/>
    <mergeCell ref="H48:H49"/>
    <mergeCell ref="I48:I49"/>
    <mergeCell ref="G48:G49"/>
    <mergeCell ref="H20:H21"/>
    <mergeCell ref="C8:C9"/>
    <mergeCell ref="E8:E9"/>
    <mergeCell ref="B8:B9"/>
    <mergeCell ref="G20:G21"/>
    <mergeCell ref="D48:D49"/>
    <mergeCell ref="E48:E49"/>
    <mergeCell ref="G8:G9"/>
    <mergeCell ref="F8:F9"/>
    <mergeCell ref="G97:H97"/>
    <mergeCell ref="F48:F49"/>
    <mergeCell ref="A8:A9"/>
    <mergeCell ref="H8:H9"/>
    <mergeCell ref="A20:A21"/>
    <mergeCell ref="B20:B21"/>
    <mergeCell ref="C20:C21"/>
    <mergeCell ref="D8:D9"/>
    <mergeCell ref="G98:H98"/>
    <mergeCell ref="G104:H104"/>
    <mergeCell ref="G105:H105"/>
    <mergeCell ref="G103:H103"/>
    <mergeCell ref="G102:H102"/>
    <mergeCell ref="G101:H101"/>
    <mergeCell ref="G100:H100"/>
    <mergeCell ref="G110:H110"/>
    <mergeCell ref="G106:H106"/>
    <mergeCell ref="G107:H107"/>
    <mergeCell ref="G108:H108"/>
    <mergeCell ref="G109:H109"/>
    <mergeCell ref="G99:H99"/>
  </mergeCells>
  <printOptions/>
  <pageMargins left="0.4330708661417323" right="0.3937007874015748" top="0.71" bottom="0.3" header="0.45" footer="0.2"/>
  <pageSetup horizontalDpi="300" verticalDpi="300" orientation="portrait" paperSize="9" scale="88"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2009-03-11T01:04:35Z</cp:lastPrinted>
  <dcterms:created xsi:type="dcterms:W3CDTF">1997-01-08T22:48:59Z</dcterms:created>
  <dcterms:modified xsi:type="dcterms:W3CDTF">2009-03-11T01:04:37Z</dcterms:modified>
  <cp:category/>
  <cp:version/>
  <cp:contentType/>
  <cp:contentStatus/>
</cp:coreProperties>
</file>