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'様式'!$A$1:$K$135</definedName>
  </definedNames>
  <calcPr calcMode="manual" fullCalcOnLoad="1"/>
</workbook>
</file>

<file path=xl/sharedStrings.xml><?xml version="1.0" encoding="utf-8"?>
<sst xmlns="http://schemas.openxmlformats.org/spreadsheetml/2006/main" count="386" uniqueCount="153">
  <si>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</si>
  <si>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</si>
  <si>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</si>
  <si>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</si>
  <si>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</si>
  <si>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</si>
  <si>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</si>
  <si>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</si>
  <si>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</si>
  <si>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</si>
  <si>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</si>
  <si>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</si>
  <si>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</si>
  <si>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</si>
  <si>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</si>
  <si>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</si>
  <si>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</si>
  <si>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</si>
  <si>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</si>
  <si>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</si>
  <si>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</si>
  <si>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</si>
  <si>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</si>
  <si>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</si>
  <si>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</si>
  <si>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</si>
  <si>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</si>
  <si>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</si>
  <si>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</si>
  <si>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</si>
  <si>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</si>
  <si>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</si>
  <si>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</si>
  <si>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</si>
  <si>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</si>
  <si>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</si>
  <si>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</si>
  <si>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</si>
  <si>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</si>
  <si>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</si>
  <si>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</si>
  <si>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</si>
  <si>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</si>
  <si>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</si>
  <si>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</si>
  <si>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</si>
  <si>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</si>
  <si>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</si>
  <si>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</si>
  <si>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</si>
  <si>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</si>
  <si>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</si>
  <si>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</si>
  <si>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</si>
  <si>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</si>
  <si>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</si>
  <si>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</si>
  <si>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</si>
  <si>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</si>
  <si>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</si>
  <si>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</si>
  <si>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</si>
  <si>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</si>
  <si>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</si>
  <si>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</si>
  <si>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</si>
  <si>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</si>
  <si>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京都市</t>
  </si>
  <si>
    <t>母子寡婦福祉資金貸付事業特別会計</t>
  </si>
  <si>
    <t>土地取得特別会計</t>
  </si>
  <si>
    <t>基金特別会計</t>
  </si>
  <si>
    <t>市公債特別会計</t>
  </si>
  <si>
    <t>基金</t>
  </si>
  <si>
    <t>基金以外</t>
  </si>
  <si>
    <t>基金から
14,074百万円
繰入</t>
  </si>
  <si>
    <t>基金から
16,546百万円
繰入</t>
  </si>
  <si>
    <t>病院事業特別会計</t>
  </si>
  <si>
    <t>水道事業特別会計</t>
  </si>
  <si>
    <t>公共下水道事業特別会計</t>
  </si>
  <si>
    <t>自動車運送事業特別会計</t>
  </si>
  <si>
    <t>高速鉄道事業特別会計</t>
  </si>
  <si>
    <t>地域水道特別会計</t>
  </si>
  <si>
    <t>京北地域水道特別会計</t>
  </si>
  <si>
    <t>特定環境保全公共下水道特別会計</t>
  </si>
  <si>
    <t>中央卸売市場第一市場特別会計</t>
  </si>
  <si>
    <t>中央卸売市場第二市場・と畜場特別会計</t>
  </si>
  <si>
    <t>農業集落排水事業特別会計</t>
  </si>
  <si>
    <t>国民健康保険事業特別会計</t>
  </si>
  <si>
    <t>介護保険事業特別会計</t>
  </si>
  <si>
    <t>老人保健特別会計</t>
  </si>
  <si>
    <t>駐車場事業特別会計</t>
  </si>
  <si>
    <t>（公営企業会計に係るもの）</t>
  </si>
  <si>
    <t>土地区画整理事業特別会計</t>
  </si>
  <si>
    <t>市街地再開発事業特別会計</t>
  </si>
  <si>
    <t>（その他の公営事業会計に係るもの）</t>
  </si>
  <si>
    <t>法適用企業</t>
  </si>
  <si>
    <t>基金から
5百万円
繰入</t>
  </si>
  <si>
    <t>基金から
27百万円
繰入</t>
  </si>
  <si>
    <t>基金から
1百万円
繰入</t>
  </si>
  <si>
    <t>基金から
9百万円
繰入</t>
  </si>
  <si>
    <t>桂川・小畑川水防事務組合</t>
  </si>
  <si>
    <t>澱川右岸水防
事務組合</t>
  </si>
  <si>
    <t>淀川・木津川水防事務組合</t>
  </si>
  <si>
    <t>　　　　　２．「資金不足比率」の早期健全化基準に相当する「経営健全化基準」は、公営競技を除き、一律△20％である（公営競技は0％）。</t>
  </si>
  <si>
    <t>財団法人　大学コンソーシアム京都</t>
  </si>
  <si>
    <t>-</t>
  </si>
  <si>
    <t>財団法人　京都市国際交流協会</t>
  </si>
  <si>
    <t>京都市土地開発公社</t>
  </si>
  <si>
    <t>財団法人 京都市環境事業協会</t>
  </si>
  <si>
    <t>財団法人 京都市埋蔵文化財研究所</t>
  </si>
  <si>
    <t>財団法人 京都市ユースサービス協会</t>
  </si>
  <si>
    <t>財団法人 京都市女性協会</t>
  </si>
  <si>
    <t>財団法人 京都市立浴場運営財団</t>
  </si>
  <si>
    <t>財団法人 京都市体育協会</t>
  </si>
  <si>
    <t>財団法人 京都市音楽芸術文化振興財団</t>
  </si>
  <si>
    <t>財団法人 京都市芸術文化協会</t>
  </si>
  <si>
    <t>財団法人 京都市中小企業支援センター</t>
  </si>
  <si>
    <t>財団法人 花脊森林文化財団</t>
  </si>
  <si>
    <t>財団法人 きょうと京北ふるさと公社</t>
  </si>
  <si>
    <t>財団法人 京都伝統産業交流センター</t>
  </si>
  <si>
    <t>-</t>
  </si>
  <si>
    <t>財団法人 京都高度技術研究所</t>
  </si>
  <si>
    <t>株式会社 京都産業振興センター</t>
  </si>
  <si>
    <t>財団法人 京都市急病診療所</t>
  </si>
  <si>
    <t>財団法人 京都市障害者スポーツ協会</t>
  </si>
  <si>
    <t>財団法人 京都市健康づくり協会</t>
  </si>
  <si>
    <t>財団法人 京都中央看護師養成事業団</t>
  </si>
  <si>
    <t>京都市住宅供給公社</t>
  </si>
  <si>
    <t>財団法人 京都市景観・まちづくりセンター</t>
  </si>
  <si>
    <t>財団法人 洛西ニュータウン管理公社</t>
  </si>
  <si>
    <t>京都御池地下街 株式会社</t>
  </si>
  <si>
    <t>京都醍醐センター 株式会社</t>
  </si>
  <si>
    <t>財団法人 京都市土地区画整理協会</t>
  </si>
  <si>
    <t>財団法人 京都市駐車場公社</t>
  </si>
  <si>
    <t>財団法人 京都市都市緑化協会</t>
  </si>
  <si>
    <t>京都シティ開発 株式会社</t>
  </si>
  <si>
    <t>財団法人 京都市防災協会</t>
  </si>
  <si>
    <t>財団法人 京都市交通事業振興公社</t>
  </si>
  <si>
    <t>京都高速鉄道 株式会社</t>
  </si>
  <si>
    <t>京都地下鉄整備 株式会社</t>
  </si>
  <si>
    <t>財団法人京都市上下水道サービス協会</t>
  </si>
  <si>
    <t>財団法人　京都市生涯学習振興財団</t>
  </si>
  <si>
    <t>財団法人 国立京都国際会館</t>
  </si>
  <si>
    <t>株式会社 京都環境保全公社</t>
  </si>
  <si>
    <t>財団法人 京都古文化保存協会</t>
  </si>
  <si>
    <t>財団法人 世界人権問題研究センター</t>
  </si>
  <si>
    <t>財団法人 京都ゼミナールハウス</t>
  </si>
  <si>
    <t>財団法人 京都市文化観光資源保護財団</t>
  </si>
  <si>
    <t>社団法人 京都国際工芸センター</t>
  </si>
  <si>
    <t>京都食肉市場 株式会社</t>
  </si>
  <si>
    <t>株式会社 京都市花き総合流通センター</t>
  </si>
  <si>
    <t>財団法人 京都こども文化会館</t>
  </si>
  <si>
    <t>社団法人 京都市保育園連盟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</si>
</sst>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 "/>
    <numFmt numFmtId="184" formatCode="0.0_ "/>
    <numFmt numFmtId="185" formatCode="_ #,##0;[Red]_ \-#,##0"/>
    <numFmt numFmtId="186" formatCode="#,##0_);[Red]\(#,##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i/>
      <sz val="8"/>
      <name val="ＭＳ Ｐゴシック"/>
      <family val="3"/>
    </font>
    <font>
      <i/>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style="thin"/>
      <top>
        <color indexed="63"/>
      </top>
      <bottom style="hair"/>
    </border>
    <border diagonalUp="1">
      <left style="hair"/>
      <right style="hair"/>
      <top style="hair"/>
      <bottom style="hair"/>
      <diagonal style="hair"/>
    </border>
    <border diagonalUp="1">
      <left style="hair"/>
      <right style="hair"/>
      <top style="hair"/>
      <bottom style="thin"/>
      <diagonal style="hair"/>
    </border>
    <border>
      <left style="hair"/>
      <right style="hair"/>
      <top style="hair"/>
      <bottom>
        <color indexed="63"/>
      </bottom>
    </border>
    <border diagonalUp="1">
      <left style="thin"/>
      <right style="thin"/>
      <top style="thin"/>
      <bottom style="thin"/>
      <diagonal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diagonalUp="1">
      <left style="thin"/>
      <right style="thin"/>
      <top style="hair"/>
      <bottom style="hair"/>
      <diagonal style="hair"/>
    </border>
    <border diagonalUp="1">
      <left>
        <color indexed="63"/>
      </left>
      <right style="hair"/>
      <top style="hair"/>
      <bottom style="hair"/>
      <diagonal style="hair"/>
    </border>
    <border diagonalUp="1">
      <left style="thin"/>
      <right style="thin"/>
      <top style="hair"/>
      <bottom style="thin"/>
      <diagonal style="hair"/>
    </border>
    <border diagonalUp="1">
      <left>
        <color indexed="63"/>
      </left>
      <right style="hair"/>
      <top style="hair"/>
      <bottom style="thin"/>
      <diagonal style="hair"/>
    </border>
    <border diagonalUp="1">
      <left style="thin"/>
      <right style="hair"/>
      <top style="hair"/>
      <bottom>
        <color indexed="63"/>
      </bottom>
      <diagonal style="hair"/>
    </border>
    <border>
      <left style="hair"/>
      <right>
        <color indexed="63"/>
      </right>
      <top style="double"/>
      <bottom style="hair"/>
    </border>
    <border>
      <left style="hair"/>
      <right>
        <color indexed="63"/>
      </right>
      <top style="hair"/>
      <bottom style="hair"/>
    </border>
    <border diagonalUp="1">
      <left style="thin"/>
      <right style="hair"/>
      <top style="thin"/>
      <bottom style="thin"/>
      <diagonal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style="thin"/>
      <top style="double"/>
      <bottom style="hair"/>
    </border>
    <border>
      <left style="thin"/>
      <right>
        <color indexed="63"/>
      </right>
      <top style="thin"/>
      <bottom>
        <color indexed="63"/>
      </bottom>
    </border>
    <border>
      <left style="thin"/>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0" fontId="2" fillId="33" borderId="39" xfId="0" applyFont="1" applyFill="1" applyBorder="1" applyAlignment="1">
      <alignment vertical="center" shrinkToFit="1"/>
    </xf>
    <xf numFmtId="0" fontId="2" fillId="33" borderId="40" xfId="0" applyFont="1" applyFill="1" applyBorder="1" applyAlignment="1">
      <alignment horizontal="center"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1" fillId="34" borderId="43"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2" fillId="33" borderId="45" xfId="0" applyFont="1" applyFill="1" applyBorder="1" applyAlignment="1">
      <alignment horizontal="center" vertical="center"/>
    </xf>
    <xf numFmtId="176" fontId="2" fillId="33" borderId="35" xfId="0" applyNumberFormat="1" applyFont="1" applyFill="1" applyBorder="1" applyAlignment="1">
      <alignment horizontal="center" vertical="center" shrinkToFit="1"/>
    </xf>
    <xf numFmtId="176" fontId="2" fillId="33" borderId="36" xfId="0" applyNumberFormat="1" applyFont="1" applyFill="1" applyBorder="1" applyAlignment="1">
      <alignment horizontal="center" vertical="center" shrinkToFit="1"/>
    </xf>
    <xf numFmtId="176" fontId="2" fillId="33" borderId="39"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3" borderId="40" xfId="0" applyFont="1" applyFill="1" applyBorder="1" applyAlignment="1">
      <alignment horizontal="distributed" vertical="center" inden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center" vertical="center"/>
    </xf>
    <xf numFmtId="0" fontId="2" fillId="33" borderId="4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7"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48" xfId="0" applyNumberFormat="1" applyFont="1" applyFill="1" applyBorder="1" applyAlignment="1">
      <alignment horizontal="center" vertical="center"/>
    </xf>
    <xf numFmtId="178" fontId="2" fillId="33" borderId="25"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79" fontId="2" fillId="33" borderId="49" xfId="0" applyNumberFormat="1" applyFont="1" applyFill="1" applyBorder="1" applyAlignment="1">
      <alignment horizontal="center" vertical="center" shrinkToFit="1"/>
    </xf>
    <xf numFmtId="181" fontId="2" fillId="33" borderId="28"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8" xfId="0" applyNumberFormat="1" applyFont="1" applyFill="1" applyBorder="1" applyAlignment="1">
      <alignment vertical="center"/>
    </xf>
    <xf numFmtId="179" fontId="2" fillId="33" borderId="32" xfId="0" applyNumberFormat="1" applyFont="1" applyFill="1" applyBorder="1" applyAlignment="1">
      <alignment horizontal="center" vertical="center" shrinkToFit="1"/>
    </xf>
    <xf numFmtId="181" fontId="2" fillId="33" borderId="50" xfId="0" applyNumberFormat="1" applyFont="1" applyFill="1" applyBorder="1" applyAlignment="1">
      <alignment vertical="center"/>
    </xf>
    <xf numFmtId="181" fontId="2" fillId="33" borderId="38"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6" fontId="2" fillId="33" borderId="36" xfId="48" applyNumberFormat="1" applyFont="1" applyFill="1" applyBorder="1" applyAlignment="1">
      <alignment vertical="center" shrinkToFit="1"/>
    </xf>
    <xf numFmtId="176" fontId="2" fillId="33" borderId="0" xfId="0" applyNumberFormat="1" applyFont="1" applyFill="1" applyAlignment="1">
      <alignment vertical="center"/>
    </xf>
    <xf numFmtId="176" fontId="44" fillId="33" borderId="20" xfId="48" applyNumberFormat="1" applyFont="1" applyFill="1" applyBorder="1" applyAlignment="1">
      <alignment vertical="center" shrinkToFit="1"/>
    </xf>
    <xf numFmtId="176" fontId="44" fillId="33" borderId="51" xfId="48" applyNumberFormat="1" applyFont="1" applyFill="1" applyBorder="1" applyAlignment="1">
      <alignment vertical="center" shrinkToFit="1"/>
    </xf>
    <xf numFmtId="176" fontId="44" fillId="33" borderId="30" xfId="48" applyNumberFormat="1" applyFont="1" applyFill="1" applyBorder="1" applyAlignment="1">
      <alignment vertical="center" shrinkToFit="1"/>
    </xf>
    <xf numFmtId="176" fontId="44" fillId="33" borderId="45" xfId="0" applyNumberFormat="1" applyFont="1" applyFill="1" applyBorder="1" applyAlignment="1">
      <alignment vertical="center"/>
    </xf>
    <xf numFmtId="176" fontId="2" fillId="33" borderId="45" xfId="0" applyNumberFormat="1" applyFont="1" applyFill="1" applyBorder="1" applyAlignment="1">
      <alignment vertical="center"/>
    </xf>
    <xf numFmtId="0" fontId="1" fillId="33" borderId="48" xfId="0" applyFont="1" applyFill="1" applyBorder="1" applyAlignment="1">
      <alignment vertical="center" wrapText="1" shrinkToFit="1"/>
    </xf>
    <xf numFmtId="0" fontId="1" fillId="33" borderId="21" xfId="0" applyFont="1" applyFill="1" applyBorder="1" applyAlignment="1">
      <alignment vertical="center" wrapText="1" shrinkToFit="1"/>
    </xf>
    <xf numFmtId="176" fontId="44" fillId="33" borderId="52" xfId="0" applyNumberFormat="1" applyFont="1" applyFill="1" applyBorder="1" applyAlignment="1">
      <alignment vertical="center"/>
    </xf>
    <xf numFmtId="176" fontId="2" fillId="33" borderId="52" xfId="0" applyNumberFormat="1" applyFont="1" applyFill="1" applyBorder="1" applyAlignment="1">
      <alignment vertical="center"/>
    </xf>
    <xf numFmtId="0" fontId="7" fillId="12" borderId="40" xfId="0" applyFont="1" applyFill="1" applyBorder="1" applyAlignment="1">
      <alignment horizontal="left" vertical="center" shrinkToFit="1"/>
    </xf>
    <xf numFmtId="176" fontId="7" fillId="12" borderId="22" xfId="0" applyNumberFormat="1" applyFont="1" applyFill="1" applyBorder="1" applyAlignment="1">
      <alignment vertical="center" shrinkToFit="1"/>
    </xf>
    <xf numFmtId="176" fontId="7" fillId="12" borderId="23" xfId="0" applyNumberFormat="1" applyFont="1" applyFill="1" applyBorder="1" applyAlignment="1">
      <alignment vertical="center" shrinkToFit="1"/>
    </xf>
    <xf numFmtId="176" fontId="7" fillId="12" borderId="48" xfId="0" applyNumberFormat="1" applyFont="1" applyFill="1" applyBorder="1" applyAlignment="1">
      <alignment vertical="center" shrinkToFit="1"/>
    </xf>
    <xf numFmtId="0" fontId="7" fillId="12" borderId="0" xfId="0" applyFont="1" applyFill="1" applyAlignment="1">
      <alignment vertical="center"/>
    </xf>
    <xf numFmtId="0" fontId="7" fillId="12" borderId="41" xfId="0" applyFont="1" applyFill="1" applyBorder="1" applyAlignment="1">
      <alignment horizontal="left" vertical="center"/>
    </xf>
    <xf numFmtId="176" fontId="7" fillId="12" borderId="19" xfId="0" applyNumberFormat="1" applyFont="1" applyFill="1" applyBorder="1" applyAlignment="1">
      <alignment vertical="center" shrinkToFit="1"/>
    </xf>
    <xf numFmtId="176" fontId="7" fillId="12" borderId="20"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1" fillId="0" borderId="21" xfId="0" applyNumberFormat="1" applyFont="1" applyFill="1" applyBorder="1" applyAlignment="1">
      <alignment vertical="center" wrapText="1" shrinkToFit="1"/>
    </xf>
    <xf numFmtId="176" fontId="8" fillId="12" borderId="21" xfId="0" applyNumberFormat="1" applyFont="1" applyFill="1" applyBorder="1" applyAlignment="1">
      <alignment vertical="center" shrinkToFit="1"/>
    </xf>
    <xf numFmtId="176" fontId="1" fillId="0" borderId="21"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1" fillId="0" borderId="39" xfId="0" applyNumberFormat="1" applyFont="1" applyFill="1" applyBorder="1" applyAlignment="1">
      <alignment vertical="center" shrinkToFit="1"/>
    </xf>
    <xf numFmtId="176" fontId="44" fillId="0" borderId="20" xfId="48" applyNumberFormat="1" applyFont="1" applyFill="1" applyBorder="1" applyAlignment="1">
      <alignment vertical="center" shrinkToFit="1"/>
    </xf>
    <xf numFmtId="0" fontId="7" fillId="0" borderId="0" xfId="0" applyFont="1" applyFill="1" applyAlignment="1">
      <alignment vertical="center"/>
    </xf>
    <xf numFmtId="0" fontId="2" fillId="0" borderId="0" xfId="0" applyFont="1" applyFill="1" applyAlignment="1">
      <alignment vertical="center"/>
    </xf>
    <xf numFmtId="0" fontId="2" fillId="33" borderId="53" xfId="0" applyFont="1" applyFill="1" applyBorder="1" applyAlignment="1">
      <alignment horizontal="center"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44" fillId="33" borderId="32" xfId="0" applyNumberFormat="1" applyFont="1" applyFill="1" applyBorder="1" applyAlignment="1">
      <alignment vertical="center" shrinkToFit="1"/>
    </xf>
    <xf numFmtId="178" fontId="44" fillId="33" borderId="18" xfId="0" applyNumberFormat="1" applyFont="1" applyFill="1" applyBorder="1" applyAlignment="1">
      <alignment horizontal="center" vertical="center" shrinkToFit="1"/>
    </xf>
    <xf numFmtId="0" fontId="2" fillId="33" borderId="57" xfId="0" applyFont="1" applyFill="1" applyBorder="1" applyAlignment="1">
      <alignment horizontal="distributed" vertical="center" indent="1"/>
    </xf>
    <xf numFmtId="178" fontId="44" fillId="33" borderId="51" xfId="0" applyNumberFormat="1" applyFont="1" applyFill="1" applyBorder="1" applyAlignment="1">
      <alignment horizontal="center" vertical="center" shrinkToFit="1"/>
    </xf>
    <xf numFmtId="181" fontId="2" fillId="33" borderId="58" xfId="0" applyNumberFormat="1" applyFont="1" applyFill="1" applyBorder="1" applyAlignment="1">
      <alignment vertical="center"/>
    </xf>
    <xf numFmtId="181" fontId="2" fillId="33" borderId="59" xfId="0" applyNumberFormat="1" applyFont="1" applyFill="1" applyBorder="1" applyAlignment="1">
      <alignment vertical="center"/>
    </xf>
    <xf numFmtId="178" fontId="2" fillId="33" borderId="59" xfId="0" applyNumberFormat="1" applyFont="1" applyFill="1" applyBorder="1" applyAlignment="1">
      <alignment horizontal="center" vertical="center" shrinkToFit="1"/>
    </xf>
    <xf numFmtId="179" fontId="2" fillId="0" borderId="60"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79" fontId="2" fillId="0" borderId="62"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9" fontId="2" fillId="0" borderId="51" xfId="0" applyNumberFormat="1" applyFont="1" applyFill="1" applyBorder="1" applyAlignment="1">
      <alignment horizontal="center" vertical="center" shrinkToFit="1"/>
    </xf>
    <xf numFmtId="0" fontId="2" fillId="0" borderId="63" xfId="0" applyFont="1" applyFill="1" applyBorder="1" applyAlignment="1">
      <alignment horizontal="distributed" vertical="center" indent="1"/>
    </xf>
    <xf numFmtId="179" fontId="2" fillId="0" borderId="64"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8" fontId="44" fillId="0" borderId="49" xfId="0" applyNumberFormat="1" applyFont="1" applyFill="1" applyBorder="1" applyAlignment="1">
      <alignment horizontal="center" vertical="center" shrinkToFit="1"/>
    </xf>
    <xf numFmtId="0" fontId="2" fillId="0" borderId="65" xfId="0" applyFont="1" applyFill="1" applyBorder="1" applyAlignment="1">
      <alignment horizontal="distributed" vertical="center" indent="1"/>
    </xf>
    <xf numFmtId="179" fontId="2" fillId="0" borderId="66" xfId="0" applyNumberFormat="1" applyFont="1" applyFill="1" applyBorder="1" applyAlignment="1">
      <alignment horizontal="center" vertical="center" shrinkToFit="1"/>
    </xf>
    <xf numFmtId="179" fontId="2" fillId="0" borderId="50" xfId="0" applyNumberFormat="1" applyFont="1" applyFill="1" applyBorder="1" applyAlignment="1">
      <alignment horizontal="center" vertical="center" shrinkToFit="1"/>
    </xf>
    <xf numFmtId="178" fontId="44" fillId="0" borderId="50" xfId="0" applyNumberFormat="1" applyFont="1" applyFill="1" applyBorder="1" applyAlignment="1">
      <alignment horizontal="center" vertical="center" shrinkToFit="1"/>
    </xf>
    <xf numFmtId="178" fontId="2" fillId="33" borderId="67" xfId="0" applyNumberFormat="1" applyFont="1" applyFill="1" applyBorder="1" applyAlignment="1">
      <alignment horizontal="center" vertical="center" shrinkToFit="1"/>
    </xf>
    <xf numFmtId="178" fontId="2" fillId="33" borderId="37" xfId="0" applyNumberFormat="1" applyFont="1" applyFill="1" applyBorder="1" applyAlignment="1">
      <alignment horizontal="center" vertical="center" shrinkToFit="1"/>
    </xf>
    <xf numFmtId="185" fontId="2" fillId="33" borderId="40" xfId="0" applyNumberFormat="1" applyFont="1" applyFill="1" applyBorder="1" applyAlignment="1">
      <alignment horizontal="left" vertical="center" shrinkToFit="1"/>
    </xf>
    <xf numFmtId="176" fontId="2" fillId="33" borderId="68"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48" xfId="0" applyNumberFormat="1" applyFont="1" applyFill="1" applyBorder="1" applyAlignment="1">
      <alignment horizontal="right" vertical="center" shrinkToFit="1"/>
    </xf>
    <xf numFmtId="185" fontId="2" fillId="33" borderId="41" xfId="0" applyNumberFormat="1" applyFont="1" applyFill="1" applyBorder="1" applyAlignment="1">
      <alignment horizontal="left" vertical="center" shrinkToFit="1"/>
    </xf>
    <xf numFmtId="176" fontId="2" fillId="33" borderId="69"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85" fontId="2" fillId="0" borderId="41" xfId="0" applyNumberFormat="1" applyFont="1" applyFill="1" applyBorder="1" applyAlignment="1">
      <alignment horizontal="left" vertical="center" shrinkToFit="1"/>
    </xf>
    <xf numFmtId="183" fontId="2" fillId="33" borderId="20" xfId="0" applyNumberFormat="1" applyFont="1" applyFill="1" applyBorder="1" applyAlignment="1">
      <alignment horizontal="right" vertical="center" shrinkToFit="1"/>
    </xf>
    <xf numFmtId="186" fontId="2" fillId="33" borderId="20" xfId="0" applyNumberFormat="1" applyFont="1" applyFill="1" applyBorder="1" applyAlignment="1">
      <alignment horizontal="right" vertical="center" shrinkToFit="1"/>
    </xf>
    <xf numFmtId="38" fontId="2" fillId="33" borderId="20" xfId="0" applyNumberFormat="1" applyFont="1" applyFill="1" applyBorder="1" applyAlignment="1">
      <alignment horizontal="right" vertical="center" shrinkToFit="1"/>
    </xf>
    <xf numFmtId="0" fontId="2" fillId="33" borderId="45" xfId="0" applyFont="1" applyFill="1" applyBorder="1" applyAlignment="1">
      <alignment horizontal="center" vertical="center" shrinkToFit="1"/>
    </xf>
    <xf numFmtId="176" fontId="2" fillId="33" borderId="70"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6" fillId="0" borderId="0" xfId="0" applyFont="1" applyFill="1" applyAlignment="1">
      <alignment vertical="center"/>
    </xf>
    <xf numFmtId="176" fontId="2" fillId="0" borderId="20" xfId="0" applyNumberFormat="1" applyFont="1" applyFill="1" applyBorder="1" applyAlignment="1">
      <alignment horizontal="right" vertical="center" shrinkToFit="1"/>
    </xf>
    <xf numFmtId="183" fontId="2" fillId="0" borderId="20" xfId="0" applyNumberFormat="1" applyFont="1" applyFill="1" applyBorder="1" applyAlignment="1">
      <alignment horizontal="right" vertical="center" shrinkToFit="1"/>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1" fillId="34" borderId="71" xfId="0" applyFont="1" applyFill="1" applyBorder="1" applyAlignment="1">
      <alignment horizontal="center" vertical="center" wrapText="1"/>
    </xf>
    <xf numFmtId="0" fontId="1" fillId="34" borderId="72" xfId="0" applyFont="1" applyFill="1" applyBorder="1" applyAlignment="1">
      <alignment horizontal="center" vertical="center"/>
    </xf>
    <xf numFmtId="0" fontId="1" fillId="34" borderId="72" xfId="0" applyFont="1" applyFill="1" applyBorder="1" applyAlignment="1">
      <alignment horizontal="center" vertical="center" wrapText="1"/>
    </xf>
    <xf numFmtId="0" fontId="2" fillId="34" borderId="77" xfId="0" applyFont="1" applyFill="1" applyBorder="1" applyAlignment="1">
      <alignment horizontal="center" vertical="center"/>
    </xf>
    <xf numFmtId="0" fontId="2" fillId="34" borderId="71" xfId="0" applyFont="1" applyFill="1" applyBorder="1" applyAlignment="1">
      <alignment horizontal="center" vertical="center"/>
    </xf>
    <xf numFmtId="0" fontId="2" fillId="33" borderId="79" xfId="0" applyFont="1" applyFill="1" applyBorder="1" applyAlignment="1">
      <alignment horizontal="center" vertical="center" shrinkToFit="1"/>
    </xf>
    <xf numFmtId="0" fontId="2" fillId="33" borderId="80" xfId="0" applyFont="1" applyFill="1" applyBorder="1" applyAlignment="1">
      <alignment horizontal="center" vertical="center" shrinkToFit="1"/>
    </xf>
    <xf numFmtId="0" fontId="2" fillId="34" borderId="81" xfId="0" applyFont="1" applyFill="1" applyBorder="1" applyAlignment="1">
      <alignment horizontal="center" vertical="center" wrapText="1"/>
    </xf>
    <xf numFmtId="0" fontId="2" fillId="34" borderId="82" xfId="0" applyFont="1" applyFill="1" applyBorder="1" applyAlignment="1">
      <alignment horizontal="center" vertical="center"/>
    </xf>
    <xf numFmtId="0" fontId="2" fillId="33" borderId="83" xfId="0" applyFont="1" applyFill="1" applyBorder="1" applyAlignment="1">
      <alignment horizontal="center" vertical="center" shrinkToFit="1"/>
    </xf>
    <xf numFmtId="0" fontId="2" fillId="33" borderId="84" xfId="0" applyFont="1" applyFill="1" applyBorder="1" applyAlignment="1">
      <alignment horizontal="center" vertical="center" shrinkToFit="1"/>
    </xf>
    <xf numFmtId="0" fontId="2" fillId="33" borderId="85" xfId="0" applyFont="1" applyFill="1" applyBorder="1" applyAlignment="1">
      <alignment horizontal="center" vertical="center" shrinkToFit="1"/>
    </xf>
    <xf numFmtId="0" fontId="2" fillId="33" borderId="86" xfId="0" applyFont="1" applyFill="1" applyBorder="1" applyAlignment="1">
      <alignment horizontal="center" vertical="center" shrinkToFit="1"/>
    </xf>
    <xf numFmtId="0" fontId="2" fillId="34" borderId="73" xfId="0" applyFont="1" applyFill="1" applyBorder="1" applyAlignment="1">
      <alignment horizontal="center" vertical="center" shrinkToFit="1"/>
    </xf>
    <xf numFmtId="0" fontId="2" fillId="34" borderId="74" xfId="0" applyFont="1" applyFill="1" applyBorder="1" applyAlignment="1">
      <alignment horizontal="center" vertical="center" shrinkToFit="1"/>
    </xf>
    <xf numFmtId="0" fontId="2" fillId="34" borderId="87" xfId="0" applyFont="1" applyFill="1" applyBorder="1" applyAlignment="1">
      <alignment horizontal="center" vertical="center" wrapText="1"/>
    </xf>
    <xf numFmtId="0" fontId="2" fillId="34" borderId="8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1" width="9.00390625" style="1" customWidth="1"/>
    <col min="12" max="12" width="2.00390625" style="1" customWidth="1"/>
    <col min="13" max="16384" width="9.00390625" style="1" customWidth="1"/>
  </cols>
  <sheetData>
    <row r="1" spans="1:14" ht="21" customHeight="1">
      <c r="A1" s="5" t="s">
        <v>35</v>
      </c>
      <c r="B1" s="4"/>
      <c r="C1" s="4"/>
      <c r="D1" s="4"/>
      <c r="E1" s="4"/>
      <c r="F1" s="4"/>
      <c r="G1" s="4"/>
      <c r="H1" s="4"/>
      <c r="I1" s="4"/>
      <c r="J1" s="4"/>
      <c r="K1" s="4"/>
      <c r="L1" s="9"/>
      <c r="N1" s="4"/>
    </row>
    <row r="2" spans="1:14" ht="13.5" customHeight="1">
      <c r="A2" s="5"/>
      <c r="B2" s="4"/>
      <c r="C2" s="4"/>
      <c r="D2" s="4"/>
      <c r="E2" s="4"/>
      <c r="F2" s="4"/>
      <c r="G2" s="4"/>
      <c r="H2" s="4"/>
      <c r="I2" s="4"/>
      <c r="J2" s="4"/>
      <c r="K2" s="4"/>
      <c r="L2" s="4"/>
      <c r="N2" s="4"/>
    </row>
    <row r="3" ht="13.5" customHeight="1">
      <c r="J3" s="3" t="s">
        <v>12</v>
      </c>
    </row>
    <row r="4" spans="1:10" ht="21" customHeight="1" thickBot="1">
      <c r="A4" s="7" t="s">
        <v>67</v>
      </c>
      <c r="B4" s="10"/>
      <c r="G4" s="45" t="s">
        <v>56</v>
      </c>
      <c r="H4" s="46" t="s">
        <v>57</v>
      </c>
      <c r="I4" s="8" t="s">
        <v>58</v>
      </c>
      <c r="J4" s="11" t="s">
        <v>59</v>
      </c>
    </row>
    <row r="5" spans="7:10" ht="13.5" customHeight="1" thickTop="1">
      <c r="G5" s="12">
        <v>276260</v>
      </c>
      <c r="H5" s="13">
        <v>65905</v>
      </c>
      <c r="I5" s="14">
        <v>14782</v>
      </c>
      <c r="J5" s="15">
        <f>SUM(G5:I5)</f>
        <v>356947</v>
      </c>
    </row>
    <row r="6" ht="14.25">
      <c r="A6" s="6" t="s">
        <v>2</v>
      </c>
    </row>
    <row r="7" spans="8:10" ht="10.5">
      <c r="H7" s="3" t="s">
        <v>12</v>
      </c>
      <c r="I7" s="3"/>
      <c r="J7" s="86"/>
    </row>
    <row r="8" spans="1:8" ht="13.5" customHeight="1">
      <c r="A8" s="165" t="s">
        <v>0</v>
      </c>
      <c r="B8" s="174" t="s">
        <v>3</v>
      </c>
      <c r="C8" s="175" t="s">
        <v>4</v>
      </c>
      <c r="D8" s="175" t="s">
        <v>5</v>
      </c>
      <c r="E8" s="175" t="s">
        <v>6</v>
      </c>
      <c r="F8" s="162" t="s">
        <v>61</v>
      </c>
      <c r="G8" s="175" t="s">
        <v>7</v>
      </c>
      <c r="H8" s="167" t="s">
        <v>8</v>
      </c>
    </row>
    <row r="9" spans="1:14" ht="13.5" customHeight="1" thickBot="1">
      <c r="A9" s="166"/>
      <c r="B9" s="170"/>
      <c r="C9" s="164"/>
      <c r="D9" s="164"/>
      <c r="E9" s="164"/>
      <c r="F9" s="163"/>
      <c r="G9" s="164"/>
      <c r="H9" s="168"/>
      <c r="M9" s="47" t="s">
        <v>73</v>
      </c>
      <c r="N9" s="47" t="s">
        <v>72</v>
      </c>
    </row>
    <row r="10" spans="1:14" ht="30" customHeight="1" thickTop="1">
      <c r="A10" s="42" t="s">
        <v>9</v>
      </c>
      <c r="B10" s="16">
        <v>677414</v>
      </c>
      <c r="C10" s="17">
        <v>670817</v>
      </c>
      <c r="D10" s="87">
        <f aca="true" t="shared" si="0" ref="D10:D15">B10-C10</f>
        <v>6597</v>
      </c>
      <c r="E10" s="17">
        <v>248</v>
      </c>
      <c r="F10" s="17">
        <v>14168</v>
      </c>
      <c r="G10" s="17">
        <v>1182506</v>
      </c>
      <c r="H10" s="92" t="s">
        <v>74</v>
      </c>
      <c r="M10" s="90">
        <f>F10-N10</f>
        <v>94</v>
      </c>
      <c r="N10" s="91">
        <v>14074</v>
      </c>
    </row>
    <row r="11" spans="1:14" ht="13.5" customHeight="1">
      <c r="A11" s="43" t="s">
        <v>68</v>
      </c>
      <c r="B11" s="18">
        <v>552</v>
      </c>
      <c r="C11" s="19">
        <v>456</v>
      </c>
      <c r="D11" s="87">
        <f>B11-C11</f>
        <v>96</v>
      </c>
      <c r="E11" s="19">
        <v>0</v>
      </c>
      <c r="F11" s="19">
        <v>42</v>
      </c>
      <c r="G11" s="19">
        <v>3065</v>
      </c>
      <c r="H11" s="20"/>
      <c r="M11" s="90">
        <f>F11-N11</f>
        <v>42</v>
      </c>
      <c r="N11" s="91"/>
    </row>
    <row r="12" spans="1:14" ht="13.5" customHeight="1">
      <c r="A12" s="43" t="s">
        <v>69</v>
      </c>
      <c r="B12" s="18">
        <v>1099</v>
      </c>
      <c r="C12" s="19">
        <v>1099</v>
      </c>
      <c r="D12" s="87">
        <f t="shared" si="0"/>
        <v>0</v>
      </c>
      <c r="E12" s="19">
        <v>0</v>
      </c>
      <c r="F12" s="19">
        <v>988</v>
      </c>
      <c r="G12" s="19">
        <v>1919</v>
      </c>
      <c r="H12" s="20"/>
      <c r="M12" s="90">
        <f>F12-N12</f>
        <v>988</v>
      </c>
      <c r="N12" s="91"/>
    </row>
    <row r="13" spans="1:14" ht="13.5" customHeight="1">
      <c r="A13" s="43" t="s">
        <v>70</v>
      </c>
      <c r="B13" s="18">
        <v>57809</v>
      </c>
      <c r="C13" s="19">
        <v>57777</v>
      </c>
      <c r="D13" s="87">
        <f t="shared" si="0"/>
        <v>32</v>
      </c>
      <c r="E13" s="19">
        <v>32</v>
      </c>
      <c r="F13" s="19">
        <v>26232</v>
      </c>
      <c r="G13" s="19">
        <v>0</v>
      </c>
      <c r="H13" s="20"/>
      <c r="M13" s="90">
        <f>F13-N13</f>
        <v>26232</v>
      </c>
      <c r="N13" s="91"/>
    </row>
    <row r="14" spans="1:14" ht="30" customHeight="1">
      <c r="A14" s="43" t="s">
        <v>71</v>
      </c>
      <c r="B14" s="18">
        <v>318020</v>
      </c>
      <c r="C14" s="19">
        <v>318018</v>
      </c>
      <c r="D14" s="88">
        <f t="shared" si="0"/>
        <v>2</v>
      </c>
      <c r="E14" s="19">
        <v>2</v>
      </c>
      <c r="F14" s="19">
        <v>256520</v>
      </c>
      <c r="G14" s="19">
        <v>0</v>
      </c>
      <c r="H14" s="93" t="s">
        <v>75</v>
      </c>
      <c r="M14" s="90">
        <f>F14-N14</f>
        <v>239974</v>
      </c>
      <c r="N14" s="91">
        <v>16546</v>
      </c>
    </row>
    <row r="15" spans="1:14" ht="13.5" customHeight="1">
      <c r="A15" s="47" t="s">
        <v>1</v>
      </c>
      <c r="B15" s="30">
        <f>917743-1</f>
        <v>917742</v>
      </c>
      <c r="C15" s="31">
        <v>911015</v>
      </c>
      <c r="D15" s="89">
        <f t="shared" si="0"/>
        <v>6727</v>
      </c>
      <c r="E15" s="31">
        <v>282</v>
      </c>
      <c r="F15" s="85"/>
      <c r="G15" s="31">
        <v>1187490</v>
      </c>
      <c r="H15" s="41"/>
      <c r="M15" s="94"/>
      <c r="N15" s="95"/>
    </row>
    <row r="16" ht="9.75" customHeight="1"/>
    <row r="17" ht="14.25">
      <c r="A17" s="6" t="s">
        <v>10</v>
      </c>
    </row>
    <row r="18" spans="9:12" ht="10.5">
      <c r="I18" s="3" t="s">
        <v>12</v>
      </c>
      <c r="K18" s="3"/>
      <c r="L18" s="3"/>
    </row>
    <row r="19" spans="1:9" ht="13.5" customHeight="1">
      <c r="A19" s="165" t="s">
        <v>0</v>
      </c>
      <c r="B19" s="169" t="s">
        <v>47</v>
      </c>
      <c r="C19" s="162" t="s">
        <v>48</v>
      </c>
      <c r="D19" s="162" t="s">
        <v>49</v>
      </c>
      <c r="E19" s="171" t="s">
        <v>50</v>
      </c>
      <c r="F19" s="162" t="s">
        <v>61</v>
      </c>
      <c r="G19" s="162" t="s">
        <v>11</v>
      </c>
      <c r="H19" s="171" t="s">
        <v>45</v>
      </c>
      <c r="I19" s="167" t="s">
        <v>8</v>
      </c>
    </row>
    <row r="20" spans="1:14" ht="13.5" customHeight="1" thickBot="1">
      <c r="A20" s="166"/>
      <c r="B20" s="170"/>
      <c r="C20" s="164"/>
      <c r="D20" s="164"/>
      <c r="E20" s="172"/>
      <c r="F20" s="163"/>
      <c r="G20" s="163"/>
      <c r="H20" s="173"/>
      <c r="I20" s="168"/>
      <c r="M20" s="47" t="s">
        <v>73</v>
      </c>
      <c r="N20" s="47" t="s">
        <v>72</v>
      </c>
    </row>
    <row r="21" spans="1:14" s="100" customFormat="1" ht="13.5" customHeight="1" thickTop="1">
      <c r="A21" s="96" t="s">
        <v>91</v>
      </c>
      <c r="B21" s="97"/>
      <c r="C21" s="98"/>
      <c r="D21" s="98"/>
      <c r="E21" s="98"/>
      <c r="F21" s="98"/>
      <c r="G21" s="98"/>
      <c r="H21" s="98"/>
      <c r="I21" s="99"/>
      <c r="J21" s="113"/>
      <c r="K21" s="113"/>
      <c r="M21" s="90">
        <f>F21-N21</f>
        <v>0</v>
      </c>
      <c r="N21" s="91"/>
    </row>
    <row r="22" spans="1:14" ht="13.5" customHeight="1">
      <c r="A22" s="43" t="s">
        <v>76</v>
      </c>
      <c r="B22" s="104">
        <v>14141</v>
      </c>
      <c r="C22" s="105">
        <v>14185</v>
      </c>
      <c r="D22" s="87">
        <f aca="true" t="shared" si="1" ref="D22:D34">B22-C22</f>
        <v>-44</v>
      </c>
      <c r="E22" s="23">
        <v>4107</v>
      </c>
      <c r="F22" s="105">
        <v>2561</v>
      </c>
      <c r="G22" s="23">
        <v>7955</v>
      </c>
      <c r="H22" s="23">
        <v>5839</v>
      </c>
      <c r="I22" s="24" t="s">
        <v>95</v>
      </c>
      <c r="J22" s="114"/>
      <c r="K22" s="114"/>
      <c r="M22" s="90">
        <f aca="true" t="shared" si="2" ref="M22:M40">F22-N22</f>
        <v>2561</v>
      </c>
      <c r="N22" s="91"/>
    </row>
    <row r="23" spans="1:14" ht="13.5" customHeight="1">
      <c r="A23" s="43" t="s">
        <v>77</v>
      </c>
      <c r="B23" s="104">
        <v>31309</v>
      </c>
      <c r="C23" s="105">
        <v>30608</v>
      </c>
      <c r="D23" s="112">
        <f t="shared" si="1"/>
        <v>701</v>
      </c>
      <c r="E23" s="105">
        <v>5125</v>
      </c>
      <c r="F23" s="105">
        <v>1064</v>
      </c>
      <c r="G23" s="23">
        <v>167182</v>
      </c>
      <c r="H23" s="23">
        <v>669</v>
      </c>
      <c r="I23" s="24" t="s">
        <v>95</v>
      </c>
      <c r="J23" s="114"/>
      <c r="K23" s="114"/>
      <c r="M23" s="90">
        <f t="shared" si="2"/>
        <v>1064</v>
      </c>
      <c r="N23" s="91"/>
    </row>
    <row r="24" spans="1:14" ht="13.5" customHeight="1">
      <c r="A24" s="43" t="s">
        <v>78</v>
      </c>
      <c r="B24" s="104">
        <v>50258</v>
      </c>
      <c r="C24" s="105">
        <v>49396</v>
      </c>
      <c r="D24" s="112">
        <f t="shared" si="1"/>
        <v>862</v>
      </c>
      <c r="E24" s="105">
        <v>4641</v>
      </c>
      <c r="F24" s="105">
        <v>32606</v>
      </c>
      <c r="G24" s="23">
        <v>424481</v>
      </c>
      <c r="H24" s="23">
        <v>179131</v>
      </c>
      <c r="I24" s="24" t="s">
        <v>95</v>
      </c>
      <c r="J24" s="114"/>
      <c r="K24" s="114"/>
      <c r="M24" s="90">
        <f t="shared" si="2"/>
        <v>32606</v>
      </c>
      <c r="N24" s="91"/>
    </row>
    <row r="25" spans="1:14" ht="13.5" customHeight="1">
      <c r="A25" s="43" t="s">
        <v>79</v>
      </c>
      <c r="B25" s="104">
        <v>22437</v>
      </c>
      <c r="C25" s="105">
        <v>21554</v>
      </c>
      <c r="D25" s="112">
        <f t="shared" si="1"/>
        <v>883</v>
      </c>
      <c r="E25" s="105">
        <v>-11995</v>
      </c>
      <c r="F25" s="105">
        <v>3462</v>
      </c>
      <c r="G25" s="23">
        <v>11426</v>
      </c>
      <c r="H25" s="23">
        <v>1337</v>
      </c>
      <c r="I25" s="24" t="s">
        <v>95</v>
      </c>
      <c r="J25" s="114"/>
      <c r="K25" s="114"/>
      <c r="M25" s="90">
        <f t="shared" si="2"/>
        <v>3462</v>
      </c>
      <c r="N25" s="91"/>
    </row>
    <row r="26" spans="1:14" ht="13.5" customHeight="1">
      <c r="A26" s="43" t="s">
        <v>80</v>
      </c>
      <c r="B26" s="104">
        <v>25740</v>
      </c>
      <c r="C26" s="105">
        <v>41615</v>
      </c>
      <c r="D26" s="112">
        <f t="shared" si="1"/>
        <v>-15875</v>
      </c>
      <c r="E26" s="105">
        <v>-29092</v>
      </c>
      <c r="F26" s="105">
        <v>11539</v>
      </c>
      <c r="G26" s="23">
        <v>384455</v>
      </c>
      <c r="H26" s="23">
        <v>68049</v>
      </c>
      <c r="I26" s="24" t="s">
        <v>95</v>
      </c>
      <c r="J26" s="114"/>
      <c r="K26" s="114"/>
      <c r="M26" s="90">
        <f t="shared" si="2"/>
        <v>11539</v>
      </c>
      <c r="N26" s="91"/>
    </row>
    <row r="27" spans="1:14" ht="13.5" customHeight="1">
      <c r="A27" s="43" t="s">
        <v>81</v>
      </c>
      <c r="B27" s="104">
        <v>1680</v>
      </c>
      <c r="C27" s="105">
        <v>1658</v>
      </c>
      <c r="D27" s="112">
        <f t="shared" si="1"/>
        <v>22</v>
      </c>
      <c r="E27" s="105">
        <v>0</v>
      </c>
      <c r="F27" s="105">
        <v>323</v>
      </c>
      <c r="G27" s="105">
        <v>5710</v>
      </c>
      <c r="H27" s="105">
        <v>5475</v>
      </c>
      <c r="I27" s="108"/>
      <c r="J27" s="114"/>
      <c r="K27" s="114"/>
      <c r="M27" s="90">
        <f t="shared" si="2"/>
        <v>323</v>
      </c>
      <c r="N27" s="91"/>
    </row>
    <row r="28" spans="1:14" ht="13.5" customHeight="1">
      <c r="A28" s="43" t="s">
        <v>82</v>
      </c>
      <c r="B28" s="104">
        <v>410</v>
      </c>
      <c r="C28" s="105">
        <v>382</v>
      </c>
      <c r="D28" s="112">
        <f t="shared" si="1"/>
        <v>28</v>
      </c>
      <c r="E28" s="105">
        <v>0</v>
      </c>
      <c r="F28" s="105">
        <v>191</v>
      </c>
      <c r="G28" s="105">
        <v>885</v>
      </c>
      <c r="H28" s="105">
        <v>500</v>
      </c>
      <c r="I28" s="108"/>
      <c r="J28" s="114"/>
      <c r="K28" s="114"/>
      <c r="M28" s="90">
        <f t="shared" si="2"/>
        <v>191</v>
      </c>
      <c r="N28" s="91"/>
    </row>
    <row r="29" spans="1:14" ht="30" customHeight="1">
      <c r="A29" s="43" t="s">
        <v>83</v>
      </c>
      <c r="B29" s="104">
        <v>266</v>
      </c>
      <c r="C29" s="105">
        <v>266</v>
      </c>
      <c r="D29" s="112">
        <f t="shared" si="1"/>
        <v>0</v>
      </c>
      <c r="E29" s="105">
        <v>0</v>
      </c>
      <c r="F29" s="105">
        <v>207</v>
      </c>
      <c r="G29" s="105">
        <v>2367</v>
      </c>
      <c r="H29" s="105">
        <v>2007</v>
      </c>
      <c r="I29" s="106" t="s">
        <v>96</v>
      </c>
      <c r="J29" s="114"/>
      <c r="K29" s="114"/>
      <c r="M29" s="90">
        <f t="shared" si="2"/>
        <v>202</v>
      </c>
      <c r="N29" s="91">
        <v>5</v>
      </c>
    </row>
    <row r="30" spans="1:14" ht="30" customHeight="1">
      <c r="A30" s="43" t="s">
        <v>84</v>
      </c>
      <c r="B30" s="104">
        <v>2535</v>
      </c>
      <c r="C30" s="105">
        <v>2210</v>
      </c>
      <c r="D30" s="112">
        <f t="shared" si="1"/>
        <v>325</v>
      </c>
      <c r="E30" s="105">
        <v>325</v>
      </c>
      <c r="F30" s="105">
        <v>216</v>
      </c>
      <c r="G30" s="105">
        <v>4017</v>
      </c>
      <c r="H30" s="105">
        <v>1305</v>
      </c>
      <c r="I30" s="106" t="s">
        <v>98</v>
      </c>
      <c r="J30" s="114"/>
      <c r="K30" s="114"/>
      <c r="M30" s="90">
        <f t="shared" si="2"/>
        <v>215</v>
      </c>
      <c r="N30" s="91">
        <v>1</v>
      </c>
    </row>
    <row r="31" spans="1:14" ht="13.5" customHeight="1">
      <c r="A31" s="43" t="s">
        <v>85</v>
      </c>
      <c r="B31" s="104">
        <v>869</v>
      </c>
      <c r="C31" s="105">
        <v>869</v>
      </c>
      <c r="D31" s="112">
        <f t="shared" si="1"/>
        <v>0</v>
      </c>
      <c r="E31" s="105">
        <v>0</v>
      </c>
      <c r="F31" s="105">
        <v>740</v>
      </c>
      <c r="G31" s="105">
        <v>1673</v>
      </c>
      <c r="H31" s="105">
        <v>1513</v>
      </c>
      <c r="I31" s="106"/>
      <c r="J31" s="114"/>
      <c r="K31" s="114"/>
      <c r="M31" s="90">
        <f t="shared" si="2"/>
        <v>740</v>
      </c>
      <c r="N31" s="91">
        <v>0</v>
      </c>
    </row>
    <row r="32" spans="1:14" ht="30" customHeight="1">
      <c r="A32" s="43" t="s">
        <v>86</v>
      </c>
      <c r="B32" s="104">
        <v>44</v>
      </c>
      <c r="C32" s="105">
        <v>44</v>
      </c>
      <c r="D32" s="112">
        <f t="shared" si="1"/>
        <v>0</v>
      </c>
      <c r="E32" s="105">
        <v>0</v>
      </c>
      <c r="F32" s="105">
        <v>34</v>
      </c>
      <c r="G32" s="105">
        <v>447</v>
      </c>
      <c r="H32" s="105">
        <v>230</v>
      </c>
      <c r="I32" s="106" t="s">
        <v>99</v>
      </c>
      <c r="J32" s="114"/>
      <c r="K32" s="114"/>
      <c r="M32" s="90">
        <f t="shared" si="2"/>
        <v>34</v>
      </c>
      <c r="N32" s="91">
        <v>0</v>
      </c>
    </row>
    <row r="33" spans="1:14" ht="13.5" customHeight="1">
      <c r="A33" s="43" t="s">
        <v>92</v>
      </c>
      <c r="B33" s="104">
        <v>575</v>
      </c>
      <c r="C33" s="105">
        <v>287</v>
      </c>
      <c r="D33" s="112">
        <f t="shared" si="1"/>
        <v>288</v>
      </c>
      <c r="E33" s="105">
        <v>0</v>
      </c>
      <c r="F33" s="105">
        <v>0</v>
      </c>
      <c r="G33" s="105">
        <v>0</v>
      </c>
      <c r="H33" s="105">
        <v>0</v>
      </c>
      <c r="I33" s="108"/>
      <c r="J33" s="114"/>
      <c r="K33" s="114"/>
      <c r="M33" s="90">
        <f t="shared" si="2"/>
        <v>0</v>
      </c>
      <c r="N33" s="91">
        <v>0</v>
      </c>
    </row>
    <row r="34" spans="1:14" ht="13.5" customHeight="1">
      <c r="A34" s="43" t="s">
        <v>93</v>
      </c>
      <c r="B34" s="104">
        <v>10608</v>
      </c>
      <c r="C34" s="105">
        <v>10477</v>
      </c>
      <c r="D34" s="112">
        <f t="shared" si="1"/>
        <v>131</v>
      </c>
      <c r="E34" s="105">
        <v>0</v>
      </c>
      <c r="F34" s="105">
        <v>1479</v>
      </c>
      <c r="G34" s="105">
        <v>1501</v>
      </c>
      <c r="H34" s="105">
        <v>0</v>
      </c>
      <c r="I34" s="108"/>
      <c r="J34" s="114"/>
      <c r="K34" s="114"/>
      <c r="M34" s="90">
        <f t="shared" si="2"/>
        <v>1479</v>
      </c>
      <c r="N34" s="91">
        <v>0</v>
      </c>
    </row>
    <row r="35" spans="1:14" s="100" customFormat="1" ht="13.5" customHeight="1">
      <c r="A35" s="101" t="s">
        <v>94</v>
      </c>
      <c r="B35" s="102"/>
      <c r="C35" s="103"/>
      <c r="D35" s="103"/>
      <c r="E35" s="103"/>
      <c r="F35" s="103"/>
      <c r="G35" s="103"/>
      <c r="H35" s="103"/>
      <c r="I35" s="107"/>
      <c r="J35" s="113"/>
      <c r="K35" s="113"/>
      <c r="M35" s="90">
        <f t="shared" si="2"/>
        <v>0</v>
      </c>
      <c r="N35" s="91"/>
    </row>
    <row r="36" spans="1:14" ht="30" customHeight="1">
      <c r="A36" s="43" t="s">
        <v>87</v>
      </c>
      <c r="B36" s="104">
        <v>139675</v>
      </c>
      <c r="C36" s="105">
        <v>150119</v>
      </c>
      <c r="D36" s="87">
        <f>B36-C36</f>
        <v>-10444</v>
      </c>
      <c r="E36" s="23">
        <v>-10444</v>
      </c>
      <c r="F36" s="105">
        <v>15433</v>
      </c>
      <c r="G36" s="23">
        <v>0</v>
      </c>
      <c r="H36" s="23">
        <v>0</v>
      </c>
      <c r="I36" s="106" t="s">
        <v>97</v>
      </c>
      <c r="M36" s="90">
        <f t="shared" si="2"/>
        <v>15406</v>
      </c>
      <c r="N36" s="91">
        <v>27</v>
      </c>
    </row>
    <row r="37" spans="1:14" ht="13.5" customHeight="1">
      <c r="A37" s="43" t="s">
        <v>88</v>
      </c>
      <c r="B37" s="104">
        <v>85999</v>
      </c>
      <c r="C37" s="105">
        <v>85438</v>
      </c>
      <c r="D37" s="87">
        <f>B37-C37</f>
        <v>561</v>
      </c>
      <c r="E37" s="23">
        <v>561</v>
      </c>
      <c r="F37" s="105">
        <v>12677</v>
      </c>
      <c r="G37" s="105">
        <v>1110</v>
      </c>
      <c r="H37" s="105">
        <v>169</v>
      </c>
      <c r="I37" s="108"/>
      <c r="M37" s="90">
        <f t="shared" si="2"/>
        <v>12677</v>
      </c>
      <c r="N37" s="91">
        <v>0</v>
      </c>
    </row>
    <row r="38" spans="1:14" ht="13.5" customHeight="1">
      <c r="A38" s="43" t="s">
        <v>89</v>
      </c>
      <c r="B38" s="104">
        <v>137697</v>
      </c>
      <c r="C38" s="105">
        <v>138536</v>
      </c>
      <c r="D38" s="87">
        <f>B38-C38</f>
        <v>-839</v>
      </c>
      <c r="E38" s="23">
        <v>-839</v>
      </c>
      <c r="F38" s="105">
        <v>10226</v>
      </c>
      <c r="G38" s="105">
        <v>0</v>
      </c>
      <c r="H38" s="105">
        <v>0</v>
      </c>
      <c r="I38" s="108"/>
      <c r="M38" s="90">
        <f t="shared" si="2"/>
        <v>10226</v>
      </c>
      <c r="N38" s="91">
        <v>0</v>
      </c>
    </row>
    <row r="39" spans="1:14" ht="30" customHeight="1">
      <c r="A39" s="43" t="s">
        <v>90</v>
      </c>
      <c r="B39" s="104">
        <v>2163</v>
      </c>
      <c r="C39" s="105">
        <v>2163</v>
      </c>
      <c r="D39" s="87">
        <f>B39-C39</f>
        <v>0</v>
      </c>
      <c r="E39" s="23">
        <v>0</v>
      </c>
      <c r="F39" s="105">
        <v>1461</v>
      </c>
      <c r="G39" s="105">
        <v>13158</v>
      </c>
      <c r="H39" s="105">
        <v>9106</v>
      </c>
      <c r="I39" s="106" t="s">
        <v>98</v>
      </c>
      <c r="M39" s="90">
        <f t="shared" si="2"/>
        <v>1460</v>
      </c>
      <c r="N39" s="91">
        <v>1</v>
      </c>
    </row>
    <row r="40" spans="1:14" ht="13.5" customHeight="1">
      <c r="A40" s="47" t="s">
        <v>15</v>
      </c>
      <c r="B40" s="48"/>
      <c r="C40" s="49"/>
      <c r="D40" s="49"/>
      <c r="E40" s="35">
        <f>-37328-E15</f>
        <v>-37610</v>
      </c>
      <c r="F40" s="109"/>
      <c r="G40" s="110">
        <f>2213858-G15</f>
        <v>1026368</v>
      </c>
      <c r="H40" s="110">
        <v>275329</v>
      </c>
      <c r="I40" s="111"/>
      <c r="M40" s="90">
        <f t="shared" si="2"/>
        <v>0</v>
      </c>
      <c r="N40" s="91"/>
    </row>
    <row r="41" ht="10.5">
      <c r="A41" s="1" t="s">
        <v>25</v>
      </c>
    </row>
    <row r="42" ht="10.5">
      <c r="A42" s="1" t="s">
        <v>54</v>
      </c>
    </row>
    <row r="43" ht="10.5">
      <c r="A43" s="1" t="s">
        <v>53</v>
      </c>
    </row>
    <row r="44" ht="10.5">
      <c r="A44" s="1" t="s">
        <v>52</v>
      </c>
    </row>
    <row r="45" ht="9.75" customHeight="1"/>
    <row r="46" ht="14.25">
      <c r="A46" s="6" t="s">
        <v>13</v>
      </c>
    </row>
    <row r="47" spans="9:10" ht="10.5">
      <c r="I47" s="3" t="s">
        <v>12</v>
      </c>
      <c r="J47" s="3"/>
    </row>
    <row r="48" spans="1:9" ht="13.5" customHeight="1">
      <c r="A48" s="165" t="s">
        <v>14</v>
      </c>
      <c r="B48" s="169" t="s">
        <v>47</v>
      </c>
      <c r="C48" s="162" t="s">
        <v>48</v>
      </c>
      <c r="D48" s="162" t="s">
        <v>49</v>
      </c>
      <c r="E48" s="171" t="s">
        <v>50</v>
      </c>
      <c r="F48" s="162" t="s">
        <v>61</v>
      </c>
      <c r="G48" s="162" t="s">
        <v>11</v>
      </c>
      <c r="H48" s="171" t="s">
        <v>46</v>
      </c>
      <c r="I48" s="167" t="s">
        <v>8</v>
      </c>
    </row>
    <row r="49" spans="1:9" ht="13.5" customHeight="1" thickBot="1">
      <c r="A49" s="166"/>
      <c r="B49" s="170"/>
      <c r="C49" s="164"/>
      <c r="D49" s="164"/>
      <c r="E49" s="172"/>
      <c r="F49" s="163"/>
      <c r="G49" s="163"/>
      <c r="H49" s="173"/>
      <c r="I49" s="168"/>
    </row>
    <row r="50" spans="1:9" ht="13.5" customHeight="1" thickTop="1">
      <c r="A50" s="42" t="s">
        <v>100</v>
      </c>
      <c r="B50" s="21">
        <v>9</v>
      </c>
      <c r="C50" s="22">
        <v>6</v>
      </c>
      <c r="D50" s="87">
        <f>B50-C50</f>
        <v>3</v>
      </c>
      <c r="E50" s="22">
        <v>3</v>
      </c>
      <c r="F50" s="22">
        <v>0</v>
      </c>
      <c r="G50" s="22">
        <v>0</v>
      </c>
      <c r="H50" s="22">
        <v>0</v>
      </c>
      <c r="I50" s="25"/>
    </row>
    <row r="51" spans="1:9" ht="13.5" customHeight="1">
      <c r="A51" s="115" t="s">
        <v>101</v>
      </c>
      <c r="B51" s="116">
        <v>181</v>
      </c>
      <c r="C51" s="117">
        <v>178</v>
      </c>
      <c r="D51" s="87">
        <f>B51-C51</f>
        <v>3</v>
      </c>
      <c r="E51" s="117">
        <v>3</v>
      </c>
      <c r="F51" s="117">
        <v>0</v>
      </c>
      <c r="G51" s="117">
        <v>0</v>
      </c>
      <c r="H51" s="117">
        <v>0</v>
      </c>
      <c r="I51" s="118"/>
    </row>
    <row r="52" spans="1:9" ht="13.5" customHeight="1">
      <c r="A52" s="44" t="s">
        <v>102</v>
      </c>
      <c r="B52" s="32">
        <v>12</v>
      </c>
      <c r="C52" s="33">
        <v>10</v>
      </c>
      <c r="D52" s="87">
        <f>B52-C52</f>
        <v>2</v>
      </c>
      <c r="E52" s="33">
        <v>2</v>
      </c>
      <c r="F52" s="33">
        <v>0</v>
      </c>
      <c r="G52" s="33">
        <v>0</v>
      </c>
      <c r="H52" s="33">
        <v>0</v>
      </c>
      <c r="I52" s="34"/>
    </row>
    <row r="53" spans="1:9" ht="13.5" customHeight="1">
      <c r="A53" s="47" t="s">
        <v>16</v>
      </c>
      <c r="B53" s="48"/>
      <c r="C53" s="49"/>
      <c r="D53" s="49"/>
      <c r="E53" s="35">
        <v>8</v>
      </c>
      <c r="F53" s="38"/>
      <c r="G53" s="35">
        <v>0</v>
      </c>
      <c r="H53" s="35">
        <v>0</v>
      </c>
      <c r="I53" s="50"/>
    </row>
    <row r="54" ht="9.75" customHeight="1">
      <c r="A54" s="2"/>
    </row>
    <row r="55" s="114" customFormat="1" ht="14.25">
      <c r="A55" s="159" t="s">
        <v>62</v>
      </c>
    </row>
    <row r="56" ht="10.5">
      <c r="J56" s="3" t="s">
        <v>12</v>
      </c>
    </row>
    <row r="57" spans="1:10" ht="13.5" customHeight="1">
      <c r="A57" s="184" t="s">
        <v>17</v>
      </c>
      <c r="B57" s="186" t="s">
        <v>19</v>
      </c>
      <c r="C57" s="162" t="s">
        <v>51</v>
      </c>
      <c r="D57" s="162" t="s">
        <v>20</v>
      </c>
      <c r="E57" s="162" t="s">
        <v>21</v>
      </c>
      <c r="F57" s="162" t="s">
        <v>22</v>
      </c>
      <c r="G57" s="171" t="s">
        <v>23</v>
      </c>
      <c r="H57" s="171" t="s">
        <v>24</v>
      </c>
      <c r="I57" s="171" t="s">
        <v>66</v>
      </c>
      <c r="J57" s="167" t="s">
        <v>8</v>
      </c>
    </row>
    <row r="58" spans="1:10" ht="13.5" customHeight="1" thickBot="1">
      <c r="A58" s="185"/>
      <c r="B58" s="187"/>
      <c r="C58" s="164"/>
      <c r="D58" s="163"/>
      <c r="E58" s="164"/>
      <c r="F58" s="164"/>
      <c r="G58" s="172"/>
      <c r="H58" s="172"/>
      <c r="I58" s="173"/>
      <c r="J58" s="168"/>
    </row>
    <row r="59" spans="1:10" ht="13.5" customHeight="1" thickTop="1">
      <c r="A59" s="144" t="s">
        <v>104</v>
      </c>
      <c r="B59" s="145">
        <v>41</v>
      </c>
      <c r="C59" s="146">
        <v>311</v>
      </c>
      <c r="D59" s="146">
        <v>50</v>
      </c>
      <c r="E59" s="146">
        <v>12</v>
      </c>
      <c r="F59" s="146" t="s">
        <v>105</v>
      </c>
      <c r="G59" s="146" t="s">
        <v>105</v>
      </c>
      <c r="H59" s="146" t="s">
        <v>105</v>
      </c>
      <c r="I59" s="146" t="s">
        <v>105</v>
      </c>
      <c r="J59" s="147"/>
    </row>
    <row r="60" spans="1:10" ht="13.5" customHeight="1">
      <c r="A60" s="148" t="s">
        <v>106</v>
      </c>
      <c r="B60" s="149">
        <v>99</v>
      </c>
      <c r="C60" s="150">
        <v>324</v>
      </c>
      <c r="D60" s="150">
        <v>100</v>
      </c>
      <c r="E60" s="150">
        <v>19</v>
      </c>
      <c r="F60" s="150" t="s">
        <v>105</v>
      </c>
      <c r="G60" s="150" t="s">
        <v>105</v>
      </c>
      <c r="H60" s="150" t="s">
        <v>105</v>
      </c>
      <c r="I60" s="150" t="s">
        <v>105</v>
      </c>
      <c r="J60" s="151"/>
    </row>
    <row r="61" spans="1:10" ht="13.5" customHeight="1">
      <c r="A61" s="152" t="s">
        <v>107</v>
      </c>
      <c r="B61" s="149">
        <v>-275</v>
      </c>
      <c r="C61" s="150">
        <v>2079</v>
      </c>
      <c r="D61" s="150">
        <v>20</v>
      </c>
      <c r="E61" s="150" t="s">
        <v>105</v>
      </c>
      <c r="F61" s="150" t="s">
        <v>105</v>
      </c>
      <c r="G61" s="150">
        <v>73787</v>
      </c>
      <c r="H61" s="150" t="s">
        <v>105</v>
      </c>
      <c r="I61" s="150" t="s">
        <v>105</v>
      </c>
      <c r="J61" s="151"/>
    </row>
    <row r="62" spans="1:10" ht="13.5" customHeight="1">
      <c r="A62" s="148" t="s">
        <v>108</v>
      </c>
      <c r="B62" s="149">
        <v>7</v>
      </c>
      <c r="C62" s="150">
        <v>71</v>
      </c>
      <c r="D62" s="150">
        <v>50</v>
      </c>
      <c r="E62" s="150">
        <v>130</v>
      </c>
      <c r="F62" s="150" t="s">
        <v>105</v>
      </c>
      <c r="G62" s="150" t="s">
        <v>105</v>
      </c>
      <c r="H62" s="150" t="s">
        <v>105</v>
      </c>
      <c r="I62" s="150" t="s">
        <v>105</v>
      </c>
      <c r="J62" s="151"/>
    </row>
    <row r="63" spans="1:10" ht="13.5" customHeight="1">
      <c r="A63" s="148" t="s">
        <v>109</v>
      </c>
      <c r="B63" s="149">
        <v>-36</v>
      </c>
      <c r="C63" s="150">
        <v>-252</v>
      </c>
      <c r="D63" s="150">
        <v>10</v>
      </c>
      <c r="E63" s="150">
        <v>24</v>
      </c>
      <c r="F63" s="153">
        <v>250</v>
      </c>
      <c r="G63" s="150" t="s">
        <v>105</v>
      </c>
      <c r="H63" s="150" t="s">
        <v>105</v>
      </c>
      <c r="I63" s="150" t="s">
        <v>105</v>
      </c>
      <c r="J63" s="151"/>
    </row>
    <row r="64" spans="1:10" ht="13.5" customHeight="1">
      <c r="A64" s="148" t="s">
        <v>110</v>
      </c>
      <c r="B64" s="149">
        <v>7</v>
      </c>
      <c r="C64" s="150">
        <v>63</v>
      </c>
      <c r="D64" s="150">
        <v>30</v>
      </c>
      <c r="E64" s="150">
        <v>20</v>
      </c>
      <c r="F64" s="150" t="s">
        <v>105</v>
      </c>
      <c r="G64" s="150" t="s">
        <v>105</v>
      </c>
      <c r="H64" s="150" t="s">
        <v>105</v>
      </c>
      <c r="I64" s="150" t="s">
        <v>105</v>
      </c>
      <c r="J64" s="151"/>
    </row>
    <row r="65" spans="1:10" ht="13.5" customHeight="1">
      <c r="A65" s="148" t="s">
        <v>111</v>
      </c>
      <c r="B65" s="149">
        <v>13</v>
      </c>
      <c r="C65" s="150">
        <v>90</v>
      </c>
      <c r="D65" s="150">
        <v>50</v>
      </c>
      <c r="E65" s="150">
        <v>37</v>
      </c>
      <c r="F65" s="150" t="s">
        <v>105</v>
      </c>
      <c r="G65" s="150" t="s">
        <v>105</v>
      </c>
      <c r="H65" s="150" t="s">
        <v>105</v>
      </c>
      <c r="I65" s="150" t="s">
        <v>105</v>
      </c>
      <c r="J65" s="151"/>
    </row>
    <row r="66" spans="1:10" ht="13.5" customHeight="1">
      <c r="A66" s="148" t="s">
        <v>112</v>
      </c>
      <c r="B66" s="149">
        <v>15</v>
      </c>
      <c r="C66" s="150">
        <v>114</v>
      </c>
      <c r="D66" s="150">
        <v>50</v>
      </c>
      <c r="E66" s="150">
        <v>54</v>
      </c>
      <c r="F66" s="150" t="s">
        <v>105</v>
      </c>
      <c r="G66" s="150" t="s">
        <v>105</v>
      </c>
      <c r="H66" s="150" t="s">
        <v>105</v>
      </c>
      <c r="I66" s="150" t="s">
        <v>105</v>
      </c>
      <c r="J66" s="151"/>
    </row>
    <row r="67" spans="1:10" ht="13.5" customHeight="1">
      <c r="A67" s="148" t="s">
        <v>113</v>
      </c>
      <c r="B67" s="149">
        <v>-3</v>
      </c>
      <c r="C67" s="150">
        <v>196</v>
      </c>
      <c r="D67" s="150">
        <v>30</v>
      </c>
      <c r="E67" s="150">
        <v>136</v>
      </c>
      <c r="F67" s="150" t="s">
        <v>105</v>
      </c>
      <c r="G67" s="150" t="s">
        <v>105</v>
      </c>
      <c r="H67" s="150" t="s">
        <v>105</v>
      </c>
      <c r="I67" s="150" t="s">
        <v>105</v>
      </c>
      <c r="J67" s="151"/>
    </row>
    <row r="68" spans="1:10" ht="13.5" customHeight="1">
      <c r="A68" s="148" t="s">
        <v>114</v>
      </c>
      <c r="B68" s="149">
        <v>70</v>
      </c>
      <c r="C68" s="150">
        <v>157</v>
      </c>
      <c r="D68" s="150">
        <v>55</v>
      </c>
      <c r="E68" s="150">
        <v>26</v>
      </c>
      <c r="F68" s="150" t="s">
        <v>105</v>
      </c>
      <c r="G68" s="150" t="s">
        <v>105</v>
      </c>
      <c r="H68" s="150" t="s">
        <v>105</v>
      </c>
      <c r="I68" s="150" t="s">
        <v>105</v>
      </c>
      <c r="J68" s="151"/>
    </row>
    <row r="69" spans="1:10" ht="13.5" customHeight="1">
      <c r="A69" s="148" t="s">
        <v>115</v>
      </c>
      <c r="B69" s="149">
        <v>18</v>
      </c>
      <c r="C69" s="150">
        <v>98</v>
      </c>
      <c r="D69" s="150">
        <v>15</v>
      </c>
      <c r="E69" s="150">
        <v>58</v>
      </c>
      <c r="F69" s="154">
        <v>30</v>
      </c>
      <c r="G69" s="150" t="s">
        <v>105</v>
      </c>
      <c r="H69" s="150" t="s">
        <v>105</v>
      </c>
      <c r="I69" s="150" t="s">
        <v>105</v>
      </c>
      <c r="J69" s="151"/>
    </row>
    <row r="70" spans="1:10" ht="13.5" customHeight="1">
      <c r="A70" s="152" t="s">
        <v>116</v>
      </c>
      <c r="B70" s="149">
        <v>853</v>
      </c>
      <c r="C70" s="150">
        <v>7</v>
      </c>
      <c r="D70" s="150">
        <v>20</v>
      </c>
      <c r="E70" s="150">
        <v>1184</v>
      </c>
      <c r="F70" s="154">
        <v>192</v>
      </c>
      <c r="G70" s="150" t="s">
        <v>105</v>
      </c>
      <c r="H70" s="150" t="s">
        <v>105</v>
      </c>
      <c r="I70" s="150" t="s">
        <v>105</v>
      </c>
      <c r="J70" s="151"/>
    </row>
    <row r="71" spans="1:10" ht="13.5" customHeight="1">
      <c r="A71" s="152" t="s">
        <v>117</v>
      </c>
      <c r="B71" s="149">
        <v>-3</v>
      </c>
      <c r="C71" s="150">
        <v>51</v>
      </c>
      <c r="D71" s="150">
        <v>50</v>
      </c>
      <c r="E71" s="150">
        <v>25</v>
      </c>
      <c r="F71" s="150" t="s">
        <v>105</v>
      </c>
      <c r="G71" s="150" t="s">
        <v>105</v>
      </c>
      <c r="H71" s="150" t="s">
        <v>105</v>
      </c>
      <c r="I71" s="150" t="s">
        <v>105</v>
      </c>
      <c r="J71" s="151"/>
    </row>
    <row r="72" spans="1:10" ht="13.5" customHeight="1">
      <c r="A72" s="152" t="s">
        <v>118</v>
      </c>
      <c r="B72" s="149">
        <v>6</v>
      </c>
      <c r="C72" s="150">
        <v>75</v>
      </c>
      <c r="D72" s="150">
        <v>25</v>
      </c>
      <c r="E72" s="154">
        <v>51</v>
      </c>
      <c r="F72" s="150" t="s">
        <v>105</v>
      </c>
      <c r="G72" s="150" t="s">
        <v>105</v>
      </c>
      <c r="H72" s="150" t="s">
        <v>105</v>
      </c>
      <c r="I72" s="150" t="s">
        <v>105</v>
      </c>
      <c r="J72" s="151"/>
    </row>
    <row r="73" spans="1:10" ht="13.5" customHeight="1">
      <c r="A73" s="152" t="s">
        <v>119</v>
      </c>
      <c r="B73" s="149">
        <v>0</v>
      </c>
      <c r="C73" s="150">
        <v>25</v>
      </c>
      <c r="D73" s="150">
        <v>5</v>
      </c>
      <c r="E73" s="150" t="s">
        <v>120</v>
      </c>
      <c r="F73" s="150" t="s">
        <v>105</v>
      </c>
      <c r="G73" s="150" t="s">
        <v>105</v>
      </c>
      <c r="H73" s="150" t="s">
        <v>105</v>
      </c>
      <c r="I73" s="150" t="s">
        <v>105</v>
      </c>
      <c r="J73" s="151"/>
    </row>
    <row r="74" spans="1:10" ht="13.5" customHeight="1">
      <c r="A74" s="152" t="s">
        <v>121</v>
      </c>
      <c r="B74" s="149">
        <v>-164</v>
      </c>
      <c r="C74" s="150">
        <v>250</v>
      </c>
      <c r="D74" s="150">
        <v>100</v>
      </c>
      <c r="E74" s="150">
        <v>189</v>
      </c>
      <c r="F74" s="150" t="s">
        <v>105</v>
      </c>
      <c r="G74" s="150" t="s">
        <v>105</v>
      </c>
      <c r="H74" s="150" t="s">
        <v>105</v>
      </c>
      <c r="I74" s="150" t="s">
        <v>105</v>
      </c>
      <c r="J74" s="151"/>
    </row>
    <row r="75" spans="1:10" ht="13.5" customHeight="1">
      <c r="A75" s="152" t="s">
        <v>122</v>
      </c>
      <c r="B75" s="149">
        <v>60</v>
      </c>
      <c r="C75" s="150">
        <v>275</v>
      </c>
      <c r="D75" s="150">
        <v>54</v>
      </c>
      <c r="E75" s="150" t="s">
        <v>105</v>
      </c>
      <c r="F75" s="150" t="s">
        <v>105</v>
      </c>
      <c r="G75" s="150" t="s">
        <v>105</v>
      </c>
      <c r="H75" s="150" t="s">
        <v>105</v>
      </c>
      <c r="I75" s="150" t="s">
        <v>105</v>
      </c>
      <c r="J75" s="151"/>
    </row>
    <row r="76" spans="1:10" ht="13.5" customHeight="1">
      <c r="A76" s="152" t="s">
        <v>123</v>
      </c>
      <c r="B76" s="149">
        <v>-13</v>
      </c>
      <c r="C76" s="150">
        <v>154</v>
      </c>
      <c r="D76" s="150">
        <v>10</v>
      </c>
      <c r="E76" s="150" t="s">
        <v>105</v>
      </c>
      <c r="F76" s="150" t="s">
        <v>105</v>
      </c>
      <c r="G76" s="150" t="s">
        <v>105</v>
      </c>
      <c r="H76" s="150" t="s">
        <v>105</v>
      </c>
      <c r="I76" s="150" t="s">
        <v>105</v>
      </c>
      <c r="J76" s="151"/>
    </row>
    <row r="77" spans="1:10" ht="13.5" customHeight="1">
      <c r="A77" s="148" t="s">
        <v>124</v>
      </c>
      <c r="B77" s="149">
        <v>25</v>
      </c>
      <c r="C77" s="150">
        <v>149</v>
      </c>
      <c r="D77" s="150">
        <v>25</v>
      </c>
      <c r="E77" s="150" t="s">
        <v>105</v>
      </c>
      <c r="F77" s="150" t="s">
        <v>105</v>
      </c>
      <c r="G77" s="150" t="s">
        <v>105</v>
      </c>
      <c r="H77" s="150" t="s">
        <v>105</v>
      </c>
      <c r="I77" s="150" t="s">
        <v>105</v>
      </c>
      <c r="J77" s="151"/>
    </row>
    <row r="78" spans="1:10" ht="13.5" customHeight="1">
      <c r="A78" s="148" t="s">
        <v>125</v>
      </c>
      <c r="B78" s="149">
        <v>16</v>
      </c>
      <c r="C78" s="150">
        <v>57</v>
      </c>
      <c r="D78" s="150">
        <v>50</v>
      </c>
      <c r="E78" s="150">
        <v>19</v>
      </c>
      <c r="F78" s="150" t="s">
        <v>105</v>
      </c>
      <c r="G78" s="150" t="s">
        <v>105</v>
      </c>
      <c r="H78" s="150" t="s">
        <v>105</v>
      </c>
      <c r="I78" s="150" t="s">
        <v>105</v>
      </c>
      <c r="J78" s="151"/>
    </row>
    <row r="79" spans="1:10" ht="13.5" customHeight="1">
      <c r="A79" s="148" t="s">
        <v>126</v>
      </c>
      <c r="B79" s="149">
        <v>-19</v>
      </c>
      <c r="C79" s="150">
        <v>947</v>
      </c>
      <c r="D79" s="150">
        <v>4</v>
      </c>
      <c r="E79" s="150">
        <v>45</v>
      </c>
      <c r="F79" s="150" t="s">
        <v>105</v>
      </c>
      <c r="G79" s="150" t="s">
        <v>105</v>
      </c>
      <c r="H79" s="150" t="s">
        <v>105</v>
      </c>
      <c r="I79" s="150" t="s">
        <v>105</v>
      </c>
      <c r="J79" s="151"/>
    </row>
    <row r="80" spans="1:10" ht="13.5" customHeight="1">
      <c r="A80" s="152" t="s">
        <v>127</v>
      </c>
      <c r="B80" s="149">
        <v>185</v>
      </c>
      <c r="C80" s="150">
        <v>2303</v>
      </c>
      <c r="D80" s="150">
        <v>10</v>
      </c>
      <c r="E80" s="150">
        <v>56</v>
      </c>
      <c r="F80" s="153">
        <v>4345</v>
      </c>
      <c r="G80" s="150" t="s">
        <v>105</v>
      </c>
      <c r="H80" s="150" t="s">
        <v>105</v>
      </c>
      <c r="I80" s="150" t="s">
        <v>105</v>
      </c>
      <c r="J80" s="151"/>
    </row>
    <row r="81" spans="1:10" ht="13.5" customHeight="1">
      <c r="A81" s="152" t="s">
        <v>128</v>
      </c>
      <c r="B81" s="149">
        <v>1</v>
      </c>
      <c r="C81" s="150">
        <v>239</v>
      </c>
      <c r="D81" s="150">
        <v>60</v>
      </c>
      <c r="E81" s="150">
        <v>106</v>
      </c>
      <c r="F81" s="150" t="s">
        <v>105</v>
      </c>
      <c r="G81" s="150" t="s">
        <v>105</v>
      </c>
      <c r="H81" s="150" t="s">
        <v>105</v>
      </c>
      <c r="I81" s="150" t="s">
        <v>105</v>
      </c>
      <c r="J81" s="151"/>
    </row>
    <row r="82" spans="1:10" ht="13.5" customHeight="1">
      <c r="A82" s="152" t="s">
        <v>129</v>
      </c>
      <c r="B82" s="149">
        <v>18</v>
      </c>
      <c r="C82" s="150">
        <v>4053</v>
      </c>
      <c r="D82" s="150">
        <v>3210</v>
      </c>
      <c r="E82" s="150" t="s">
        <v>105</v>
      </c>
      <c r="F82" s="153">
        <v>630</v>
      </c>
      <c r="G82" s="150" t="s">
        <v>105</v>
      </c>
      <c r="H82" s="150" t="s">
        <v>105</v>
      </c>
      <c r="I82" s="150" t="s">
        <v>105</v>
      </c>
      <c r="J82" s="151"/>
    </row>
    <row r="83" spans="1:10" ht="13.5" customHeight="1">
      <c r="A83" s="152" t="s">
        <v>130</v>
      </c>
      <c r="B83" s="149">
        <v>22</v>
      </c>
      <c r="C83" s="150">
        <v>2433</v>
      </c>
      <c r="D83" s="160">
        <v>2040</v>
      </c>
      <c r="E83" s="160">
        <v>444</v>
      </c>
      <c r="F83" s="161">
        <v>5312</v>
      </c>
      <c r="G83" s="160" t="s">
        <v>105</v>
      </c>
      <c r="H83" s="160">
        <v>8626</v>
      </c>
      <c r="I83" s="155">
        <v>7763</v>
      </c>
      <c r="J83" s="151"/>
    </row>
    <row r="84" spans="1:10" ht="13.5" customHeight="1">
      <c r="A84" s="152" t="s">
        <v>131</v>
      </c>
      <c r="B84" s="149">
        <v>-55</v>
      </c>
      <c r="C84" s="150">
        <v>1395</v>
      </c>
      <c r="D84" s="160">
        <v>1000</v>
      </c>
      <c r="E84" s="160" t="s">
        <v>105</v>
      </c>
      <c r="F84" s="160" t="s">
        <v>105</v>
      </c>
      <c r="G84" s="160" t="s">
        <v>105</v>
      </c>
      <c r="H84" s="160" t="s">
        <v>105</v>
      </c>
      <c r="I84" s="150" t="s">
        <v>105</v>
      </c>
      <c r="J84" s="151"/>
    </row>
    <row r="85" spans="1:10" ht="13.5" customHeight="1">
      <c r="A85" s="152" t="s">
        <v>132</v>
      </c>
      <c r="B85" s="149">
        <v>-100</v>
      </c>
      <c r="C85" s="150">
        <v>454</v>
      </c>
      <c r="D85" s="160">
        <v>1</v>
      </c>
      <c r="E85" s="160">
        <v>70</v>
      </c>
      <c r="F85" s="160" t="s">
        <v>105</v>
      </c>
      <c r="G85" s="160" t="s">
        <v>105</v>
      </c>
      <c r="H85" s="160" t="s">
        <v>105</v>
      </c>
      <c r="I85" s="150" t="s">
        <v>105</v>
      </c>
      <c r="J85" s="151"/>
    </row>
    <row r="86" spans="1:10" ht="13.5" customHeight="1">
      <c r="A86" s="152" t="s">
        <v>133</v>
      </c>
      <c r="B86" s="149">
        <v>127</v>
      </c>
      <c r="C86" s="150">
        <v>4530</v>
      </c>
      <c r="D86" s="160">
        <v>10</v>
      </c>
      <c r="E86" s="160" t="s">
        <v>105</v>
      </c>
      <c r="F86" s="160" t="s">
        <v>105</v>
      </c>
      <c r="G86" s="160" t="s">
        <v>105</v>
      </c>
      <c r="H86" s="160" t="s">
        <v>105</v>
      </c>
      <c r="I86" s="150" t="s">
        <v>105</v>
      </c>
      <c r="J86" s="151"/>
    </row>
    <row r="87" spans="1:10" ht="13.5" customHeight="1">
      <c r="A87" s="152" t="s">
        <v>134</v>
      </c>
      <c r="B87" s="149">
        <v>13</v>
      </c>
      <c r="C87" s="150">
        <v>96</v>
      </c>
      <c r="D87" s="160">
        <v>50</v>
      </c>
      <c r="E87" s="160">
        <v>63</v>
      </c>
      <c r="F87" s="160" t="s">
        <v>105</v>
      </c>
      <c r="G87" s="160" t="s">
        <v>105</v>
      </c>
      <c r="H87" s="160" t="s">
        <v>105</v>
      </c>
      <c r="I87" s="150" t="s">
        <v>105</v>
      </c>
      <c r="J87" s="151"/>
    </row>
    <row r="88" spans="1:10" ht="13.5" customHeight="1">
      <c r="A88" s="152" t="s">
        <v>135</v>
      </c>
      <c r="B88" s="149">
        <v>148</v>
      </c>
      <c r="C88" s="150">
        <v>494</v>
      </c>
      <c r="D88" s="160">
        <v>280</v>
      </c>
      <c r="E88" s="160" t="s">
        <v>105</v>
      </c>
      <c r="F88" s="160" t="s">
        <v>105</v>
      </c>
      <c r="G88" s="160" t="s">
        <v>105</v>
      </c>
      <c r="H88" s="160" t="s">
        <v>105</v>
      </c>
      <c r="I88" s="150" t="s">
        <v>105</v>
      </c>
      <c r="J88" s="151"/>
    </row>
    <row r="89" spans="1:10" ht="13.5" customHeight="1">
      <c r="A89" s="152" t="s">
        <v>136</v>
      </c>
      <c r="B89" s="149">
        <v>3</v>
      </c>
      <c r="C89" s="150">
        <v>73</v>
      </c>
      <c r="D89" s="160">
        <v>50</v>
      </c>
      <c r="E89" s="160" t="s">
        <v>105</v>
      </c>
      <c r="F89" s="160" t="s">
        <v>105</v>
      </c>
      <c r="G89" s="160" t="s">
        <v>105</v>
      </c>
      <c r="H89" s="160" t="s">
        <v>105</v>
      </c>
      <c r="I89" s="150" t="s">
        <v>105</v>
      </c>
      <c r="J89" s="151"/>
    </row>
    <row r="90" spans="1:10" ht="13.5" customHeight="1">
      <c r="A90" s="152" t="s">
        <v>137</v>
      </c>
      <c r="B90" s="149">
        <v>-3</v>
      </c>
      <c r="C90" s="150">
        <v>399</v>
      </c>
      <c r="D90" s="160">
        <v>24</v>
      </c>
      <c r="E90" s="160" t="s">
        <v>105</v>
      </c>
      <c r="F90" s="160" t="s">
        <v>105</v>
      </c>
      <c r="G90" s="160" t="s">
        <v>105</v>
      </c>
      <c r="H90" s="160" t="s">
        <v>105</v>
      </c>
      <c r="I90" s="150" t="s">
        <v>105</v>
      </c>
      <c r="J90" s="151"/>
    </row>
    <row r="91" spans="1:10" ht="13.5" customHeight="1">
      <c r="A91" s="152" t="s">
        <v>138</v>
      </c>
      <c r="B91" s="149">
        <v>174</v>
      </c>
      <c r="C91" s="150">
        <v>9557</v>
      </c>
      <c r="D91" s="160">
        <v>13007</v>
      </c>
      <c r="E91" s="160">
        <v>637</v>
      </c>
      <c r="F91" s="161">
        <v>37987</v>
      </c>
      <c r="G91" s="160" t="s">
        <v>105</v>
      </c>
      <c r="H91" s="160" t="s">
        <v>105</v>
      </c>
      <c r="I91" s="150" t="s">
        <v>105</v>
      </c>
      <c r="J91" s="151"/>
    </row>
    <row r="92" spans="1:10" ht="13.5" customHeight="1">
      <c r="A92" s="152" t="s">
        <v>139</v>
      </c>
      <c r="B92" s="149">
        <v>30</v>
      </c>
      <c r="C92" s="150">
        <v>216</v>
      </c>
      <c r="D92" s="160">
        <v>22</v>
      </c>
      <c r="E92" s="160" t="s">
        <v>120</v>
      </c>
      <c r="F92" s="160" t="s">
        <v>105</v>
      </c>
      <c r="G92" s="160" t="s">
        <v>105</v>
      </c>
      <c r="H92" s="160" t="s">
        <v>105</v>
      </c>
      <c r="I92" s="150" t="s">
        <v>105</v>
      </c>
      <c r="J92" s="151"/>
    </row>
    <row r="93" spans="1:10" ht="13.5" customHeight="1">
      <c r="A93" s="152" t="s">
        <v>140</v>
      </c>
      <c r="B93" s="149">
        <v>24</v>
      </c>
      <c r="C93" s="150">
        <v>631</v>
      </c>
      <c r="D93" s="160">
        <v>4</v>
      </c>
      <c r="E93" s="160" t="s">
        <v>105</v>
      </c>
      <c r="F93" s="160" t="s">
        <v>105</v>
      </c>
      <c r="G93" s="160" t="s">
        <v>105</v>
      </c>
      <c r="H93" s="160" t="s">
        <v>105</v>
      </c>
      <c r="I93" s="150" t="s">
        <v>105</v>
      </c>
      <c r="J93" s="151"/>
    </row>
    <row r="94" spans="1:10" ht="13.5" customHeight="1">
      <c r="A94" s="152" t="s">
        <v>141</v>
      </c>
      <c r="B94" s="149">
        <v>-6</v>
      </c>
      <c r="C94" s="150">
        <v>106</v>
      </c>
      <c r="D94" s="105">
        <v>80</v>
      </c>
      <c r="E94" s="160">
        <v>4</v>
      </c>
      <c r="F94" s="160" t="s">
        <v>105</v>
      </c>
      <c r="G94" s="160" t="s">
        <v>105</v>
      </c>
      <c r="H94" s="160" t="s">
        <v>105</v>
      </c>
      <c r="I94" s="150" t="s">
        <v>105</v>
      </c>
      <c r="J94" s="151"/>
    </row>
    <row r="95" spans="1:10" ht="13.5" customHeight="1">
      <c r="A95" s="152" t="s">
        <v>142</v>
      </c>
      <c r="B95" s="149">
        <v>49</v>
      </c>
      <c r="C95" s="150">
        <v>1952</v>
      </c>
      <c r="D95" s="160">
        <v>30</v>
      </c>
      <c r="E95" s="160" t="s">
        <v>105</v>
      </c>
      <c r="F95" s="160">
        <v>30</v>
      </c>
      <c r="G95" s="160" t="s">
        <v>105</v>
      </c>
      <c r="H95" s="160" t="s">
        <v>105</v>
      </c>
      <c r="I95" s="150" t="s">
        <v>105</v>
      </c>
      <c r="J95" s="151"/>
    </row>
    <row r="96" spans="1:10" ht="13.5" customHeight="1">
      <c r="A96" s="152" t="s">
        <v>143</v>
      </c>
      <c r="B96" s="149">
        <v>705</v>
      </c>
      <c r="C96" s="150">
        <v>1504</v>
      </c>
      <c r="D96" s="160">
        <v>55</v>
      </c>
      <c r="E96" s="160">
        <v>31</v>
      </c>
      <c r="F96" s="160">
        <v>2088</v>
      </c>
      <c r="G96" s="160" t="s">
        <v>105</v>
      </c>
      <c r="H96" s="160" t="s">
        <v>105</v>
      </c>
      <c r="I96" s="150" t="s">
        <v>105</v>
      </c>
      <c r="J96" s="151"/>
    </row>
    <row r="97" spans="1:10" ht="13.5" customHeight="1">
      <c r="A97" s="152" t="s">
        <v>144</v>
      </c>
      <c r="B97" s="149">
        <v>-17</v>
      </c>
      <c r="C97" s="150">
        <v>201</v>
      </c>
      <c r="D97" s="150">
        <v>100</v>
      </c>
      <c r="E97" s="150" t="s">
        <v>105</v>
      </c>
      <c r="F97" s="150" t="s">
        <v>105</v>
      </c>
      <c r="G97" s="150" t="s">
        <v>105</v>
      </c>
      <c r="H97" s="150" t="s">
        <v>105</v>
      </c>
      <c r="I97" s="150" t="s">
        <v>105</v>
      </c>
      <c r="J97" s="151"/>
    </row>
    <row r="98" spans="1:10" ht="13.5" customHeight="1">
      <c r="A98" s="152" t="s">
        <v>145</v>
      </c>
      <c r="B98" s="149">
        <v>21</v>
      </c>
      <c r="C98" s="150">
        <v>1413</v>
      </c>
      <c r="D98" s="150">
        <v>580</v>
      </c>
      <c r="E98" s="150">
        <v>40</v>
      </c>
      <c r="F98" s="150" t="s">
        <v>105</v>
      </c>
      <c r="G98" s="150" t="s">
        <v>105</v>
      </c>
      <c r="H98" s="150" t="s">
        <v>105</v>
      </c>
      <c r="I98" s="150" t="s">
        <v>105</v>
      </c>
      <c r="J98" s="151"/>
    </row>
    <row r="99" spans="1:10" ht="13.5" customHeight="1">
      <c r="A99" s="152" t="s">
        <v>146</v>
      </c>
      <c r="B99" s="149">
        <v>0</v>
      </c>
      <c r="C99" s="150">
        <v>51</v>
      </c>
      <c r="D99" s="150">
        <v>1</v>
      </c>
      <c r="E99" s="150" t="s">
        <v>105</v>
      </c>
      <c r="F99" s="150" t="s">
        <v>105</v>
      </c>
      <c r="G99" s="150" t="s">
        <v>105</v>
      </c>
      <c r="H99" s="150" t="s">
        <v>105</v>
      </c>
      <c r="I99" s="150" t="s">
        <v>105</v>
      </c>
      <c r="J99" s="151"/>
    </row>
    <row r="100" spans="1:10" ht="13.5" customHeight="1">
      <c r="A100" s="152" t="s">
        <v>147</v>
      </c>
      <c r="B100" s="149">
        <v>-2</v>
      </c>
      <c r="C100" s="150">
        <v>212</v>
      </c>
      <c r="D100" s="150">
        <v>10</v>
      </c>
      <c r="E100" s="150">
        <v>100</v>
      </c>
      <c r="F100" s="150" t="s">
        <v>105</v>
      </c>
      <c r="G100" s="150" t="s">
        <v>105</v>
      </c>
      <c r="H100" s="150" t="s">
        <v>105</v>
      </c>
      <c r="I100" s="150" t="s">
        <v>105</v>
      </c>
      <c r="J100" s="151"/>
    </row>
    <row r="101" spans="1:10" ht="13.5" customHeight="1">
      <c r="A101" s="152" t="s">
        <v>148</v>
      </c>
      <c r="B101" s="149">
        <v>-16</v>
      </c>
      <c r="C101" s="150">
        <v>7</v>
      </c>
      <c r="D101" s="150">
        <v>30</v>
      </c>
      <c r="E101" s="150" t="s">
        <v>105</v>
      </c>
      <c r="F101" s="150" t="s">
        <v>105</v>
      </c>
      <c r="G101" s="150" t="s">
        <v>105</v>
      </c>
      <c r="H101" s="150" t="s">
        <v>105</v>
      </c>
      <c r="I101" s="150" t="s">
        <v>105</v>
      </c>
      <c r="J101" s="151"/>
    </row>
    <row r="102" spans="1:10" ht="13.5" customHeight="1">
      <c r="A102" s="148" t="s">
        <v>149</v>
      </c>
      <c r="B102" s="149">
        <v>3</v>
      </c>
      <c r="C102" s="150">
        <v>222</v>
      </c>
      <c r="D102" s="150">
        <v>23</v>
      </c>
      <c r="E102" s="150">
        <v>85</v>
      </c>
      <c r="F102" s="150" t="s">
        <v>105</v>
      </c>
      <c r="G102" s="150" t="s">
        <v>105</v>
      </c>
      <c r="H102" s="150" t="s">
        <v>105</v>
      </c>
      <c r="I102" s="150" t="s">
        <v>105</v>
      </c>
      <c r="J102" s="151"/>
    </row>
    <row r="103" spans="1:10" ht="13.5" customHeight="1">
      <c r="A103" s="148" t="s">
        <v>150</v>
      </c>
      <c r="B103" s="149">
        <v>5</v>
      </c>
      <c r="C103" s="150">
        <v>687</v>
      </c>
      <c r="D103" s="150">
        <v>8</v>
      </c>
      <c r="E103" s="150">
        <v>11</v>
      </c>
      <c r="F103" s="150" t="s">
        <v>105</v>
      </c>
      <c r="G103" s="150" t="s">
        <v>105</v>
      </c>
      <c r="H103" s="150" t="s">
        <v>105</v>
      </c>
      <c r="I103" s="150" t="s">
        <v>105</v>
      </c>
      <c r="J103" s="151"/>
    </row>
    <row r="104" spans="1:10" ht="13.5" customHeight="1">
      <c r="A104" s="148" t="s">
        <v>151</v>
      </c>
      <c r="B104" s="149">
        <v>-4</v>
      </c>
      <c r="C104" s="150">
        <v>161</v>
      </c>
      <c r="D104" s="150">
        <v>5</v>
      </c>
      <c r="E104" s="150">
        <v>43</v>
      </c>
      <c r="F104" s="150" t="s">
        <v>105</v>
      </c>
      <c r="G104" s="150" t="s">
        <v>105</v>
      </c>
      <c r="H104" s="150" t="s">
        <v>105</v>
      </c>
      <c r="I104" s="150" t="s">
        <v>105</v>
      </c>
      <c r="J104" s="151"/>
    </row>
    <row r="105" spans="1:10" ht="12.75" customHeight="1">
      <c r="A105" s="148" t="s">
        <v>152</v>
      </c>
      <c r="B105" s="149">
        <v>40</v>
      </c>
      <c r="C105" s="150">
        <v>544</v>
      </c>
      <c r="D105" s="150">
        <v>51</v>
      </c>
      <c r="E105" s="150">
        <v>21</v>
      </c>
      <c r="F105" s="150" t="s">
        <v>105</v>
      </c>
      <c r="G105" s="150" t="s">
        <v>105</v>
      </c>
      <c r="H105" s="150" t="s">
        <v>105</v>
      </c>
      <c r="I105" s="150" t="s">
        <v>105</v>
      </c>
      <c r="J105" s="151"/>
    </row>
    <row r="106" spans="1:10" ht="13.5" customHeight="1">
      <c r="A106" s="156" t="s">
        <v>18</v>
      </c>
      <c r="B106" s="157"/>
      <c r="C106" s="38"/>
      <c r="D106" s="35">
        <f aca="true" t="shared" si="3" ref="D106:I106">SUM(D59:D105)</f>
        <v>21544</v>
      </c>
      <c r="E106" s="35">
        <f t="shared" si="3"/>
        <v>3740</v>
      </c>
      <c r="F106" s="35">
        <f t="shared" si="3"/>
        <v>50864</v>
      </c>
      <c r="G106" s="35">
        <f t="shared" si="3"/>
        <v>73787</v>
      </c>
      <c r="H106" s="35">
        <f t="shared" si="3"/>
        <v>8626</v>
      </c>
      <c r="I106" s="35">
        <f t="shared" si="3"/>
        <v>7763</v>
      </c>
      <c r="J106" s="158"/>
    </row>
    <row r="107" ht="10.5">
      <c r="A107" s="1" t="s">
        <v>60</v>
      </c>
    </row>
    <row r="108" ht="9.75" customHeight="1"/>
    <row r="109" ht="14.25">
      <c r="A109" s="6" t="s">
        <v>43</v>
      </c>
    </row>
    <row r="110" ht="10.5">
      <c r="D110" s="3" t="s">
        <v>12</v>
      </c>
    </row>
    <row r="111" spans="1:4" ht="21.75" thickBot="1">
      <c r="A111" s="51" t="s">
        <v>36</v>
      </c>
      <c r="B111" s="52" t="s">
        <v>41</v>
      </c>
      <c r="C111" s="53" t="s">
        <v>42</v>
      </c>
      <c r="D111" s="54" t="s">
        <v>55</v>
      </c>
    </row>
    <row r="112" spans="1:4" ht="13.5" customHeight="1" thickTop="1">
      <c r="A112" s="55" t="s">
        <v>37</v>
      </c>
      <c r="B112" s="26"/>
      <c r="C112" s="22">
        <v>973</v>
      </c>
      <c r="D112" s="27"/>
    </row>
    <row r="113" spans="1:4" ht="13.5" customHeight="1">
      <c r="A113" s="56" t="s">
        <v>38</v>
      </c>
      <c r="B113" s="28"/>
      <c r="C113" s="23">
        <v>51657</v>
      </c>
      <c r="D113" s="29"/>
    </row>
    <row r="114" spans="1:4" ht="13.5" customHeight="1">
      <c r="A114" s="57" t="s">
        <v>39</v>
      </c>
      <c r="B114" s="39"/>
      <c r="C114" s="119">
        <f>C115-C112-C113</f>
        <v>22724</v>
      </c>
      <c r="D114" s="40"/>
    </row>
    <row r="115" spans="1:4" ht="13.5" customHeight="1">
      <c r="A115" s="58" t="s">
        <v>40</v>
      </c>
      <c r="B115" s="37"/>
      <c r="C115" s="35">
        <v>75354</v>
      </c>
      <c r="D115" s="36"/>
    </row>
    <row r="116" spans="1:4" ht="10.5">
      <c r="A116" s="1" t="s">
        <v>64</v>
      </c>
      <c r="B116" s="59"/>
      <c r="C116" s="59"/>
      <c r="D116" s="59"/>
    </row>
    <row r="117" spans="1:4" ht="9.75" customHeight="1">
      <c r="A117" s="60"/>
      <c r="B117" s="59"/>
      <c r="C117" s="59"/>
      <c r="D117" s="59"/>
    </row>
    <row r="118" ht="14.25">
      <c r="A118" s="6" t="s">
        <v>63</v>
      </c>
    </row>
    <row r="119" ht="10.5" customHeight="1">
      <c r="A119" s="6"/>
    </row>
    <row r="120" spans="1:11" ht="21.75" thickBot="1">
      <c r="A120" s="51" t="s">
        <v>34</v>
      </c>
      <c r="B120" s="52" t="s">
        <v>41</v>
      </c>
      <c r="C120" s="53" t="s">
        <v>42</v>
      </c>
      <c r="D120" s="53" t="s">
        <v>55</v>
      </c>
      <c r="E120" s="61" t="s">
        <v>32</v>
      </c>
      <c r="F120" s="54" t="s">
        <v>33</v>
      </c>
      <c r="G120" s="178" t="s">
        <v>44</v>
      </c>
      <c r="H120" s="179"/>
      <c r="I120" s="52" t="s">
        <v>41</v>
      </c>
      <c r="J120" s="53" t="s">
        <v>42</v>
      </c>
      <c r="K120" s="54" t="s">
        <v>55</v>
      </c>
    </row>
    <row r="121" spans="1:11" ht="13.5" customHeight="1" thickTop="1">
      <c r="A121" s="55" t="s">
        <v>26</v>
      </c>
      <c r="B121" s="127">
        <v>0.24</v>
      </c>
      <c r="C121" s="62">
        <v>0.07</v>
      </c>
      <c r="D121" s="120">
        <f>C121-B121</f>
        <v>-0.16999999999999998</v>
      </c>
      <c r="E121" s="63">
        <v>-11.25</v>
      </c>
      <c r="F121" s="64">
        <v>-20</v>
      </c>
      <c r="G121" s="182" t="s">
        <v>76</v>
      </c>
      <c r="H121" s="183"/>
      <c r="I121" s="65"/>
      <c r="J121" s="66">
        <v>30.4</v>
      </c>
      <c r="K121" s="67"/>
    </row>
    <row r="122" spans="1:11" ht="13.5" customHeight="1">
      <c r="A122" s="56" t="s">
        <v>27</v>
      </c>
      <c r="B122" s="128"/>
      <c r="C122" s="69">
        <v>-10.45</v>
      </c>
      <c r="D122" s="70"/>
      <c r="E122" s="71">
        <v>-16.25</v>
      </c>
      <c r="F122" s="72">
        <v>-40</v>
      </c>
      <c r="G122" s="176" t="s">
        <v>77</v>
      </c>
      <c r="H122" s="177"/>
      <c r="I122" s="68"/>
      <c r="J122" s="73">
        <v>16.7</v>
      </c>
      <c r="K122" s="74"/>
    </row>
    <row r="123" spans="1:11" ht="13.5" customHeight="1">
      <c r="A123" s="56" t="s">
        <v>28</v>
      </c>
      <c r="B123" s="126">
        <v>19.3</v>
      </c>
      <c r="C123" s="73">
        <v>12.9</v>
      </c>
      <c r="D123" s="120">
        <f>C123-B123</f>
        <v>-6.4</v>
      </c>
      <c r="E123" s="75">
        <v>25</v>
      </c>
      <c r="F123" s="76">
        <v>35</v>
      </c>
      <c r="G123" s="176" t="s">
        <v>78</v>
      </c>
      <c r="H123" s="177"/>
      <c r="I123" s="68"/>
      <c r="J123" s="73">
        <v>9.8</v>
      </c>
      <c r="K123" s="74"/>
    </row>
    <row r="124" spans="1:11" ht="13.5" customHeight="1">
      <c r="A124" s="56" t="s">
        <v>29</v>
      </c>
      <c r="B124" s="129"/>
      <c r="C124" s="73">
        <v>234.6</v>
      </c>
      <c r="D124" s="77"/>
      <c r="E124" s="75">
        <v>400</v>
      </c>
      <c r="F124" s="78"/>
      <c r="G124" s="176" t="s">
        <v>79</v>
      </c>
      <c r="H124" s="177"/>
      <c r="I124" s="68"/>
      <c r="J124" s="73">
        <v>-63.1</v>
      </c>
      <c r="K124" s="74"/>
    </row>
    <row r="125" spans="1:11" ht="13.5" customHeight="1">
      <c r="A125" s="56" t="s">
        <v>30</v>
      </c>
      <c r="B125" s="130">
        <v>0.695</v>
      </c>
      <c r="C125" s="132">
        <v>0.72</v>
      </c>
      <c r="D125" s="120">
        <f>C125-B125</f>
        <v>0.025000000000000022</v>
      </c>
      <c r="E125" s="79"/>
      <c r="F125" s="80"/>
      <c r="G125" s="176" t="s">
        <v>80</v>
      </c>
      <c r="H125" s="177"/>
      <c r="I125" s="68"/>
      <c r="J125" s="73">
        <v>-128.8</v>
      </c>
      <c r="K125" s="74"/>
    </row>
    <row r="126" spans="1:11" ht="13.5" customHeight="1">
      <c r="A126" s="121" t="s">
        <v>31</v>
      </c>
      <c r="B126" s="131">
        <v>95.2</v>
      </c>
      <c r="C126" s="133">
        <v>97.8</v>
      </c>
      <c r="D126" s="122">
        <f>C126-B126</f>
        <v>2.5999999999999943</v>
      </c>
      <c r="E126" s="123"/>
      <c r="F126" s="124"/>
      <c r="G126" s="176" t="s">
        <v>81</v>
      </c>
      <c r="H126" s="177"/>
      <c r="I126" s="142"/>
      <c r="J126" s="73">
        <v>0</v>
      </c>
      <c r="K126" s="125"/>
    </row>
    <row r="127" spans="1:11" ht="13.5" customHeight="1">
      <c r="A127" s="134"/>
      <c r="B127" s="135"/>
      <c r="C127" s="136"/>
      <c r="D127" s="137"/>
      <c r="E127" s="79"/>
      <c r="F127" s="80"/>
      <c r="G127" s="176" t="s">
        <v>82</v>
      </c>
      <c r="H127" s="177"/>
      <c r="I127" s="68"/>
      <c r="J127" s="73">
        <v>0</v>
      </c>
      <c r="K127" s="74"/>
    </row>
    <row r="128" spans="1:11" ht="13.5" customHeight="1">
      <c r="A128" s="134"/>
      <c r="B128" s="135"/>
      <c r="C128" s="136"/>
      <c r="D128" s="137"/>
      <c r="E128" s="79"/>
      <c r="F128" s="80"/>
      <c r="G128" s="176" t="s">
        <v>83</v>
      </c>
      <c r="H128" s="177"/>
      <c r="I128" s="68"/>
      <c r="J128" s="73">
        <v>0</v>
      </c>
      <c r="K128" s="74"/>
    </row>
    <row r="129" spans="1:11" ht="13.5" customHeight="1">
      <c r="A129" s="134"/>
      <c r="B129" s="135"/>
      <c r="C129" s="136"/>
      <c r="D129" s="137"/>
      <c r="E129" s="79"/>
      <c r="F129" s="80"/>
      <c r="G129" s="176" t="s">
        <v>84</v>
      </c>
      <c r="H129" s="177"/>
      <c r="I129" s="68"/>
      <c r="J129" s="73">
        <v>14.099999999999998</v>
      </c>
      <c r="K129" s="74"/>
    </row>
    <row r="130" spans="1:11" ht="13.5" customHeight="1">
      <c r="A130" s="134"/>
      <c r="B130" s="135"/>
      <c r="C130" s="136"/>
      <c r="D130" s="137"/>
      <c r="E130" s="79"/>
      <c r="F130" s="80"/>
      <c r="G130" s="176" t="s">
        <v>85</v>
      </c>
      <c r="H130" s="177"/>
      <c r="I130" s="68"/>
      <c r="J130" s="73">
        <v>0</v>
      </c>
      <c r="K130" s="74"/>
    </row>
    <row r="131" spans="1:11" ht="13.5" customHeight="1">
      <c r="A131" s="134"/>
      <c r="B131" s="135"/>
      <c r="C131" s="136"/>
      <c r="D131" s="137"/>
      <c r="E131" s="79"/>
      <c r="F131" s="80"/>
      <c r="G131" s="176" t="s">
        <v>86</v>
      </c>
      <c r="H131" s="177"/>
      <c r="I131" s="68"/>
      <c r="J131" s="73">
        <v>0</v>
      </c>
      <c r="K131" s="74"/>
    </row>
    <row r="132" spans="1:11" ht="13.5" customHeight="1">
      <c r="A132" s="134"/>
      <c r="B132" s="135"/>
      <c r="C132" s="136"/>
      <c r="D132" s="137"/>
      <c r="E132" s="79"/>
      <c r="F132" s="80"/>
      <c r="G132" s="176" t="s">
        <v>92</v>
      </c>
      <c r="H132" s="177"/>
      <c r="I132" s="68"/>
      <c r="J132" s="73">
        <v>0</v>
      </c>
      <c r="K132" s="74"/>
    </row>
    <row r="133" spans="1:11" ht="13.5" customHeight="1">
      <c r="A133" s="138"/>
      <c r="B133" s="139"/>
      <c r="C133" s="140"/>
      <c r="D133" s="141"/>
      <c r="E133" s="82"/>
      <c r="F133" s="83"/>
      <c r="G133" s="180" t="s">
        <v>93</v>
      </c>
      <c r="H133" s="181"/>
      <c r="I133" s="143"/>
      <c r="J133" s="81">
        <v>0</v>
      </c>
      <c r="K133" s="84"/>
    </row>
    <row r="134" ht="10.5">
      <c r="A134" s="1" t="s">
        <v>65</v>
      </c>
    </row>
    <row r="135" ht="10.5">
      <c r="A135" s="1" t="s">
        <v>103</v>
      </c>
    </row>
  </sheetData>
  <sheetProtection/>
  <mergeCells count="50">
    <mergeCell ref="A48:A49"/>
    <mergeCell ref="B48:B49"/>
    <mergeCell ref="C48:C49"/>
    <mergeCell ref="F48:F49"/>
    <mergeCell ref="A57:A58"/>
    <mergeCell ref="B57:B58"/>
    <mergeCell ref="C57:C58"/>
    <mergeCell ref="I48:I49"/>
    <mergeCell ref="G48:G49"/>
    <mergeCell ref="I57:I58"/>
    <mergeCell ref="G129:H129"/>
    <mergeCell ref="G131:H131"/>
    <mergeCell ref="G132:H132"/>
    <mergeCell ref="G57:G58"/>
    <mergeCell ref="H57:H58"/>
    <mergeCell ref="G133:H133"/>
    <mergeCell ref="G121:H121"/>
    <mergeCell ref="G122:H122"/>
    <mergeCell ref="G123:H123"/>
    <mergeCell ref="G124:H124"/>
    <mergeCell ref="H19:H20"/>
    <mergeCell ref="G8:G9"/>
    <mergeCell ref="F8:F9"/>
    <mergeCell ref="J57:J58"/>
    <mergeCell ref="G130:H130"/>
    <mergeCell ref="G125:H125"/>
    <mergeCell ref="G126:H126"/>
    <mergeCell ref="G127:H127"/>
    <mergeCell ref="G128:H128"/>
    <mergeCell ref="G120:H120"/>
    <mergeCell ref="H48:H49"/>
    <mergeCell ref="B8:B9"/>
    <mergeCell ref="G19:G20"/>
    <mergeCell ref="I19:I20"/>
    <mergeCell ref="D8:D9"/>
    <mergeCell ref="C8:C9"/>
    <mergeCell ref="D19:D20"/>
    <mergeCell ref="E19:E20"/>
    <mergeCell ref="E8:E9"/>
    <mergeCell ref="F19:F20"/>
    <mergeCell ref="D57:D58"/>
    <mergeCell ref="E57:E58"/>
    <mergeCell ref="F57:F58"/>
    <mergeCell ref="A8:A9"/>
    <mergeCell ref="H8:H9"/>
    <mergeCell ref="A19:A20"/>
    <mergeCell ref="B19:B20"/>
    <mergeCell ref="C19:C20"/>
    <mergeCell ref="D48:D49"/>
    <mergeCell ref="E48:E49"/>
  </mergeCells>
  <printOptions/>
  <pageMargins left="0.4330708661417323" right="0.3937007874015748" top="0.71" bottom="0.3" header="0.45" footer="0.2"/>
  <pageSetup horizontalDpi="300" verticalDpi="300" orientation="portrait" paperSize="9" scale="90" r:id="rId1"/>
  <rowBreaks count="2" manualBreakCount="2">
    <brk id="54" max="10" man="1"/>
    <brk id="11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2009-03-16T02:41:57Z</cp:lastPrinted>
  <dcterms:created xsi:type="dcterms:W3CDTF">1997-01-08T22:48:59Z</dcterms:created>
  <dcterms:modified xsi:type="dcterms:W3CDTF">2009-03-16T02:41:59Z</dcterms:modified>
  <cp:category/>
  <cp:version/>
  <cp:contentType/>
  <cp:contentStatus/>
</cp:coreProperties>
</file>