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60" activeTab="0"/>
  </bookViews>
  <sheets>
    <sheet name="様式" sheetId="1" r:id="rId1"/>
  </sheets>
  <definedNames>
    <definedName name="_xlnm.Print_Area" localSheetId="0">'様式'!$A$1:$K$114</definedName>
  </definedNames>
  <calcPr calcMode="manual" fullCalcOnLoad="1"/>
</workbook>
</file>

<file path=xl/comments1.xml><?xml version="1.0" encoding="utf-8"?>
<comments xmlns="http://schemas.openxmlformats.org/spreadsheetml/2006/main">
  <authors>
    <author>広島市</author>
  </authors>
  <commentList>
    <comment ref="B67" authorId="0">
      <text>
        <r>
          <rPr>
            <b/>
            <sz val="9"/>
            <rFont val="ＭＳ Ｐゴシック"/>
            <family val="3"/>
          </rPr>
          <t>損益計算書を作成しているため、繰越収支差額を記入している。例年この形。</t>
        </r>
      </text>
    </comment>
    <comment ref="D67" authorId="0">
      <text>
        <r>
          <rPr>
            <b/>
            <sz val="9"/>
            <rFont val="ＭＳ Ｐゴシック"/>
            <family val="3"/>
          </rPr>
          <t>法人の経営状況報告は、一般会計分のみ計上しているが、留学生特別会計分も含めるのが正しいため、この額でよい。</t>
        </r>
      </text>
    </comment>
  </commentList>
</comments>
</file>

<file path=xl/sharedStrings.xml><?xml version="1.0" encoding="utf-8"?>
<sst xmlns="http://schemas.openxmlformats.org/spreadsheetml/2006/main" count="165" uniqueCount="139">
  <si>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</si>
  <si>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</si>
  <si>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</si>
  <si>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</si>
  <si>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</si>
  <si>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</si>
  <si>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</si>
  <si>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</si>
  <si>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</si>
  <si>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</si>
  <si>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</si>
  <si>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</si>
  <si>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</si>
  <si>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</si>
  <si>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</si>
  <si>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</si>
  <si>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</si>
  <si>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</si>
  <si>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</si>
  <si>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</si>
  <si>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</si>
  <si>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</si>
  <si>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</si>
  <si>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</si>
  <si>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</si>
  <si>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</si>
  <si>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</si>
  <si>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</si>
  <si>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</si>
  <si>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</si>
  <si>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</si>
  <si>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</si>
  <si>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</si>
  <si>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</si>
  <si>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</si>
  <si>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</si>
  <si>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</si>
  <si>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</si>
  <si>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</si>
  <si>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</si>
  <si>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</si>
  <si>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</si>
  <si>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</si>
  <si>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</si>
  <si>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</si>
  <si>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</si>
  <si>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</si>
  <si>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</si>
  <si>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</si>
  <si>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</si>
  <si>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</si>
  <si>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</si>
  <si>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</si>
  <si>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</si>
  <si>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</si>
  <si>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</si>
  <si>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</si>
  <si>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</si>
  <si>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</si>
  <si>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</si>
  <si>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</si>
  <si>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</si>
  <si>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</si>
  <si>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</si>
  <si>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</si>
  <si>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</si>
  <si>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</si>
  <si>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広島市</t>
  </si>
  <si>
    <t>住宅資金貸付特別会計</t>
  </si>
  <si>
    <t>母子寡婦福祉資金貸付特別会計</t>
  </si>
  <si>
    <t>物品調達特別会計</t>
  </si>
  <si>
    <t>公債管理特別会計</t>
  </si>
  <si>
    <t>市民球場特別会計</t>
  </si>
  <si>
    <t>新球場整備特別会計</t>
  </si>
  <si>
    <t>用地先行取得特別会計</t>
  </si>
  <si>
    <t>西風新都特別会計</t>
  </si>
  <si>
    <t>老人保健特別会計</t>
  </si>
  <si>
    <t>介護保険事業特別会計</t>
  </si>
  <si>
    <t>国民健康保険事業特別会計</t>
  </si>
  <si>
    <t>競輪事業特別会計</t>
  </si>
  <si>
    <t>駐車場事業特別会計</t>
  </si>
  <si>
    <t>有料道路事業特別会計</t>
  </si>
  <si>
    <t>水道事業会計</t>
  </si>
  <si>
    <t>下水道事業会計</t>
  </si>
  <si>
    <t>国民宿舎湯来ロッジ等特別会計</t>
  </si>
  <si>
    <t>中央卸売市場事業特別会計</t>
  </si>
  <si>
    <t>簡易水道等事業特別会計</t>
  </si>
  <si>
    <t>特定環境保全公共下水道事業特別会計</t>
  </si>
  <si>
    <t>農業集落排水事業特別会計</t>
  </si>
  <si>
    <t>病院事業会計</t>
  </si>
  <si>
    <t>開発事業特別会計</t>
  </si>
  <si>
    <t>安芸地区衛生施設管理組合</t>
  </si>
  <si>
    <t>広島県後期高齢者医療広域連合</t>
  </si>
  <si>
    <t>海田高等学校財産組合</t>
  </si>
  <si>
    <t>（財）広島平和文化センター</t>
  </si>
  <si>
    <t>（株）広島バスセンター</t>
  </si>
  <si>
    <t>広島市土地開発公社</t>
  </si>
  <si>
    <t>広島交通（株）</t>
  </si>
  <si>
    <t>（財）広島市ひと・まちネットワーク</t>
  </si>
  <si>
    <t>（財）広島勤労者職業福祉センター</t>
  </si>
  <si>
    <t>（財）広島勤労福祉事業団</t>
  </si>
  <si>
    <t>（財）広島市文化財団</t>
  </si>
  <si>
    <t>（財）広島市スポーツ協会</t>
  </si>
  <si>
    <t>（財）広島市福祉サービス公社</t>
  </si>
  <si>
    <t>（財）広島市老人クラブ連合会</t>
  </si>
  <si>
    <t>（財）広島原爆被爆者援護事業団</t>
  </si>
  <si>
    <t>（財）広島市環境事業公社</t>
  </si>
  <si>
    <t>広島市流通センター（株）</t>
  </si>
  <si>
    <t>（株）広島市産業情報サービス</t>
  </si>
  <si>
    <t>（財）ひろしま産業振興機構</t>
  </si>
  <si>
    <t>（財）広島市農林水産振興センター</t>
  </si>
  <si>
    <t>広島駅南口開発（株）</t>
  </si>
  <si>
    <t>広島地下街開発（株）</t>
  </si>
  <si>
    <t>(財)広島観光コンベンションビューロー</t>
  </si>
  <si>
    <t>（財）広島市都市整備公社</t>
  </si>
  <si>
    <t>（財）広島市動植物園・公園協会</t>
  </si>
  <si>
    <t>広島県住宅供給公社</t>
  </si>
  <si>
    <t>（財）広島海員会館</t>
  </si>
  <si>
    <t>広島高速道路公社</t>
  </si>
  <si>
    <t>広島高速交通（株）</t>
  </si>
  <si>
    <t>（財）広島県下水道公社</t>
  </si>
  <si>
    <t>（財）広島市水道サービス公社</t>
  </si>
  <si>
    <t>広島県信用保証協会</t>
  </si>
  <si>
    <t>病院事業会計</t>
  </si>
  <si>
    <t>水道事業会計</t>
  </si>
  <si>
    <t>下水道事業会計</t>
  </si>
  <si>
    <t>国民宿舎湯来ロッジ等特別会計</t>
  </si>
  <si>
    <t>中央卸売市場事業特別会計</t>
  </si>
  <si>
    <t>簡易水道等事業特別会計</t>
  </si>
  <si>
    <t>特定環境保全公共下水道事業特別会計</t>
  </si>
  <si>
    <t>開発事業特別会計</t>
  </si>
  <si>
    <t>　　　　　２．「資金不足比率」の早期健全化基準に相当する「経営健全化基準」は、公営競技を除き、一律 △20％である（公営競技は0％）。</t>
  </si>
  <si>
    <t>法適用</t>
  </si>
  <si>
    <t>-</t>
  </si>
  <si>
    <t>農業集落排水事業特別会計</t>
  </si>
  <si>
    <t>－</t>
  </si>
  <si>
    <t>（財）広島市産業振興センター</t>
  </si>
  <si>
    <t>△5</t>
  </si>
  <si>
    <t>△49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</si>
</sst>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 #,##0_ ;_ * &quot;△&quot;#,##0_ ;_ * &quot;-&quot;_ ;_ @_ "/>
    <numFmt numFmtId="184" formatCode="_ #,##0;[Red]_ \-#,##0"/>
    <numFmt numFmtId="185" formatCode="&quot;Yes&quot;;&quot;Yes&quot;;&quot;No&quot;"/>
    <numFmt numFmtId="186" formatCode="&quot;True&quot;;&quot;True&quot;;&quot;False&quot;"/>
    <numFmt numFmtId="187" formatCode="&quot;On&quot;;&quot;On&quot;;&quot;Off&quot;"/>
    <numFmt numFmtId="188" formatCode="[$€-2]\ #,##0.00_);[Red]\([$€-2]\ #,##0.00\)"/>
    <numFmt numFmtId="189" formatCode="#,##0_ "/>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hair"/>
      <top style="hair"/>
      <bottom style="hair"/>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hair"/>
    </border>
    <border diagonalUp="1">
      <left style="hair"/>
      <right>
        <color indexed="63"/>
      </right>
      <top style="thin"/>
      <bottom style="thin"/>
      <diagonal style="hair"/>
    </border>
    <border>
      <left>
        <color indexed="63"/>
      </left>
      <right style="thin"/>
      <top style="thin"/>
      <bottom style="thin"/>
    </border>
    <border diagonalUp="1">
      <left style="thin"/>
      <right style="hair"/>
      <top style="hair"/>
      <bottom>
        <color indexed="63"/>
      </bottom>
      <diagonal style="hair"/>
    </border>
    <border diagonalUp="1">
      <left style="hair"/>
      <right style="thin"/>
      <top style="hair"/>
      <bottom>
        <color indexed="63"/>
      </bottom>
      <diagonal style="hair"/>
    </border>
    <border>
      <left>
        <color indexed="63"/>
      </left>
      <right>
        <color indexed="63"/>
      </right>
      <top style="thin"/>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hair"/>
      <bottom style="hair"/>
    </border>
    <border>
      <left style="hair">
        <color indexed="8"/>
      </left>
      <right>
        <color indexed="63"/>
      </right>
      <top style="hair">
        <color indexed="8"/>
      </top>
      <bottom>
        <color indexed="63"/>
      </bottom>
    </border>
    <border>
      <left style="thin"/>
      <right style="hair"/>
      <top style="thin"/>
      <bottom style="thin"/>
    </border>
    <border>
      <left style="hair">
        <color indexed="8"/>
      </left>
      <right>
        <color indexed="63"/>
      </right>
      <top style="hair"/>
      <bottom style="hair"/>
    </border>
    <border>
      <left style="hair">
        <color indexed="8"/>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thin"/>
      <right style="hair"/>
      <top>
        <color indexed="63"/>
      </top>
      <bottom style="hair"/>
      <diagonal style="hair"/>
    </border>
    <border>
      <left style="thin"/>
      <right style="hair"/>
      <top style="hair"/>
      <bottom style="thin"/>
    </border>
    <border>
      <left style="thin"/>
      <right style="hair"/>
      <top style="double"/>
      <bottom style="hair"/>
    </border>
    <border>
      <left style="hair"/>
      <right style="hair"/>
      <top style="double"/>
      <bottom style="hair"/>
    </border>
    <border>
      <left style="hair"/>
      <right>
        <color indexed="63"/>
      </right>
      <top style="hair">
        <color indexed="8"/>
      </top>
      <bottom style="hair"/>
    </border>
    <border>
      <left style="hair">
        <color indexed="8"/>
      </left>
      <right style="hair"/>
      <top style="hair">
        <color indexed="8"/>
      </top>
      <bottom style="hair"/>
    </border>
    <border>
      <left style="hair">
        <color indexed="8"/>
      </left>
      <right style="hair"/>
      <top style="hair">
        <color indexed="8"/>
      </top>
      <bottom style="hair">
        <color indexed="8"/>
      </bottom>
    </border>
    <border>
      <left style="hair"/>
      <right style="hair">
        <color indexed="8"/>
      </right>
      <top style="hair"/>
      <bottom style="hair"/>
    </border>
    <border>
      <left style="hair"/>
      <right style="hair"/>
      <top style="hair">
        <color indexed="8"/>
      </top>
      <bottom style="hair"/>
    </border>
    <border>
      <left style="hair"/>
      <right style="thin"/>
      <top style="double"/>
      <bottom style="hair"/>
    </border>
    <border>
      <left style="thin"/>
      <right style="thin"/>
      <top>
        <color indexed="63"/>
      </top>
      <bottom style="thin"/>
    </border>
    <border>
      <left style="hair"/>
      <right style="thin"/>
      <top>
        <color indexed="63"/>
      </top>
      <bottom style="thin"/>
    </border>
    <border>
      <left style="hair">
        <color indexed="8"/>
      </left>
      <right>
        <color indexed="63"/>
      </right>
      <top>
        <color indexed="63"/>
      </top>
      <bottom>
        <color indexed="63"/>
      </bottom>
    </border>
    <border diagonalUp="1">
      <left style="thin"/>
      <right style="hair"/>
      <top>
        <color indexed="63"/>
      </top>
      <bottom style="thin"/>
      <diagonal style="hair"/>
    </border>
    <border>
      <left style="hair"/>
      <right style="hair"/>
      <top>
        <color indexed="63"/>
      </top>
      <bottom style="thin"/>
    </border>
    <border diagonalUp="1">
      <left style="hair"/>
      <right style="thin"/>
      <top>
        <color indexed="63"/>
      </top>
      <bottom style="thin"/>
      <diagonal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shrinkToFit="1"/>
    </xf>
    <xf numFmtId="0" fontId="2" fillId="33" borderId="14" xfId="0"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0" fontId="2" fillId="33" borderId="16" xfId="0"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0" fontId="2" fillId="33" borderId="20" xfId="0" applyFont="1" applyFill="1" applyBorder="1" applyAlignment="1">
      <alignment vertical="center" shrinkToFit="1"/>
    </xf>
    <xf numFmtId="176" fontId="2" fillId="33" borderId="20" xfId="0" applyNumberFormat="1" applyFont="1" applyFill="1" applyBorder="1" applyAlignment="1">
      <alignment vertical="center" shrinkToFit="1"/>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2" fillId="33" borderId="25" xfId="0" applyFont="1" applyFill="1" applyBorder="1" applyAlignment="1">
      <alignment horizontal="center" vertical="center"/>
    </xf>
    <xf numFmtId="176" fontId="2" fillId="33" borderId="18"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3" borderId="21" xfId="0" applyFont="1" applyFill="1" applyBorder="1" applyAlignment="1">
      <alignment horizontal="distributed" vertical="center" indent="1"/>
    </xf>
    <xf numFmtId="0" fontId="2" fillId="33" borderId="2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7" xfId="0" applyFont="1" applyFill="1" applyBorder="1" applyAlignment="1">
      <alignment horizontal="center" vertical="center" wrapText="1"/>
    </xf>
    <xf numFmtId="178"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8" fontId="2" fillId="33" borderId="31"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81" fontId="2" fillId="33" borderId="32" xfId="0" applyNumberFormat="1" applyFont="1" applyFill="1" applyBorder="1" applyAlignment="1">
      <alignment vertical="center"/>
    </xf>
    <xf numFmtId="181" fontId="2" fillId="33" borderId="31" xfId="0" applyNumberFormat="1" applyFont="1" applyFill="1" applyBorder="1" applyAlignment="1">
      <alignment vertical="center"/>
    </xf>
    <xf numFmtId="0" fontId="2" fillId="33" borderId="33" xfId="0" applyFont="1" applyFill="1" applyBorder="1" applyAlignment="1">
      <alignment horizontal="distributed" vertical="center" indent="1"/>
    </xf>
    <xf numFmtId="181" fontId="2" fillId="33" borderId="34" xfId="0" applyNumberFormat="1" applyFont="1" applyFill="1" applyBorder="1" applyAlignment="1">
      <alignment vertical="center"/>
    </xf>
    <xf numFmtId="181" fontId="2" fillId="33" borderId="35" xfId="0" applyNumberFormat="1" applyFont="1" applyFill="1" applyBorder="1" applyAlignment="1">
      <alignment vertical="center"/>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horizontal="center" vertical="center" shrinkToFit="1"/>
    </xf>
    <xf numFmtId="176"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8" fontId="2" fillId="33" borderId="40" xfId="0" applyNumberFormat="1" applyFont="1" applyFill="1" applyBorder="1" applyAlignment="1">
      <alignment horizontal="center" vertical="center" shrinkToFit="1"/>
    </xf>
    <xf numFmtId="0" fontId="2" fillId="33" borderId="41" xfId="0" applyFont="1" applyFill="1" applyBorder="1" applyAlignment="1">
      <alignment horizontal="distributed" vertical="center" indent="1"/>
    </xf>
    <xf numFmtId="181" fontId="2" fillId="33" borderId="41" xfId="0" applyNumberFormat="1" applyFont="1" applyFill="1" applyBorder="1" applyAlignment="1">
      <alignment vertical="center"/>
    </xf>
    <xf numFmtId="0" fontId="2" fillId="33" borderId="0" xfId="0" applyFont="1" applyFill="1" applyBorder="1" applyAlignment="1">
      <alignment horizontal="distributed" vertical="center" indent="1"/>
    </xf>
    <xf numFmtId="181" fontId="2" fillId="33" borderId="0" xfId="0" applyNumberFormat="1" applyFont="1" applyFill="1" applyBorder="1" applyAlignment="1">
      <alignment vertical="center"/>
    </xf>
    <xf numFmtId="176" fontId="2" fillId="33" borderId="42" xfId="48" applyNumberFormat="1" applyFont="1" applyFill="1" applyBorder="1" applyAlignment="1">
      <alignment vertical="center" shrinkToFit="1"/>
    </xf>
    <xf numFmtId="176" fontId="2" fillId="33" borderId="43" xfId="48" applyNumberFormat="1" applyFont="1" applyFill="1" applyBorder="1" applyAlignment="1">
      <alignment vertical="center" shrinkToFit="1"/>
    </xf>
    <xf numFmtId="176" fontId="2" fillId="33" borderId="44" xfId="48" applyNumberFormat="1" applyFont="1" applyFill="1" applyBorder="1" applyAlignment="1">
      <alignment vertical="center" shrinkToFit="1"/>
    </xf>
    <xf numFmtId="176" fontId="2" fillId="33" borderId="45" xfId="48" applyNumberFormat="1" applyFont="1" applyFill="1" applyBorder="1" applyAlignment="1">
      <alignment vertical="center" shrinkToFit="1"/>
    </xf>
    <xf numFmtId="176" fontId="2" fillId="33" borderId="46" xfId="48" applyNumberFormat="1" applyFont="1" applyFill="1" applyBorder="1" applyAlignment="1">
      <alignment vertical="center" shrinkToFit="1"/>
    </xf>
    <xf numFmtId="176" fontId="2" fillId="33" borderId="36" xfId="48"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83" fontId="0" fillId="0" borderId="48" xfId="0" applyNumberFormat="1" applyFont="1" applyBorder="1" applyAlignment="1">
      <alignment horizontal="center" vertical="center"/>
    </xf>
    <xf numFmtId="176" fontId="2" fillId="33" borderId="49"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83" fontId="0" fillId="0" borderId="50" xfId="0" applyNumberFormat="1" applyFont="1" applyBorder="1" applyAlignment="1">
      <alignment horizontal="center" vertical="center"/>
    </xf>
    <xf numFmtId="183" fontId="0" fillId="0" borderId="51" xfId="0" applyNumberFormat="1" applyFont="1" applyBorder="1" applyAlignment="1">
      <alignment horizontal="center" vertical="center"/>
    </xf>
    <xf numFmtId="178" fontId="2" fillId="33" borderId="52"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182" fontId="2" fillId="33" borderId="36" xfId="0" applyNumberFormat="1" applyFont="1" applyFill="1" applyBorder="1" applyAlignment="1">
      <alignment horizontal="center" vertical="center"/>
    </xf>
    <xf numFmtId="182" fontId="2" fillId="33" borderId="13"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shrinkToFit="1"/>
    </xf>
    <xf numFmtId="178" fontId="2" fillId="33" borderId="32" xfId="0" applyNumberFormat="1" applyFont="1" applyFill="1" applyBorder="1" applyAlignment="1">
      <alignment horizontal="center" vertical="center" shrinkToFit="1"/>
    </xf>
    <xf numFmtId="182" fontId="2" fillId="33" borderId="15" xfId="0" applyNumberFormat="1" applyFont="1" applyFill="1" applyBorder="1" applyAlignment="1">
      <alignment horizontal="center" vertical="center"/>
    </xf>
    <xf numFmtId="182" fontId="2" fillId="33" borderId="14" xfId="0" applyNumberFormat="1" applyFont="1" applyFill="1" applyBorder="1" applyAlignment="1">
      <alignment horizontal="center" vertical="center"/>
    </xf>
    <xf numFmtId="179" fontId="2" fillId="33" borderId="15"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81" fontId="2" fillId="33" borderId="15" xfId="0" applyNumberFormat="1" applyFont="1" applyFill="1" applyBorder="1" applyAlignment="1">
      <alignment horizontal="center" vertical="center"/>
    </xf>
    <xf numFmtId="181" fontId="2" fillId="33" borderId="14" xfId="0" applyNumberFormat="1" applyFont="1" applyFill="1" applyBorder="1" applyAlignment="1">
      <alignment horizontal="center" vertical="center"/>
    </xf>
    <xf numFmtId="179" fontId="2" fillId="33" borderId="32" xfId="0" applyNumberFormat="1" applyFont="1" applyFill="1" applyBorder="1" applyAlignment="1">
      <alignment horizontal="center" vertical="center" shrinkToFit="1"/>
    </xf>
    <xf numFmtId="181" fontId="2" fillId="33" borderId="31" xfId="0" applyNumberFormat="1" applyFont="1" applyFill="1" applyBorder="1" applyAlignment="1">
      <alignment horizontal="center" vertical="center"/>
    </xf>
    <xf numFmtId="178" fontId="2" fillId="33" borderId="53" xfId="0" applyNumberFormat="1" applyFont="1" applyFill="1" applyBorder="1" applyAlignment="1">
      <alignment horizontal="center" vertical="center" shrinkToFit="1"/>
    </xf>
    <xf numFmtId="179" fontId="2" fillId="33" borderId="54" xfId="0" applyNumberFormat="1" applyFont="1" applyFill="1" applyBorder="1" applyAlignment="1">
      <alignment horizontal="center" vertical="center" shrinkToFit="1"/>
    </xf>
    <xf numFmtId="179" fontId="2" fillId="33" borderId="55" xfId="0" applyNumberFormat="1" applyFont="1" applyFill="1" applyBorder="1" applyAlignment="1">
      <alignment horizontal="center" vertical="center" shrinkToFit="1"/>
    </xf>
    <xf numFmtId="179" fontId="2" fillId="33" borderId="41"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178" fontId="2" fillId="33" borderId="56" xfId="0" applyNumberFormat="1" applyFont="1" applyFill="1" applyBorder="1" applyAlignment="1">
      <alignment horizontal="center" vertical="center" shrinkToFit="1"/>
    </xf>
    <xf numFmtId="183" fontId="0" fillId="0" borderId="0" xfId="0" applyNumberFormat="1" applyFont="1" applyBorder="1" applyAlignment="1">
      <alignment horizontal="center" vertical="center"/>
    </xf>
    <xf numFmtId="176" fontId="2" fillId="0" borderId="14"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176" fontId="2" fillId="33" borderId="57"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83" fontId="0" fillId="0" borderId="15" xfId="0" applyNumberFormat="1" applyFont="1" applyBorder="1" applyAlignment="1">
      <alignment horizontal="center" vertical="center"/>
    </xf>
    <xf numFmtId="183" fontId="0" fillId="0" borderId="60" xfId="0" applyNumberFormat="1" applyFont="1" applyBorder="1" applyAlignment="1">
      <alignment horizontal="center" vertical="center"/>
    </xf>
    <xf numFmtId="183" fontId="0" fillId="0" borderId="61" xfId="0" applyNumberFormat="1" applyFont="1" applyBorder="1" applyAlignment="1">
      <alignment horizontal="center" vertical="center"/>
    </xf>
    <xf numFmtId="176" fontId="2" fillId="33" borderId="46" xfId="0" applyNumberFormat="1" applyFont="1" applyFill="1" applyBorder="1" applyAlignment="1">
      <alignment vertical="center" shrinkToFit="1"/>
    </xf>
    <xf numFmtId="183" fontId="0" fillId="0" borderId="62" xfId="0" applyNumberFormat="1" applyFont="1" applyBorder="1" applyAlignment="1">
      <alignment horizontal="center" vertical="center"/>
    </xf>
    <xf numFmtId="183" fontId="0" fillId="0" borderId="63" xfId="0" applyNumberFormat="1" applyFont="1" applyBorder="1" applyAlignment="1">
      <alignment horizontal="center" vertical="center"/>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83" fontId="0" fillId="0" borderId="64" xfId="0" applyNumberFormat="1" applyFont="1" applyFill="1" applyBorder="1" applyAlignment="1">
      <alignment horizontal="center" vertical="center"/>
    </xf>
    <xf numFmtId="176" fontId="2" fillId="33" borderId="65"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3" fontId="2" fillId="0" borderId="63" xfId="0" applyNumberFormat="1" applyFont="1" applyFill="1" applyBorder="1" applyAlignment="1">
      <alignment horizontal="right" vertical="center"/>
    </xf>
    <xf numFmtId="0" fontId="2" fillId="33" borderId="66" xfId="0" applyFont="1" applyFill="1" applyBorder="1" applyAlignment="1">
      <alignment horizontal="center" vertical="center" shrinkToFit="1"/>
    </xf>
    <xf numFmtId="176" fontId="2" fillId="33" borderId="67" xfId="0" applyNumberFormat="1"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83" fontId="0" fillId="0" borderId="63" xfId="0" applyNumberFormat="1" applyFont="1" applyFill="1" applyBorder="1" applyAlignment="1">
      <alignment horizontal="center" vertical="center"/>
    </xf>
    <xf numFmtId="176" fontId="2" fillId="0" borderId="47" xfId="0" applyNumberFormat="1" applyFont="1" applyFill="1" applyBorder="1" applyAlignment="1">
      <alignment horizontal="right" vertical="center" shrinkToFit="1"/>
    </xf>
    <xf numFmtId="176" fontId="2" fillId="0" borderId="46"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2" fillId="0" borderId="22" xfId="0" applyFont="1" applyFill="1" applyBorder="1" applyAlignment="1">
      <alignment horizontal="center" vertical="center" shrinkToFit="1"/>
    </xf>
    <xf numFmtId="0" fontId="2" fillId="33" borderId="33" xfId="0" applyFont="1" applyFill="1" applyBorder="1" applyAlignment="1">
      <alignment horizontal="center" vertical="center"/>
    </xf>
    <xf numFmtId="176" fontId="2" fillId="33" borderId="57"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0" fontId="2" fillId="33" borderId="25" xfId="0" applyFont="1" applyFill="1" applyBorder="1" applyAlignment="1">
      <alignment horizontal="distributed" vertical="center" indent="1"/>
    </xf>
    <xf numFmtId="176" fontId="2" fillId="33" borderId="49" xfId="0" applyNumberFormat="1" applyFont="1" applyFill="1" applyBorder="1" applyAlignment="1">
      <alignment vertical="center" shrinkToFit="1"/>
    </xf>
    <xf numFmtId="183" fontId="0" fillId="0" borderId="68" xfId="0" applyNumberFormat="1" applyFont="1" applyBorder="1" applyAlignment="1">
      <alignment horizontal="center" vertical="center"/>
    </xf>
    <xf numFmtId="178" fontId="2" fillId="33" borderId="69" xfId="0" applyNumberFormat="1" applyFont="1" applyFill="1" applyBorder="1" applyAlignment="1">
      <alignment horizontal="center" vertical="center" shrinkToFit="1"/>
    </xf>
    <xf numFmtId="179" fontId="2" fillId="33" borderId="70" xfId="0" applyNumberFormat="1" applyFont="1" applyFill="1" applyBorder="1" applyAlignment="1">
      <alignment horizontal="center" vertical="center" shrinkToFit="1"/>
    </xf>
    <xf numFmtId="178" fontId="2" fillId="33" borderId="71" xfId="0" applyNumberFormat="1" applyFont="1" applyFill="1" applyBorder="1" applyAlignment="1">
      <alignment horizontal="center" vertical="center" shrinkToFit="1"/>
    </xf>
    <xf numFmtId="3" fontId="2" fillId="0" borderId="64"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0" fontId="2" fillId="0" borderId="72" xfId="0" applyFont="1" applyFill="1" applyBorder="1" applyAlignment="1">
      <alignment/>
    </xf>
    <xf numFmtId="0" fontId="2" fillId="0" borderId="0" xfId="0" applyFont="1" applyFill="1" applyBorder="1" applyAlignment="1">
      <alignment/>
    </xf>
    <xf numFmtId="0" fontId="2" fillId="0" borderId="73" xfId="0" applyFont="1" applyFill="1" applyBorder="1" applyAlignment="1">
      <alignment/>
    </xf>
    <xf numFmtId="0" fontId="2" fillId="0" borderId="72" xfId="0" applyFont="1" applyFill="1" applyBorder="1" applyAlignment="1">
      <alignment/>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xf>
    <xf numFmtId="0" fontId="2" fillId="33" borderId="0" xfId="0" applyFont="1" applyFill="1" applyBorder="1" applyAlignment="1">
      <alignment horizontal="center" vertical="center" shrinkToFit="1"/>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wrapText="1"/>
    </xf>
    <xf numFmtId="0" fontId="2" fillId="34" borderId="79" xfId="0" applyFont="1" applyFill="1" applyBorder="1" applyAlignment="1">
      <alignment horizontal="center" vertical="center"/>
    </xf>
    <xf numFmtId="0" fontId="2" fillId="34" borderId="74" xfId="0" applyFont="1" applyFill="1" applyBorder="1" applyAlignment="1">
      <alignment horizontal="center" vertical="center" shrinkToFit="1"/>
    </xf>
    <xf numFmtId="0" fontId="2" fillId="34" borderId="75" xfId="0" applyFont="1" applyFill="1" applyBorder="1" applyAlignment="1">
      <alignment horizontal="center" vertical="center" shrinkToFit="1"/>
    </xf>
    <xf numFmtId="0" fontId="1" fillId="34" borderId="78" xfId="0" applyFont="1" applyFill="1" applyBorder="1" applyAlignment="1">
      <alignment horizontal="center" vertical="center" wrapText="1"/>
    </xf>
    <xf numFmtId="0" fontId="1" fillId="34" borderId="79" xfId="0" applyFont="1" applyFill="1" applyBorder="1" applyAlignment="1">
      <alignment horizontal="center" vertical="center"/>
    </xf>
    <xf numFmtId="0" fontId="2" fillId="34" borderId="80" xfId="0" applyFont="1" applyFill="1" applyBorder="1" applyAlignment="1">
      <alignment horizontal="center" vertical="center"/>
    </xf>
    <xf numFmtId="0" fontId="2" fillId="34" borderId="81" xfId="0" applyFont="1" applyFill="1" applyBorder="1" applyAlignment="1">
      <alignment horizontal="center" vertical="center"/>
    </xf>
    <xf numFmtId="0" fontId="1" fillId="34" borderId="79" xfId="0" applyFont="1" applyFill="1" applyBorder="1" applyAlignment="1">
      <alignment horizontal="center" vertical="center" wrapText="1"/>
    </xf>
    <xf numFmtId="0" fontId="2" fillId="34" borderId="79"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6" xfId="0" applyFont="1" applyFill="1" applyBorder="1" applyAlignment="1">
      <alignment horizontal="center" vertical="center"/>
    </xf>
    <xf numFmtId="0" fontId="2" fillId="33" borderId="8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4" borderId="84" xfId="0" applyFont="1" applyFill="1" applyBorder="1" applyAlignment="1">
      <alignment horizontal="center" vertical="center" wrapText="1"/>
    </xf>
    <xf numFmtId="0" fontId="2" fillId="34" borderId="85" xfId="0" applyFont="1" applyFill="1" applyBorder="1" applyAlignment="1">
      <alignment horizontal="center" vertical="center"/>
    </xf>
    <xf numFmtId="0" fontId="2" fillId="33" borderId="86" xfId="0" applyFont="1" applyFill="1" applyBorder="1" applyAlignment="1">
      <alignment horizontal="center" vertical="center" shrinkToFit="1"/>
    </xf>
    <xf numFmtId="0" fontId="2" fillId="33" borderId="87"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4"/>
  <sheetViews>
    <sheetView tabSelected="1" view="pageBreakPreview" zoomScale="112" zoomScaleSheetLayoutView="112" zoomScalePageLayoutView="0" workbookViewId="0" topLeftCell="A1">
      <selection activeCell="A1" sqref="A1"/>
    </sheetView>
  </sheetViews>
  <sheetFormatPr defaultColWidth="9.00390625" defaultRowHeight="13.5" customHeight="1"/>
  <cols>
    <col min="1" max="1" width="16.625" style="1" customWidth="1"/>
    <col min="2" max="10" width="9.00390625" style="1" customWidth="1"/>
    <col min="11" max="11" width="9.125" style="1" customWidth="1"/>
    <col min="1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25" t="s">
        <v>56</v>
      </c>
      <c r="H4" s="26" t="s">
        <v>57</v>
      </c>
      <c r="I4" s="8" t="s">
        <v>58</v>
      </c>
      <c r="J4" s="11" t="s">
        <v>59</v>
      </c>
    </row>
    <row r="5" spans="7:10" ht="13.5" customHeight="1" thickTop="1">
      <c r="G5" s="59">
        <v>222041</v>
      </c>
      <c r="H5" s="60">
        <v>40065</v>
      </c>
      <c r="I5" s="61">
        <v>11561</v>
      </c>
      <c r="J5" s="62">
        <f>G5+H5+I5</f>
        <v>273667</v>
      </c>
    </row>
    <row r="6" ht="14.25">
      <c r="A6" s="6" t="s">
        <v>2</v>
      </c>
    </row>
    <row r="7" spans="8:9" ht="10.5">
      <c r="H7" s="3" t="s">
        <v>12</v>
      </c>
      <c r="I7" s="3"/>
    </row>
    <row r="8" spans="1:8" ht="13.5" customHeight="1">
      <c r="A8" s="142" t="s">
        <v>0</v>
      </c>
      <c r="B8" s="157" t="s">
        <v>3</v>
      </c>
      <c r="C8" s="156" t="s">
        <v>4</v>
      </c>
      <c r="D8" s="156" t="s">
        <v>5</v>
      </c>
      <c r="E8" s="156" t="s">
        <v>6</v>
      </c>
      <c r="F8" s="146" t="s">
        <v>61</v>
      </c>
      <c r="G8" s="156" t="s">
        <v>7</v>
      </c>
      <c r="H8" s="152" t="s">
        <v>8</v>
      </c>
    </row>
    <row r="9" spans="1:8" ht="13.5" customHeight="1" thickBot="1">
      <c r="A9" s="143"/>
      <c r="B9" s="145"/>
      <c r="C9" s="147"/>
      <c r="D9" s="147"/>
      <c r="E9" s="147"/>
      <c r="F9" s="155"/>
      <c r="G9" s="147"/>
      <c r="H9" s="153"/>
    </row>
    <row r="10" spans="1:8" ht="13.5" customHeight="1" thickTop="1">
      <c r="A10" s="23" t="s">
        <v>9</v>
      </c>
      <c r="B10" s="63">
        <v>541944</v>
      </c>
      <c r="C10" s="64">
        <v>535638</v>
      </c>
      <c r="D10" s="64">
        <f>B10-C10</f>
        <v>6306</v>
      </c>
      <c r="E10" s="64">
        <v>1970</v>
      </c>
      <c r="F10" s="64">
        <v>19322</v>
      </c>
      <c r="G10" s="64">
        <v>954831</v>
      </c>
      <c r="H10" s="12"/>
    </row>
    <row r="11" spans="1:8" ht="13.5" customHeight="1">
      <c r="A11" s="24" t="s">
        <v>68</v>
      </c>
      <c r="B11" s="65">
        <v>59</v>
      </c>
      <c r="C11" s="66">
        <v>59</v>
      </c>
      <c r="D11" s="67">
        <v>0</v>
      </c>
      <c r="E11" s="67">
        <v>0</v>
      </c>
      <c r="F11" s="66">
        <v>16</v>
      </c>
      <c r="G11" s="66">
        <v>159</v>
      </c>
      <c r="H11" s="13"/>
    </row>
    <row r="12" spans="1:8" ht="13.5" customHeight="1">
      <c r="A12" s="24" t="s">
        <v>69</v>
      </c>
      <c r="B12" s="65">
        <v>522</v>
      </c>
      <c r="C12" s="66">
        <v>508</v>
      </c>
      <c r="D12" s="66">
        <f>B12-C12</f>
        <v>14</v>
      </c>
      <c r="E12" s="66">
        <v>14</v>
      </c>
      <c r="F12" s="66">
        <v>31</v>
      </c>
      <c r="G12" s="66">
        <v>3290</v>
      </c>
      <c r="H12" s="13"/>
    </row>
    <row r="13" spans="1:8" ht="13.5" customHeight="1">
      <c r="A13" s="24" t="s">
        <v>70</v>
      </c>
      <c r="B13" s="65">
        <v>61</v>
      </c>
      <c r="C13" s="66">
        <v>47</v>
      </c>
      <c r="D13" s="66">
        <f>B13-C13</f>
        <v>14</v>
      </c>
      <c r="E13" s="66">
        <v>14</v>
      </c>
      <c r="F13" s="67">
        <v>0</v>
      </c>
      <c r="G13" s="67">
        <v>0</v>
      </c>
      <c r="H13" s="13"/>
    </row>
    <row r="14" spans="1:8" ht="13.5" customHeight="1">
      <c r="A14" s="24" t="s">
        <v>71</v>
      </c>
      <c r="B14" s="65">
        <v>132737</v>
      </c>
      <c r="C14" s="66">
        <v>132737</v>
      </c>
      <c r="D14" s="67">
        <v>0</v>
      </c>
      <c r="E14" s="67">
        <v>0</v>
      </c>
      <c r="F14" s="66">
        <v>90507</v>
      </c>
      <c r="G14" s="67">
        <v>0</v>
      </c>
      <c r="H14" s="13"/>
    </row>
    <row r="15" spans="1:8" ht="13.5" customHeight="1">
      <c r="A15" s="24" t="s">
        <v>72</v>
      </c>
      <c r="B15" s="65">
        <v>756</v>
      </c>
      <c r="C15" s="66">
        <v>738</v>
      </c>
      <c r="D15" s="66">
        <f>B15-C15</f>
        <v>18</v>
      </c>
      <c r="E15" s="66">
        <v>18</v>
      </c>
      <c r="F15" s="66">
        <v>180</v>
      </c>
      <c r="G15" s="67">
        <v>0</v>
      </c>
      <c r="H15" s="13"/>
    </row>
    <row r="16" spans="1:8" ht="13.5" customHeight="1">
      <c r="A16" s="24" t="s">
        <v>73</v>
      </c>
      <c r="B16" s="65">
        <v>6543</v>
      </c>
      <c r="C16" s="66">
        <v>5658</v>
      </c>
      <c r="D16" s="66">
        <f>B16-C16</f>
        <v>885</v>
      </c>
      <c r="E16" s="66">
        <v>885</v>
      </c>
      <c r="F16" s="66">
        <v>42</v>
      </c>
      <c r="G16" s="66">
        <v>5376</v>
      </c>
      <c r="H16" s="13"/>
    </row>
    <row r="17" spans="1:8" ht="13.5" customHeight="1">
      <c r="A17" s="24" t="s">
        <v>74</v>
      </c>
      <c r="B17" s="65">
        <v>2723</v>
      </c>
      <c r="C17" s="66">
        <v>2723</v>
      </c>
      <c r="D17" s="67">
        <v>0</v>
      </c>
      <c r="E17" s="67">
        <v>0</v>
      </c>
      <c r="F17" s="66">
        <v>54</v>
      </c>
      <c r="G17" s="66">
        <v>5992</v>
      </c>
      <c r="H17" s="13"/>
    </row>
    <row r="18" spans="1:8" ht="13.5" customHeight="1">
      <c r="A18" s="95" t="s">
        <v>75</v>
      </c>
      <c r="B18" s="96">
        <v>482</v>
      </c>
      <c r="C18" s="97">
        <v>482</v>
      </c>
      <c r="D18" s="67">
        <v>0</v>
      </c>
      <c r="E18" s="67">
        <v>0</v>
      </c>
      <c r="F18" s="97">
        <v>367</v>
      </c>
      <c r="G18" s="67">
        <v>0</v>
      </c>
      <c r="H18" s="17"/>
    </row>
    <row r="19" spans="1:8" ht="13.5" customHeight="1">
      <c r="A19" s="27" t="s">
        <v>1</v>
      </c>
      <c r="B19" s="68">
        <v>552929</v>
      </c>
      <c r="C19" s="69">
        <v>545692</v>
      </c>
      <c r="D19" s="69">
        <f>SUM(D10:D18)</f>
        <v>7237</v>
      </c>
      <c r="E19" s="69">
        <f>SUM(E10:E18)</f>
        <v>2901</v>
      </c>
      <c r="F19" s="29"/>
      <c r="G19" s="69">
        <f>SUM(G10:G18)</f>
        <v>969648</v>
      </c>
      <c r="H19" s="21"/>
    </row>
    <row r="20" ht="9.75" customHeight="1"/>
    <row r="21" ht="14.25">
      <c r="A21" s="6" t="s">
        <v>10</v>
      </c>
    </row>
    <row r="22" spans="9:12" ht="10.5">
      <c r="I22" s="3" t="s">
        <v>12</v>
      </c>
      <c r="K22" s="3"/>
      <c r="L22" s="3"/>
    </row>
    <row r="23" spans="1:9" ht="13.5" customHeight="1">
      <c r="A23" s="142" t="s">
        <v>0</v>
      </c>
      <c r="B23" s="144" t="s">
        <v>47</v>
      </c>
      <c r="C23" s="146" t="s">
        <v>48</v>
      </c>
      <c r="D23" s="146" t="s">
        <v>49</v>
      </c>
      <c r="E23" s="150" t="s">
        <v>50</v>
      </c>
      <c r="F23" s="146" t="s">
        <v>61</v>
      </c>
      <c r="G23" s="146" t="s">
        <v>11</v>
      </c>
      <c r="H23" s="150" t="s">
        <v>45</v>
      </c>
      <c r="I23" s="152" t="s">
        <v>8</v>
      </c>
    </row>
    <row r="24" spans="1:9" ht="13.5" customHeight="1" thickBot="1">
      <c r="A24" s="143"/>
      <c r="B24" s="145"/>
      <c r="C24" s="147"/>
      <c r="D24" s="147"/>
      <c r="E24" s="151"/>
      <c r="F24" s="155"/>
      <c r="G24" s="155"/>
      <c r="H24" s="154"/>
      <c r="I24" s="153"/>
    </row>
    <row r="25" spans="1:9" ht="13.5" customHeight="1" thickTop="1">
      <c r="A25" s="23" t="s">
        <v>76</v>
      </c>
      <c r="B25" s="98">
        <v>95312</v>
      </c>
      <c r="C25" s="99">
        <v>95241</v>
      </c>
      <c r="D25" s="99">
        <f>B25-C25</f>
        <v>71</v>
      </c>
      <c r="E25" s="99">
        <f>D25</f>
        <v>71</v>
      </c>
      <c r="F25" s="99">
        <v>6594</v>
      </c>
      <c r="G25" s="67">
        <v>0</v>
      </c>
      <c r="H25" s="67">
        <v>0</v>
      </c>
      <c r="I25" s="14"/>
    </row>
    <row r="26" spans="1:9" ht="13.5" customHeight="1">
      <c r="A26" s="24" t="s">
        <v>77</v>
      </c>
      <c r="B26" s="100">
        <v>60497</v>
      </c>
      <c r="C26" s="15">
        <v>58737</v>
      </c>
      <c r="D26" s="15">
        <f>B26-C26</f>
        <v>1760</v>
      </c>
      <c r="E26" s="15">
        <f>D26</f>
        <v>1760</v>
      </c>
      <c r="F26" s="15">
        <v>8326</v>
      </c>
      <c r="G26" s="15">
        <v>421</v>
      </c>
      <c r="H26" s="67">
        <v>0</v>
      </c>
      <c r="I26" s="16"/>
    </row>
    <row r="27" spans="1:9" ht="13.5" customHeight="1">
      <c r="A27" s="24" t="s">
        <v>78</v>
      </c>
      <c r="B27" s="100">
        <v>116842</v>
      </c>
      <c r="C27" s="15">
        <v>116842</v>
      </c>
      <c r="D27" s="67">
        <v>0</v>
      </c>
      <c r="E27" s="67">
        <v>0</v>
      </c>
      <c r="F27" s="15">
        <v>8077</v>
      </c>
      <c r="G27" s="67">
        <v>0</v>
      </c>
      <c r="H27" s="67">
        <v>0</v>
      </c>
      <c r="I27" s="16"/>
    </row>
    <row r="28" spans="1:9" ht="13.5" customHeight="1">
      <c r="A28" s="24" t="s">
        <v>79</v>
      </c>
      <c r="B28" s="100">
        <v>15924</v>
      </c>
      <c r="C28" s="15">
        <v>15263</v>
      </c>
      <c r="D28" s="15">
        <f>B28-C28</f>
        <v>661</v>
      </c>
      <c r="E28" s="15">
        <f>D28</f>
        <v>661</v>
      </c>
      <c r="F28" s="101">
        <v>0</v>
      </c>
      <c r="G28" s="102">
        <v>0</v>
      </c>
      <c r="H28" s="103">
        <v>0</v>
      </c>
      <c r="I28" s="16"/>
    </row>
    <row r="29" spans="1:9" ht="13.5" customHeight="1">
      <c r="A29" s="23" t="s">
        <v>80</v>
      </c>
      <c r="B29" s="104">
        <v>1348</v>
      </c>
      <c r="C29" s="50">
        <v>1192</v>
      </c>
      <c r="D29" s="15">
        <v>156</v>
      </c>
      <c r="E29" s="15">
        <v>156</v>
      </c>
      <c r="F29" s="133">
        <v>0</v>
      </c>
      <c r="G29" s="50">
        <v>4097</v>
      </c>
      <c r="H29" s="50">
        <v>78</v>
      </c>
      <c r="I29" s="14"/>
    </row>
    <row r="30" spans="1:9" ht="13.5" customHeight="1">
      <c r="A30" s="24" t="s">
        <v>81</v>
      </c>
      <c r="B30" s="100">
        <v>336</v>
      </c>
      <c r="C30" s="15">
        <v>336</v>
      </c>
      <c r="D30" s="67">
        <v>0</v>
      </c>
      <c r="E30" s="67">
        <v>0</v>
      </c>
      <c r="F30" s="101">
        <v>0</v>
      </c>
      <c r="G30" s="67">
        <v>0</v>
      </c>
      <c r="H30" s="67">
        <v>0</v>
      </c>
      <c r="I30" s="16"/>
    </row>
    <row r="31" spans="1:9" ht="13.5" customHeight="1">
      <c r="A31" s="24" t="s">
        <v>85</v>
      </c>
      <c r="B31" s="100">
        <v>4344</v>
      </c>
      <c r="C31" s="15">
        <v>4344</v>
      </c>
      <c r="D31" s="67">
        <v>0</v>
      </c>
      <c r="E31" s="67">
        <v>0</v>
      </c>
      <c r="F31" s="15">
        <v>2197</v>
      </c>
      <c r="G31" s="15">
        <v>8386</v>
      </c>
      <c r="H31" s="15">
        <v>5165</v>
      </c>
      <c r="I31" s="16"/>
    </row>
    <row r="32" spans="1:9" ht="13.5" customHeight="1">
      <c r="A32" s="24" t="s">
        <v>84</v>
      </c>
      <c r="B32" s="100">
        <v>301</v>
      </c>
      <c r="C32" s="15">
        <v>301</v>
      </c>
      <c r="D32" s="67">
        <v>0</v>
      </c>
      <c r="E32" s="105">
        <v>0</v>
      </c>
      <c r="F32" s="15">
        <v>43</v>
      </c>
      <c r="G32" s="15">
        <v>27</v>
      </c>
      <c r="H32" s="15">
        <v>5</v>
      </c>
      <c r="I32" s="16"/>
    </row>
    <row r="33" spans="1:9" ht="13.5" customHeight="1">
      <c r="A33" s="23" t="s">
        <v>88</v>
      </c>
      <c r="B33" s="104">
        <v>1008</v>
      </c>
      <c r="C33" s="50">
        <v>1007</v>
      </c>
      <c r="D33" s="15">
        <f>B33-C33</f>
        <v>1</v>
      </c>
      <c r="E33" s="50">
        <v>-6</v>
      </c>
      <c r="F33" s="50">
        <v>589</v>
      </c>
      <c r="G33" s="50">
        <v>9111</v>
      </c>
      <c r="H33" s="50">
        <v>7681</v>
      </c>
      <c r="I33" s="14"/>
    </row>
    <row r="34" spans="1:9" ht="13.5" customHeight="1">
      <c r="A34" s="24" t="s">
        <v>90</v>
      </c>
      <c r="B34" s="100">
        <v>12535</v>
      </c>
      <c r="C34" s="15">
        <v>10892</v>
      </c>
      <c r="D34" s="15">
        <f>B34-C34</f>
        <v>1643</v>
      </c>
      <c r="E34" s="15">
        <v>4212</v>
      </c>
      <c r="F34" s="101">
        <v>0</v>
      </c>
      <c r="G34" s="50">
        <v>2031</v>
      </c>
      <c r="H34" s="70">
        <v>0</v>
      </c>
      <c r="I34" s="16"/>
    </row>
    <row r="35" spans="1:9" ht="13.5" customHeight="1">
      <c r="A35" s="24" t="s">
        <v>86</v>
      </c>
      <c r="B35" s="100">
        <v>197</v>
      </c>
      <c r="C35" s="15">
        <v>197</v>
      </c>
      <c r="D35" s="67">
        <v>0</v>
      </c>
      <c r="E35" s="67">
        <v>0</v>
      </c>
      <c r="F35" s="15">
        <v>142</v>
      </c>
      <c r="G35" s="15">
        <v>1760</v>
      </c>
      <c r="H35" s="15">
        <v>1397</v>
      </c>
      <c r="I35" s="16"/>
    </row>
    <row r="36" spans="1:9" ht="13.5" customHeight="1">
      <c r="A36" s="23" t="s">
        <v>87</v>
      </c>
      <c r="B36" s="104">
        <v>237</v>
      </c>
      <c r="C36" s="50">
        <v>235</v>
      </c>
      <c r="D36" s="15">
        <f>B36-C36</f>
        <v>2</v>
      </c>
      <c r="E36" s="15">
        <v>2</v>
      </c>
      <c r="F36" s="50">
        <v>62</v>
      </c>
      <c r="G36" s="50">
        <v>905</v>
      </c>
      <c r="H36" s="50">
        <v>794</v>
      </c>
      <c r="I36" s="14"/>
    </row>
    <row r="37" spans="1:9" ht="13.5" customHeight="1">
      <c r="A37" s="24" t="s">
        <v>82</v>
      </c>
      <c r="B37" s="100">
        <v>24488</v>
      </c>
      <c r="C37" s="15">
        <v>23328</v>
      </c>
      <c r="D37" s="15">
        <f>B37-C37</f>
        <v>1160</v>
      </c>
      <c r="E37" s="15">
        <v>5745</v>
      </c>
      <c r="F37" s="15">
        <v>880</v>
      </c>
      <c r="G37" s="15">
        <v>103407</v>
      </c>
      <c r="H37" s="15">
        <v>4240</v>
      </c>
      <c r="I37" s="16" t="s">
        <v>132</v>
      </c>
    </row>
    <row r="38" spans="1:9" ht="13.5" customHeight="1">
      <c r="A38" s="23" t="s">
        <v>83</v>
      </c>
      <c r="B38" s="104">
        <v>39793</v>
      </c>
      <c r="C38" s="50">
        <v>39793</v>
      </c>
      <c r="D38" s="106">
        <v>0</v>
      </c>
      <c r="E38" s="15">
        <v>54</v>
      </c>
      <c r="F38" s="50">
        <v>20845</v>
      </c>
      <c r="G38" s="50">
        <v>536695</v>
      </c>
      <c r="H38" s="50">
        <v>282838</v>
      </c>
      <c r="I38" s="14" t="s">
        <v>132</v>
      </c>
    </row>
    <row r="39" spans="1:9" ht="13.5" customHeight="1">
      <c r="A39" s="23" t="s">
        <v>89</v>
      </c>
      <c r="B39" s="104">
        <v>41743</v>
      </c>
      <c r="C39" s="50">
        <v>43238</v>
      </c>
      <c r="D39" s="50">
        <f>B39-C39</f>
        <v>-1495</v>
      </c>
      <c r="E39" s="15">
        <v>8956</v>
      </c>
      <c r="F39" s="50">
        <v>5541</v>
      </c>
      <c r="G39" s="50">
        <v>45727</v>
      </c>
      <c r="H39" s="50">
        <v>31963</v>
      </c>
      <c r="I39" s="14" t="s">
        <v>132</v>
      </c>
    </row>
    <row r="40" spans="1:9" ht="13.5" customHeight="1">
      <c r="A40" s="27" t="s">
        <v>15</v>
      </c>
      <c r="B40" s="28"/>
      <c r="C40" s="29"/>
      <c r="D40" s="29"/>
      <c r="E40" s="18">
        <f>SUM(E25:E39)</f>
        <v>21611</v>
      </c>
      <c r="F40" s="29"/>
      <c r="G40" s="18">
        <f>SUM(G25:G39)</f>
        <v>712567</v>
      </c>
      <c r="H40" s="18">
        <f>SUM(H25:H39)</f>
        <v>334161</v>
      </c>
      <c r="I40" s="22"/>
    </row>
    <row r="41" ht="10.5">
      <c r="A41" s="1" t="s">
        <v>25</v>
      </c>
    </row>
    <row r="42" ht="10.5">
      <c r="A42" s="1" t="s">
        <v>54</v>
      </c>
    </row>
    <row r="43" ht="10.5">
      <c r="A43" s="1" t="s">
        <v>53</v>
      </c>
    </row>
    <row r="44" ht="10.5">
      <c r="A44" s="1" t="s">
        <v>52</v>
      </c>
    </row>
    <row r="45" ht="9.75" customHeight="1"/>
    <row r="46" ht="14.25">
      <c r="A46" s="6" t="s">
        <v>13</v>
      </c>
    </row>
    <row r="47" spans="9:10" ht="10.5">
      <c r="I47" s="3" t="s">
        <v>12</v>
      </c>
      <c r="J47" s="3"/>
    </row>
    <row r="48" spans="1:9" ht="13.5" customHeight="1">
      <c r="A48" s="142" t="s">
        <v>14</v>
      </c>
      <c r="B48" s="144" t="s">
        <v>47</v>
      </c>
      <c r="C48" s="146" t="s">
        <v>48</v>
      </c>
      <c r="D48" s="146" t="s">
        <v>49</v>
      </c>
      <c r="E48" s="150" t="s">
        <v>50</v>
      </c>
      <c r="F48" s="146" t="s">
        <v>61</v>
      </c>
      <c r="G48" s="146" t="s">
        <v>11</v>
      </c>
      <c r="H48" s="150" t="s">
        <v>46</v>
      </c>
      <c r="I48" s="152" t="s">
        <v>8</v>
      </c>
    </row>
    <row r="49" spans="1:9" ht="13.5" customHeight="1" thickBot="1">
      <c r="A49" s="143"/>
      <c r="B49" s="145"/>
      <c r="C49" s="147"/>
      <c r="D49" s="147"/>
      <c r="E49" s="151"/>
      <c r="F49" s="155"/>
      <c r="G49" s="155"/>
      <c r="H49" s="154"/>
      <c r="I49" s="153"/>
    </row>
    <row r="50" spans="1:9" ht="13.5" customHeight="1" thickTop="1">
      <c r="A50" s="23" t="s">
        <v>91</v>
      </c>
      <c r="B50" s="107">
        <v>1588</v>
      </c>
      <c r="C50" s="108">
        <v>1538</v>
      </c>
      <c r="D50" s="108">
        <v>50</v>
      </c>
      <c r="E50" s="108">
        <v>50</v>
      </c>
      <c r="F50" s="109">
        <v>0</v>
      </c>
      <c r="G50" s="113">
        <v>2701</v>
      </c>
      <c r="H50" s="67">
        <v>0</v>
      </c>
      <c r="I50" s="110"/>
    </row>
    <row r="51" spans="1:9" ht="13.5" customHeight="1">
      <c r="A51" s="24" t="s">
        <v>92</v>
      </c>
      <c r="B51" s="111">
        <v>1393</v>
      </c>
      <c r="C51" s="112">
        <v>1221</v>
      </c>
      <c r="D51" s="112">
        <f>B51-C51</f>
        <v>172</v>
      </c>
      <c r="E51" s="112">
        <v>172</v>
      </c>
      <c r="F51" s="113">
        <v>2</v>
      </c>
      <c r="G51" s="67">
        <v>0</v>
      </c>
      <c r="H51" s="67">
        <v>0</v>
      </c>
      <c r="I51" s="16"/>
    </row>
    <row r="52" spans="1:9" ht="13.5" customHeight="1">
      <c r="A52" s="114" t="s">
        <v>93</v>
      </c>
      <c r="B52" s="132">
        <v>0</v>
      </c>
      <c r="C52" s="132">
        <v>0</v>
      </c>
      <c r="D52" s="132">
        <v>0</v>
      </c>
      <c r="E52" s="132">
        <v>0</v>
      </c>
      <c r="F52" s="109">
        <v>0</v>
      </c>
      <c r="G52" s="67">
        <v>0</v>
      </c>
      <c r="H52" s="67">
        <v>0</v>
      </c>
      <c r="I52" s="115"/>
    </row>
    <row r="53" spans="1:9" ht="13.5" customHeight="1">
      <c r="A53" s="27" t="s">
        <v>16</v>
      </c>
      <c r="B53" s="28"/>
      <c r="C53" s="29"/>
      <c r="D53" s="29"/>
      <c r="E53" s="18">
        <f>SUM(E50:E52)</f>
        <v>222</v>
      </c>
      <c r="F53" s="51"/>
      <c r="G53" s="18">
        <f>SUM(G50:G52)</f>
        <v>2701</v>
      </c>
      <c r="H53" s="71">
        <v>0</v>
      </c>
      <c r="I53" s="52"/>
    </row>
    <row r="54" ht="9.75" customHeight="1">
      <c r="A54" s="2"/>
    </row>
    <row r="55" ht="14.25">
      <c r="A55" s="6" t="s">
        <v>62</v>
      </c>
    </row>
    <row r="56" ht="10.5">
      <c r="J56" s="3" t="s">
        <v>12</v>
      </c>
    </row>
    <row r="57" spans="1:12" ht="13.5" customHeight="1">
      <c r="A57" s="148" t="s">
        <v>17</v>
      </c>
      <c r="B57" s="144" t="s">
        <v>19</v>
      </c>
      <c r="C57" s="146" t="s">
        <v>51</v>
      </c>
      <c r="D57" s="146" t="s">
        <v>20</v>
      </c>
      <c r="E57" s="146" t="s">
        <v>21</v>
      </c>
      <c r="F57" s="146" t="s">
        <v>22</v>
      </c>
      <c r="G57" s="150" t="s">
        <v>23</v>
      </c>
      <c r="H57" s="150" t="s">
        <v>24</v>
      </c>
      <c r="I57" s="150" t="s">
        <v>66</v>
      </c>
      <c r="J57" s="152" t="s">
        <v>8</v>
      </c>
      <c r="K57" s="138"/>
      <c r="L57" s="139"/>
    </row>
    <row r="58" spans="1:12" ht="13.5" customHeight="1" thickBot="1">
      <c r="A58" s="149"/>
      <c r="B58" s="145"/>
      <c r="C58" s="147"/>
      <c r="D58" s="147"/>
      <c r="E58" s="147"/>
      <c r="F58" s="147"/>
      <c r="G58" s="151"/>
      <c r="H58" s="151"/>
      <c r="I58" s="154"/>
      <c r="J58" s="153"/>
      <c r="K58" s="138"/>
      <c r="L58" s="139"/>
    </row>
    <row r="59" spans="1:12" ht="13.5" customHeight="1" thickTop="1">
      <c r="A59" s="24" t="s">
        <v>95</v>
      </c>
      <c r="B59" s="111">
        <v>300</v>
      </c>
      <c r="C59" s="112">
        <v>2339</v>
      </c>
      <c r="D59" s="112">
        <v>224</v>
      </c>
      <c r="E59" s="117">
        <v>0</v>
      </c>
      <c r="F59" s="117">
        <v>0</v>
      </c>
      <c r="G59" s="116" t="s">
        <v>135</v>
      </c>
      <c r="H59" s="117">
        <v>0</v>
      </c>
      <c r="I59" s="117">
        <v>0</v>
      </c>
      <c r="J59" s="93"/>
      <c r="K59" s="137"/>
      <c r="L59" s="140"/>
    </row>
    <row r="60" spans="1:12" ht="13.5" customHeight="1">
      <c r="A60" s="24" t="s">
        <v>96</v>
      </c>
      <c r="B60" s="111">
        <v>-16</v>
      </c>
      <c r="C60" s="112">
        <v>165</v>
      </c>
      <c r="D60" s="112">
        <v>5</v>
      </c>
      <c r="E60" s="117">
        <v>0</v>
      </c>
      <c r="F60" s="117">
        <v>0</v>
      </c>
      <c r="G60" s="112">
        <v>33028</v>
      </c>
      <c r="H60" s="117">
        <v>0</v>
      </c>
      <c r="I60" s="112">
        <v>19495</v>
      </c>
      <c r="J60" s="93"/>
      <c r="K60" s="137"/>
      <c r="L60" s="140"/>
    </row>
    <row r="61" spans="1:12" ht="13.5" customHeight="1">
      <c r="A61" s="24" t="s">
        <v>97</v>
      </c>
      <c r="B61" s="118">
        <v>44</v>
      </c>
      <c r="C61" s="116">
        <v>2664</v>
      </c>
      <c r="D61" s="113">
        <v>0</v>
      </c>
      <c r="E61" s="112">
        <v>48</v>
      </c>
      <c r="F61" s="117">
        <v>0</v>
      </c>
      <c r="G61" s="117">
        <v>0</v>
      </c>
      <c r="H61" s="117">
        <v>0</v>
      </c>
      <c r="I61" s="117">
        <v>0</v>
      </c>
      <c r="J61" s="93"/>
      <c r="K61" s="137"/>
      <c r="L61" s="140"/>
    </row>
    <row r="62" spans="1:12" ht="13.5" customHeight="1">
      <c r="A62" s="24" t="s">
        <v>98</v>
      </c>
      <c r="B62" s="111">
        <v>27</v>
      </c>
      <c r="C62" s="112">
        <v>361</v>
      </c>
      <c r="D62" s="112">
        <v>54</v>
      </c>
      <c r="E62" s="112">
        <v>1257</v>
      </c>
      <c r="F62" s="117">
        <v>0</v>
      </c>
      <c r="G62" s="117">
        <v>0</v>
      </c>
      <c r="H62" s="117">
        <v>0</v>
      </c>
      <c r="I62" s="117">
        <v>0</v>
      </c>
      <c r="J62" s="93"/>
      <c r="K62" s="137"/>
      <c r="L62" s="140"/>
    </row>
    <row r="63" spans="1:12" ht="13.5" customHeight="1">
      <c r="A63" s="24" t="s">
        <v>99</v>
      </c>
      <c r="B63" s="111">
        <v>-4</v>
      </c>
      <c r="C63" s="116" t="s">
        <v>137</v>
      </c>
      <c r="D63" s="112">
        <v>160</v>
      </c>
      <c r="E63" s="112">
        <v>114</v>
      </c>
      <c r="F63" s="117">
        <v>0</v>
      </c>
      <c r="G63" s="117">
        <v>0</v>
      </c>
      <c r="H63" s="117">
        <v>0</v>
      </c>
      <c r="I63" s="117">
        <v>0</v>
      </c>
      <c r="J63" s="93"/>
      <c r="K63" s="137"/>
      <c r="L63" s="140"/>
    </row>
    <row r="64" spans="1:12" ht="13.5" customHeight="1">
      <c r="A64" s="24" t="s">
        <v>100</v>
      </c>
      <c r="B64" s="111">
        <v>15</v>
      </c>
      <c r="C64" s="116" t="s">
        <v>138</v>
      </c>
      <c r="D64" s="112">
        <v>3</v>
      </c>
      <c r="E64" s="109">
        <v>0</v>
      </c>
      <c r="F64" s="117">
        <v>0</v>
      </c>
      <c r="G64" s="117">
        <v>0</v>
      </c>
      <c r="H64" s="117">
        <v>0</v>
      </c>
      <c r="I64" s="117">
        <v>0</v>
      </c>
      <c r="J64" s="93"/>
      <c r="K64" s="137"/>
      <c r="L64" s="140"/>
    </row>
    <row r="65" spans="1:12" ht="13.5" customHeight="1">
      <c r="A65" s="24" t="s">
        <v>101</v>
      </c>
      <c r="B65" s="111">
        <v>-26</v>
      </c>
      <c r="C65" s="112">
        <v>430</v>
      </c>
      <c r="D65" s="112">
        <v>105</v>
      </c>
      <c r="E65" s="112">
        <v>744</v>
      </c>
      <c r="F65" s="117">
        <v>0</v>
      </c>
      <c r="G65" s="117">
        <v>0</v>
      </c>
      <c r="H65" s="117">
        <v>0</v>
      </c>
      <c r="I65" s="117">
        <v>0</v>
      </c>
      <c r="J65" s="93"/>
      <c r="K65" s="137"/>
      <c r="L65" s="140"/>
    </row>
    <row r="66" spans="1:12" ht="13.5" customHeight="1">
      <c r="A66" s="24" t="s">
        <v>102</v>
      </c>
      <c r="B66" s="118">
        <v>-17</v>
      </c>
      <c r="C66" s="112">
        <v>351</v>
      </c>
      <c r="D66" s="112">
        <v>26</v>
      </c>
      <c r="E66" s="112">
        <v>393</v>
      </c>
      <c r="F66" s="117">
        <v>0</v>
      </c>
      <c r="G66" s="117">
        <v>0</v>
      </c>
      <c r="H66" s="117">
        <v>0</v>
      </c>
      <c r="I66" s="117">
        <v>0</v>
      </c>
      <c r="J66" s="93"/>
      <c r="K66" s="137"/>
      <c r="L66" s="140"/>
    </row>
    <row r="67" spans="1:12" ht="13.5" customHeight="1">
      <c r="A67" s="23" t="s">
        <v>94</v>
      </c>
      <c r="B67" s="119">
        <v>34</v>
      </c>
      <c r="C67" s="120">
        <v>1488</v>
      </c>
      <c r="D67" s="120">
        <v>1161</v>
      </c>
      <c r="E67" s="120">
        <v>476</v>
      </c>
      <c r="F67" s="117">
        <v>0</v>
      </c>
      <c r="G67" s="117">
        <v>0</v>
      </c>
      <c r="H67" s="117">
        <v>0</v>
      </c>
      <c r="I67" s="117">
        <v>0</v>
      </c>
      <c r="J67" s="94"/>
      <c r="K67" s="137"/>
      <c r="L67" s="140"/>
    </row>
    <row r="68" spans="1:12" ht="13.5" customHeight="1">
      <c r="A68" s="24" t="s">
        <v>103</v>
      </c>
      <c r="B68" s="118">
        <v>3</v>
      </c>
      <c r="C68" s="120">
        <v>52</v>
      </c>
      <c r="D68" s="112">
        <v>50</v>
      </c>
      <c r="E68" s="120">
        <v>126</v>
      </c>
      <c r="F68" s="117">
        <v>0</v>
      </c>
      <c r="G68" s="117">
        <v>0</v>
      </c>
      <c r="H68" s="117">
        <v>0</v>
      </c>
      <c r="I68" s="117">
        <v>0</v>
      </c>
      <c r="J68" s="93"/>
      <c r="K68" s="137"/>
      <c r="L68" s="140"/>
    </row>
    <row r="69" spans="1:12" ht="13.5" customHeight="1">
      <c r="A69" s="24" t="s">
        <v>104</v>
      </c>
      <c r="B69" s="117">
        <v>0</v>
      </c>
      <c r="C69" s="120">
        <v>107</v>
      </c>
      <c r="D69" s="112">
        <v>30</v>
      </c>
      <c r="E69" s="120">
        <v>43</v>
      </c>
      <c r="F69" s="117">
        <v>0</v>
      </c>
      <c r="G69" s="117">
        <v>0</v>
      </c>
      <c r="H69" s="117">
        <v>0</v>
      </c>
      <c r="I69" s="117">
        <v>0</v>
      </c>
      <c r="J69" s="93"/>
      <c r="K69" s="137"/>
      <c r="L69" s="140"/>
    </row>
    <row r="70" spans="1:12" ht="13.5" customHeight="1">
      <c r="A70" s="24" t="s">
        <v>105</v>
      </c>
      <c r="B70" s="118">
        <v>-30</v>
      </c>
      <c r="C70" s="120">
        <v>152</v>
      </c>
      <c r="D70" s="112">
        <v>3</v>
      </c>
      <c r="E70" s="120">
        <v>104</v>
      </c>
      <c r="F70" s="117">
        <v>0</v>
      </c>
      <c r="G70" s="117">
        <v>0</v>
      </c>
      <c r="H70" s="117">
        <v>0</v>
      </c>
      <c r="I70" s="117">
        <v>0</v>
      </c>
      <c r="J70" s="93"/>
      <c r="K70" s="137"/>
      <c r="L70" s="140"/>
    </row>
    <row r="71" spans="1:12" ht="13.5" customHeight="1">
      <c r="A71" s="24" t="s">
        <v>106</v>
      </c>
      <c r="B71" s="111">
        <v>25</v>
      </c>
      <c r="C71" s="112">
        <v>-606</v>
      </c>
      <c r="D71" s="112">
        <v>30</v>
      </c>
      <c r="E71" s="112">
        <v>266</v>
      </c>
      <c r="F71" s="117">
        <v>0</v>
      </c>
      <c r="G71" s="117">
        <v>0</v>
      </c>
      <c r="H71" s="117">
        <v>0</v>
      </c>
      <c r="I71" s="117">
        <v>0</v>
      </c>
      <c r="J71" s="93"/>
      <c r="K71" s="137"/>
      <c r="L71" s="140"/>
    </row>
    <row r="72" spans="1:12" ht="13.5" customHeight="1">
      <c r="A72" s="24" t="s">
        <v>136</v>
      </c>
      <c r="B72" s="111">
        <v>-2</v>
      </c>
      <c r="C72" s="112">
        <v>49</v>
      </c>
      <c r="D72" s="112">
        <v>50</v>
      </c>
      <c r="E72" s="112">
        <v>352</v>
      </c>
      <c r="F72" s="117">
        <v>0</v>
      </c>
      <c r="G72" s="117">
        <v>0</v>
      </c>
      <c r="H72" s="117">
        <v>0</v>
      </c>
      <c r="I72" s="117">
        <v>0</v>
      </c>
      <c r="J72" s="93"/>
      <c r="K72" s="137"/>
      <c r="L72" s="140"/>
    </row>
    <row r="73" spans="1:12" ht="13.5" customHeight="1">
      <c r="A73" s="24" t="s">
        <v>107</v>
      </c>
      <c r="B73" s="111">
        <v>261</v>
      </c>
      <c r="C73" s="112">
        <v>2710</v>
      </c>
      <c r="D73" s="112">
        <v>700</v>
      </c>
      <c r="E73" s="117">
        <v>0</v>
      </c>
      <c r="F73" s="117">
        <v>0</v>
      </c>
      <c r="G73" s="117">
        <v>0</v>
      </c>
      <c r="H73" s="117">
        <v>0</v>
      </c>
      <c r="I73" s="117">
        <v>0</v>
      </c>
      <c r="J73" s="93"/>
      <c r="K73" s="137"/>
      <c r="L73" s="140"/>
    </row>
    <row r="74" spans="1:12" ht="13.5" customHeight="1">
      <c r="A74" s="24" t="s">
        <v>108</v>
      </c>
      <c r="B74" s="111">
        <v>21</v>
      </c>
      <c r="C74" s="112">
        <v>-561</v>
      </c>
      <c r="D74" s="112">
        <v>652</v>
      </c>
      <c r="E74" s="117">
        <v>0</v>
      </c>
      <c r="F74" s="117">
        <v>0</v>
      </c>
      <c r="G74" s="117">
        <v>0</v>
      </c>
      <c r="H74" s="117">
        <v>0</v>
      </c>
      <c r="I74" s="117">
        <v>0</v>
      </c>
      <c r="J74" s="93"/>
      <c r="K74" s="137"/>
      <c r="L74" s="140"/>
    </row>
    <row r="75" spans="1:12" ht="13.5" customHeight="1">
      <c r="A75" s="24" t="s">
        <v>109</v>
      </c>
      <c r="B75" s="111">
        <v>37</v>
      </c>
      <c r="C75" s="112">
        <v>7187</v>
      </c>
      <c r="D75" s="112">
        <v>34</v>
      </c>
      <c r="E75" s="112">
        <v>2</v>
      </c>
      <c r="F75" s="117">
        <v>0</v>
      </c>
      <c r="G75" s="117">
        <v>0</v>
      </c>
      <c r="H75" s="117">
        <v>0</v>
      </c>
      <c r="I75" s="117">
        <v>0</v>
      </c>
      <c r="J75" s="93"/>
      <c r="K75" s="137"/>
      <c r="L75" s="140"/>
    </row>
    <row r="76" spans="1:12" ht="13.5" customHeight="1">
      <c r="A76" s="121" t="s">
        <v>122</v>
      </c>
      <c r="B76" s="111">
        <v>3158</v>
      </c>
      <c r="C76" s="112">
        <v>32113</v>
      </c>
      <c r="D76" s="112">
        <v>379</v>
      </c>
      <c r="E76" s="117">
        <v>0</v>
      </c>
      <c r="F76" s="117">
        <v>0</v>
      </c>
      <c r="G76" s="117">
        <v>0</v>
      </c>
      <c r="H76" s="112">
        <v>48504</v>
      </c>
      <c r="I76" s="112">
        <v>207</v>
      </c>
      <c r="J76" s="93"/>
      <c r="K76" s="137"/>
      <c r="L76" s="140"/>
    </row>
    <row r="77" spans="1:12" ht="13.5" customHeight="1">
      <c r="A77" s="24" t="s">
        <v>110</v>
      </c>
      <c r="B77" s="111">
        <v>1</v>
      </c>
      <c r="C77" s="112">
        <v>7</v>
      </c>
      <c r="D77" s="112">
        <v>60</v>
      </c>
      <c r="E77" s="112">
        <v>421</v>
      </c>
      <c r="F77" s="117">
        <v>0</v>
      </c>
      <c r="G77" s="117">
        <v>0</v>
      </c>
      <c r="H77" s="117">
        <v>0</v>
      </c>
      <c r="I77" s="117">
        <v>0</v>
      </c>
      <c r="J77" s="93"/>
      <c r="K77" s="137"/>
      <c r="L77" s="140"/>
    </row>
    <row r="78" spans="1:12" ht="13.5" customHeight="1">
      <c r="A78" s="24" t="s">
        <v>111</v>
      </c>
      <c r="B78" s="111">
        <v>104</v>
      </c>
      <c r="C78" s="112">
        <v>4412</v>
      </c>
      <c r="D78" s="112">
        <v>3755</v>
      </c>
      <c r="E78" s="112">
        <v>24</v>
      </c>
      <c r="F78" s="112">
        <v>4150</v>
      </c>
      <c r="G78" s="117">
        <v>0</v>
      </c>
      <c r="H78" s="117">
        <v>0</v>
      </c>
      <c r="I78" s="117">
        <v>0</v>
      </c>
      <c r="J78" s="93"/>
      <c r="K78" s="134"/>
      <c r="L78" s="135"/>
    </row>
    <row r="79" spans="1:12" ht="13.5" customHeight="1">
      <c r="A79" s="24" t="s">
        <v>112</v>
      </c>
      <c r="B79" s="111">
        <v>126</v>
      </c>
      <c r="C79" s="112">
        <v>-6534</v>
      </c>
      <c r="D79" s="112">
        <v>5500</v>
      </c>
      <c r="E79" s="117">
        <v>0</v>
      </c>
      <c r="F79" s="112">
        <v>6672</v>
      </c>
      <c r="G79" s="117">
        <v>0</v>
      </c>
      <c r="H79" s="112">
        <v>16121</v>
      </c>
      <c r="I79" s="112">
        <v>2161</v>
      </c>
      <c r="J79" s="93"/>
      <c r="K79" s="134"/>
      <c r="L79" s="135"/>
    </row>
    <row r="80" spans="1:12" ht="13.5" customHeight="1">
      <c r="A80" s="24" t="s">
        <v>113</v>
      </c>
      <c r="B80" s="109">
        <v>0</v>
      </c>
      <c r="C80" s="112">
        <v>973</v>
      </c>
      <c r="D80" s="112">
        <v>978</v>
      </c>
      <c r="E80" s="112">
        <v>283</v>
      </c>
      <c r="F80" s="117">
        <v>0</v>
      </c>
      <c r="G80" s="117">
        <v>0</v>
      </c>
      <c r="H80" s="117">
        <v>0</v>
      </c>
      <c r="I80" s="117">
        <v>0</v>
      </c>
      <c r="J80" s="93"/>
      <c r="K80" s="134"/>
      <c r="L80" s="135"/>
    </row>
    <row r="81" spans="1:12" ht="13.5" customHeight="1">
      <c r="A81" s="24" t="s">
        <v>114</v>
      </c>
      <c r="B81" s="111">
        <v>12</v>
      </c>
      <c r="C81" s="112">
        <v>775</v>
      </c>
      <c r="D81" s="112">
        <v>5</v>
      </c>
      <c r="E81" s="112">
        <v>411</v>
      </c>
      <c r="F81" s="117">
        <v>0</v>
      </c>
      <c r="G81" s="117">
        <v>0</v>
      </c>
      <c r="H81" s="112">
        <v>7187</v>
      </c>
      <c r="I81" s="112">
        <v>6468</v>
      </c>
      <c r="J81" s="93"/>
      <c r="K81" s="134"/>
      <c r="L81" s="135"/>
    </row>
    <row r="82" spans="1:12" ht="13.5" customHeight="1">
      <c r="A82" s="24" t="s">
        <v>115</v>
      </c>
      <c r="B82" s="111">
        <v>32</v>
      </c>
      <c r="C82" s="112">
        <v>477</v>
      </c>
      <c r="D82" s="112">
        <v>100</v>
      </c>
      <c r="E82" s="112">
        <v>633</v>
      </c>
      <c r="F82" s="117">
        <v>0</v>
      </c>
      <c r="G82" s="117">
        <v>0</v>
      </c>
      <c r="H82" s="117">
        <v>0</v>
      </c>
      <c r="I82" s="117">
        <v>0</v>
      </c>
      <c r="J82" s="93"/>
      <c r="K82" s="134"/>
      <c r="L82" s="135"/>
    </row>
    <row r="83" spans="1:12" ht="13.5" customHeight="1">
      <c r="A83" s="24" t="s">
        <v>116</v>
      </c>
      <c r="B83" s="111">
        <v>316</v>
      </c>
      <c r="C83" s="112">
        <v>6697</v>
      </c>
      <c r="D83" s="112">
        <v>1</v>
      </c>
      <c r="E83" s="117">
        <v>0</v>
      </c>
      <c r="F83" s="117">
        <v>0</v>
      </c>
      <c r="G83" s="117">
        <v>0</v>
      </c>
      <c r="H83" s="117">
        <v>0</v>
      </c>
      <c r="I83" s="117">
        <v>0</v>
      </c>
      <c r="J83" s="93"/>
      <c r="K83" s="134"/>
      <c r="L83" s="135"/>
    </row>
    <row r="84" spans="1:12" ht="13.5" customHeight="1">
      <c r="A84" s="24" t="s">
        <v>117</v>
      </c>
      <c r="B84" s="111">
        <v>5</v>
      </c>
      <c r="C84" s="112">
        <v>128</v>
      </c>
      <c r="D84" s="112">
        <v>5</v>
      </c>
      <c r="E84" s="117">
        <v>0</v>
      </c>
      <c r="F84" s="117">
        <v>0</v>
      </c>
      <c r="G84" s="117">
        <v>0</v>
      </c>
      <c r="H84" s="117">
        <v>0</v>
      </c>
      <c r="I84" s="117">
        <v>0</v>
      </c>
      <c r="J84" s="93"/>
      <c r="K84" s="134"/>
      <c r="L84" s="135"/>
    </row>
    <row r="85" spans="1:12" ht="13.5" customHeight="1">
      <c r="A85" s="24" t="s">
        <v>118</v>
      </c>
      <c r="B85" s="111">
        <v>14</v>
      </c>
      <c r="C85" s="112">
        <v>61409</v>
      </c>
      <c r="D85" s="112">
        <v>30638</v>
      </c>
      <c r="E85" s="117">
        <v>0</v>
      </c>
      <c r="F85" s="112">
        <v>36495</v>
      </c>
      <c r="G85" s="112">
        <v>60755</v>
      </c>
      <c r="H85" s="117">
        <v>0</v>
      </c>
      <c r="I85" s="117">
        <v>0</v>
      </c>
      <c r="J85" s="93"/>
      <c r="K85" s="134"/>
      <c r="L85" s="135"/>
    </row>
    <row r="86" spans="1:12" ht="13.5" customHeight="1">
      <c r="A86" s="24" t="s">
        <v>119</v>
      </c>
      <c r="B86" s="111">
        <v>-171</v>
      </c>
      <c r="C86" s="112">
        <v>-915</v>
      </c>
      <c r="D86" s="112">
        <v>5100</v>
      </c>
      <c r="E86" s="112">
        <v>20</v>
      </c>
      <c r="F86" s="112">
        <v>19039</v>
      </c>
      <c r="G86" s="117">
        <v>0</v>
      </c>
      <c r="H86" s="112">
        <v>18000</v>
      </c>
      <c r="I86" s="112">
        <v>16200</v>
      </c>
      <c r="J86" s="93"/>
      <c r="K86" s="134"/>
      <c r="L86" s="135"/>
    </row>
    <row r="87" spans="1:12" ht="13.5" customHeight="1">
      <c r="A87" s="24" t="s">
        <v>120</v>
      </c>
      <c r="B87" s="111">
        <v>3</v>
      </c>
      <c r="C87" s="112">
        <v>109</v>
      </c>
      <c r="D87" s="112">
        <v>20</v>
      </c>
      <c r="E87" s="117">
        <v>0</v>
      </c>
      <c r="F87" s="117">
        <v>0</v>
      </c>
      <c r="G87" s="117">
        <v>0</v>
      </c>
      <c r="H87" s="117">
        <v>0</v>
      </c>
      <c r="I87" s="117">
        <v>0</v>
      </c>
      <c r="J87" s="93"/>
      <c r="K87" s="134"/>
      <c r="L87" s="135"/>
    </row>
    <row r="88" spans="1:12" ht="13.5" customHeight="1">
      <c r="A88" s="24" t="s">
        <v>121</v>
      </c>
      <c r="B88" s="111">
        <v>1</v>
      </c>
      <c r="C88" s="112">
        <v>31</v>
      </c>
      <c r="D88" s="112">
        <v>30</v>
      </c>
      <c r="E88" s="112">
        <v>139</v>
      </c>
      <c r="F88" s="117">
        <v>0</v>
      </c>
      <c r="G88" s="117">
        <v>0</v>
      </c>
      <c r="H88" s="117">
        <v>0</v>
      </c>
      <c r="I88" s="117">
        <v>0</v>
      </c>
      <c r="J88" s="93"/>
      <c r="K88" s="134"/>
      <c r="L88" s="135"/>
    </row>
    <row r="89" spans="1:12" ht="13.5" customHeight="1">
      <c r="A89" s="30" t="s">
        <v>18</v>
      </c>
      <c r="B89" s="19"/>
      <c r="C89" s="20"/>
      <c r="D89" s="18">
        <f aca="true" t="shared" si="0" ref="D89:I89">SUM(D59:D88)</f>
        <v>49858</v>
      </c>
      <c r="E89" s="18">
        <f t="shared" si="0"/>
        <v>5856</v>
      </c>
      <c r="F89" s="18">
        <f t="shared" si="0"/>
        <v>66356</v>
      </c>
      <c r="G89" s="18">
        <f t="shared" si="0"/>
        <v>93783</v>
      </c>
      <c r="H89" s="18">
        <f t="shared" si="0"/>
        <v>89812</v>
      </c>
      <c r="I89" s="18">
        <f t="shared" si="0"/>
        <v>44531</v>
      </c>
      <c r="J89" s="22"/>
      <c r="K89" s="137"/>
      <c r="L89" s="140"/>
    </row>
    <row r="90" spans="1:12" ht="10.5">
      <c r="A90" s="1" t="s">
        <v>60</v>
      </c>
      <c r="K90" s="136"/>
      <c r="L90" s="137"/>
    </row>
    <row r="91" spans="11:12" ht="9.75" customHeight="1">
      <c r="K91" s="136"/>
      <c r="L91" s="137"/>
    </row>
    <row r="92" spans="1:12" ht="14.25">
      <c r="A92" s="6" t="s">
        <v>43</v>
      </c>
      <c r="K92" s="136"/>
      <c r="L92" s="137"/>
    </row>
    <row r="93" spans="4:12" ht="10.5">
      <c r="D93" s="3" t="s">
        <v>12</v>
      </c>
      <c r="K93" s="136"/>
      <c r="L93" s="137"/>
    </row>
    <row r="94" spans="1:12" ht="21.75" thickBot="1">
      <c r="A94" s="31" t="s">
        <v>36</v>
      </c>
      <c r="B94" s="32" t="s">
        <v>41</v>
      </c>
      <c r="C94" s="33" t="s">
        <v>42</v>
      </c>
      <c r="D94" s="34" t="s">
        <v>55</v>
      </c>
      <c r="K94" s="136"/>
      <c r="L94" s="137"/>
    </row>
    <row r="95" spans="1:12" ht="13.5" customHeight="1" thickTop="1">
      <c r="A95" s="35" t="s">
        <v>37</v>
      </c>
      <c r="B95" s="98">
        <v>12336</v>
      </c>
      <c r="C95" s="99">
        <v>11250</v>
      </c>
      <c r="D95" s="110">
        <f>C95-B95</f>
        <v>-1086</v>
      </c>
      <c r="K95" s="136"/>
      <c r="L95" s="137"/>
    </row>
    <row r="96" spans="1:12" ht="13.5" customHeight="1">
      <c r="A96" s="36" t="s">
        <v>38</v>
      </c>
      <c r="B96" s="100">
        <v>66046</v>
      </c>
      <c r="C96" s="15">
        <v>68096</v>
      </c>
      <c r="D96" s="16">
        <f>C96-B96</f>
        <v>2050</v>
      </c>
      <c r="K96" s="136"/>
      <c r="L96" s="137"/>
    </row>
    <row r="97" spans="1:12" ht="13.5" customHeight="1">
      <c r="A97" s="122" t="s">
        <v>39</v>
      </c>
      <c r="B97" s="123">
        <v>9344</v>
      </c>
      <c r="C97" s="124">
        <v>10353</v>
      </c>
      <c r="D97" s="125">
        <f>C97-B97</f>
        <v>1009</v>
      </c>
      <c r="K97" s="136"/>
      <c r="L97" s="137"/>
    </row>
    <row r="98" spans="1:12" ht="13.5" customHeight="1">
      <c r="A98" s="126" t="s">
        <v>40</v>
      </c>
      <c r="B98" s="127">
        <f>SUM(B95:B97)</f>
        <v>87726</v>
      </c>
      <c r="C98" s="18">
        <f>SUM(C95:C97)</f>
        <v>89699</v>
      </c>
      <c r="D98" s="22">
        <f>SUM(D95:D97)</f>
        <v>1973</v>
      </c>
      <c r="K98" s="136"/>
      <c r="L98" s="137"/>
    </row>
    <row r="99" spans="1:4" ht="10.5">
      <c r="A99" s="1" t="s">
        <v>64</v>
      </c>
      <c r="B99" s="37"/>
      <c r="C99" s="37"/>
      <c r="D99" s="37"/>
    </row>
    <row r="100" spans="1:4" ht="9.75" customHeight="1">
      <c r="A100" s="38"/>
      <c r="B100" s="37"/>
      <c r="C100" s="37"/>
      <c r="D100" s="37"/>
    </row>
    <row r="101" ht="14.25">
      <c r="A101" s="6" t="s">
        <v>63</v>
      </c>
    </row>
    <row r="102" ht="10.5" customHeight="1">
      <c r="A102" s="6"/>
    </row>
    <row r="103" spans="1:11" ht="21.75" thickBot="1">
      <c r="A103" s="31" t="s">
        <v>34</v>
      </c>
      <c r="B103" s="32" t="s">
        <v>41</v>
      </c>
      <c r="C103" s="33" t="s">
        <v>42</v>
      </c>
      <c r="D103" s="33" t="s">
        <v>55</v>
      </c>
      <c r="E103" s="39" t="s">
        <v>32</v>
      </c>
      <c r="F103" s="34" t="s">
        <v>33</v>
      </c>
      <c r="G103" s="160" t="s">
        <v>44</v>
      </c>
      <c r="H103" s="161"/>
      <c r="I103" s="32" t="s">
        <v>41</v>
      </c>
      <c r="J103" s="33" t="s">
        <v>42</v>
      </c>
      <c r="K103" s="34" t="s">
        <v>55</v>
      </c>
    </row>
    <row r="104" spans="1:15" ht="13.5" customHeight="1" thickTop="1">
      <c r="A104" s="35" t="s">
        <v>26</v>
      </c>
      <c r="B104" s="72">
        <v>0.68</v>
      </c>
      <c r="C104" s="73">
        <v>1.05</v>
      </c>
      <c r="D104" s="73">
        <f>C104-B104</f>
        <v>0.37</v>
      </c>
      <c r="E104" s="74">
        <v>-11.25</v>
      </c>
      <c r="F104" s="75">
        <v>-20</v>
      </c>
      <c r="G104" s="158" t="s">
        <v>127</v>
      </c>
      <c r="H104" s="159"/>
      <c r="I104" s="40"/>
      <c r="J104" s="67" t="s">
        <v>133</v>
      </c>
      <c r="K104" s="41"/>
      <c r="M104" s="141"/>
      <c r="N104" s="141"/>
      <c r="O104" s="90"/>
    </row>
    <row r="105" spans="1:15" ht="13.5" customHeight="1">
      <c r="A105" s="36" t="s">
        <v>27</v>
      </c>
      <c r="B105" s="42"/>
      <c r="C105" s="76">
        <v>8.95</v>
      </c>
      <c r="D105" s="77"/>
      <c r="E105" s="78">
        <v>-16.25</v>
      </c>
      <c r="F105" s="79">
        <v>-40</v>
      </c>
      <c r="G105" s="158" t="s">
        <v>126</v>
      </c>
      <c r="H105" s="159"/>
      <c r="I105" s="42"/>
      <c r="J105" s="67" t="s">
        <v>133</v>
      </c>
      <c r="K105" s="43"/>
      <c r="M105" s="141"/>
      <c r="N105" s="141"/>
      <c r="O105" s="90"/>
    </row>
    <row r="106" spans="1:15" ht="13.5" customHeight="1">
      <c r="A106" s="36" t="s">
        <v>28</v>
      </c>
      <c r="B106" s="81">
        <v>20.9</v>
      </c>
      <c r="C106" s="80">
        <v>16.1</v>
      </c>
      <c r="D106" s="80">
        <f>C106-B106</f>
        <v>-4.799999999999997</v>
      </c>
      <c r="E106" s="82">
        <v>25</v>
      </c>
      <c r="F106" s="83">
        <v>35</v>
      </c>
      <c r="G106" s="158" t="s">
        <v>134</v>
      </c>
      <c r="H106" s="159"/>
      <c r="I106" s="42"/>
      <c r="J106" s="80">
        <v>-4.6</v>
      </c>
      <c r="K106" s="43"/>
      <c r="M106" s="141"/>
      <c r="N106" s="141"/>
      <c r="O106" s="90"/>
    </row>
    <row r="107" spans="1:15" ht="13.5" customHeight="1">
      <c r="A107" s="36" t="s">
        <v>29</v>
      </c>
      <c r="B107" s="44"/>
      <c r="C107" s="80">
        <v>255.8</v>
      </c>
      <c r="D107" s="84"/>
      <c r="E107" s="82">
        <v>400</v>
      </c>
      <c r="F107" s="85"/>
      <c r="G107" s="158" t="s">
        <v>130</v>
      </c>
      <c r="H107" s="159"/>
      <c r="I107" s="42"/>
      <c r="J107" s="80">
        <v>83.1</v>
      </c>
      <c r="K107" s="43"/>
      <c r="M107" s="141"/>
      <c r="N107" s="141"/>
      <c r="O107" s="92"/>
    </row>
    <row r="108" spans="1:15" ht="13.5" customHeight="1">
      <c r="A108" s="36" t="s">
        <v>30</v>
      </c>
      <c r="B108" s="86">
        <v>0.784</v>
      </c>
      <c r="C108" s="76">
        <v>0.794</v>
      </c>
      <c r="D108" s="76">
        <f>C108-B108</f>
        <v>0.010000000000000009</v>
      </c>
      <c r="E108" s="45"/>
      <c r="F108" s="46"/>
      <c r="G108" s="164" t="s">
        <v>128</v>
      </c>
      <c r="H108" s="165"/>
      <c r="I108" s="91"/>
      <c r="J108" s="128" t="s">
        <v>133</v>
      </c>
      <c r="K108" s="43"/>
      <c r="M108" s="141"/>
      <c r="N108" s="141"/>
      <c r="O108" s="92"/>
    </row>
    <row r="109" spans="1:15" ht="13.5" customHeight="1">
      <c r="A109" s="47" t="s">
        <v>31</v>
      </c>
      <c r="B109" s="87">
        <v>95.8</v>
      </c>
      <c r="C109" s="88">
        <v>98.4</v>
      </c>
      <c r="D109" s="88">
        <f>C109-B109</f>
        <v>2.6000000000000085</v>
      </c>
      <c r="E109" s="48"/>
      <c r="F109" s="49"/>
      <c r="G109" s="158" t="s">
        <v>129</v>
      </c>
      <c r="H109" s="159"/>
      <c r="I109" s="53"/>
      <c r="J109" s="80">
        <v>18.7</v>
      </c>
      <c r="K109" s="54"/>
      <c r="M109" s="141"/>
      <c r="N109" s="141"/>
      <c r="O109" s="92"/>
    </row>
    <row r="110" spans="1:15" ht="13.5" customHeight="1">
      <c r="A110" s="55"/>
      <c r="B110" s="89"/>
      <c r="C110" s="89"/>
      <c r="D110" s="89"/>
      <c r="E110" s="56"/>
      <c r="F110" s="56"/>
      <c r="G110" s="158" t="s">
        <v>124</v>
      </c>
      <c r="H110" s="159"/>
      <c r="I110" s="42"/>
      <c r="J110" s="80">
        <v>25.3</v>
      </c>
      <c r="K110" s="43"/>
      <c r="M110" s="141"/>
      <c r="N110" s="141"/>
      <c r="O110" s="90"/>
    </row>
    <row r="111" spans="1:15" ht="13.5" customHeight="1">
      <c r="A111" s="57"/>
      <c r="B111" s="90"/>
      <c r="C111" s="90"/>
      <c r="D111" s="90"/>
      <c r="E111" s="58"/>
      <c r="F111" s="58"/>
      <c r="G111" s="158" t="s">
        <v>125</v>
      </c>
      <c r="H111" s="159"/>
      <c r="I111" s="42"/>
      <c r="J111" s="80">
        <v>0.1</v>
      </c>
      <c r="K111" s="43"/>
      <c r="M111" s="141"/>
      <c r="N111" s="141"/>
      <c r="O111" s="90"/>
    </row>
    <row r="112" spans="1:15" ht="13.5" customHeight="1">
      <c r="A112" s="57"/>
      <c r="B112" s="90"/>
      <c r="C112" s="90"/>
      <c r="D112" s="90"/>
      <c r="E112" s="58"/>
      <c r="F112" s="58"/>
      <c r="G112" s="162" t="s">
        <v>123</v>
      </c>
      <c r="H112" s="163"/>
      <c r="I112" s="129"/>
      <c r="J112" s="130">
        <v>23.2</v>
      </c>
      <c r="K112" s="131"/>
      <c r="M112" s="141"/>
      <c r="N112" s="141"/>
      <c r="O112" s="90"/>
    </row>
    <row r="113" spans="1:15" ht="10.5">
      <c r="A113" s="1" t="s">
        <v>65</v>
      </c>
      <c r="M113" s="37"/>
      <c r="N113" s="37"/>
      <c r="O113" s="37"/>
    </row>
    <row r="114" ht="10.5">
      <c r="A114" s="1" t="s">
        <v>131</v>
      </c>
    </row>
  </sheetData>
  <sheetProtection/>
  <mergeCells count="85">
    <mergeCell ref="G111:H111"/>
    <mergeCell ref="G109:H109"/>
    <mergeCell ref="G110:H110"/>
    <mergeCell ref="G103:H103"/>
    <mergeCell ref="G112:H112"/>
    <mergeCell ref="G108:H108"/>
    <mergeCell ref="G107:H107"/>
    <mergeCell ref="G106:H106"/>
    <mergeCell ref="G105:H105"/>
    <mergeCell ref="G104:H104"/>
    <mergeCell ref="B8:B9"/>
    <mergeCell ref="G23:G24"/>
    <mergeCell ref="H23:H24"/>
    <mergeCell ref="G8:G9"/>
    <mergeCell ref="F8:F9"/>
    <mergeCell ref="A8:A9"/>
    <mergeCell ref="H8:H9"/>
    <mergeCell ref="A23:A24"/>
    <mergeCell ref="B23:B24"/>
    <mergeCell ref="C23:C24"/>
    <mergeCell ref="F48:F49"/>
    <mergeCell ref="D48:D49"/>
    <mergeCell ref="E48:E49"/>
    <mergeCell ref="I23:I24"/>
    <mergeCell ref="D8:D9"/>
    <mergeCell ref="C8:C9"/>
    <mergeCell ref="D23:D24"/>
    <mergeCell ref="E23:E24"/>
    <mergeCell ref="E8:E9"/>
    <mergeCell ref="F23:F24"/>
    <mergeCell ref="D57:D58"/>
    <mergeCell ref="E57:E58"/>
    <mergeCell ref="H57:H58"/>
    <mergeCell ref="J57:J58"/>
    <mergeCell ref="H48:H49"/>
    <mergeCell ref="I48:I49"/>
    <mergeCell ref="F57:F58"/>
    <mergeCell ref="G57:G58"/>
    <mergeCell ref="I57:I58"/>
    <mergeCell ref="G48:G49"/>
    <mergeCell ref="A48:A49"/>
    <mergeCell ref="B48:B49"/>
    <mergeCell ref="C48:C49"/>
    <mergeCell ref="A57:A58"/>
    <mergeCell ref="B57:B58"/>
    <mergeCell ref="C57:C58"/>
    <mergeCell ref="M104:N104"/>
    <mergeCell ref="M105:N105"/>
    <mergeCell ref="M106:N106"/>
    <mergeCell ref="M107:N107"/>
    <mergeCell ref="M108:N108"/>
    <mergeCell ref="M109:N109"/>
    <mergeCell ref="M110:N110"/>
    <mergeCell ref="M111:N111"/>
    <mergeCell ref="M112:N112"/>
    <mergeCell ref="K67:L67"/>
    <mergeCell ref="K59:L59"/>
    <mergeCell ref="K60:L60"/>
    <mergeCell ref="K61:L61"/>
    <mergeCell ref="K62:L62"/>
    <mergeCell ref="K63:L63"/>
    <mergeCell ref="K64:L64"/>
    <mergeCell ref="K65:L65"/>
    <mergeCell ref="K66:L66"/>
    <mergeCell ref="K68:L68"/>
    <mergeCell ref="K69:L69"/>
    <mergeCell ref="K70:L70"/>
    <mergeCell ref="K71:L71"/>
    <mergeCell ref="K89:L89"/>
    <mergeCell ref="K72:L72"/>
    <mergeCell ref="K73:L73"/>
    <mergeCell ref="K74:L74"/>
    <mergeCell ref="K75:L75"/>
    <mergeCell ref="K76:L76"/>
    <mergeCell ref="K77:L77"/>
    <mergeCell ref="K96:L96"/>
    <mergeCell ref="K97:L97"/>
    <mergeCell ref="K98:L98"/>
    <mergeCell ref="K57:L58"/>
    <mergeCell ref="K90:L90"/>
    <mergeCell ref="K91:L91"/>
    <mergeCell ref="K92:L92"/>
    <mergeCell ref="K93:L93"/>
    <mergeCell ref="K94:L94"/>
    <mergeCell ref="K95:L95"/>
  </mergeCells>
  <printOptions/>
  <pageMargins left="0.4330708661417323" right="0.29" top="0.7086614173228347" bottom="0.31496062992125984" header="0.4330708661417323" footer="0.1968503937007874"/>
  <pageSetup horizontalDpi="300" verticalDpi="300" orientation="portrait" paperSize="9" scale="90" r:id="rId3"/>
  <rowBreaks count="1" manualBreakCount="1">
    <brk id="5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2009-03-12T04:06:33Z</cp:lastPrinted>
  <dcterms:created xsi:type="dcterms:W3CDTF">1997-01-08T22:48:59Z</dcterms:created>
  <dcterms:modified xsi:type="dcterms:W3CDTF">2009-03-12T04:06:53Z</dcterms:modified>
  <cp:category/>
  <cp:version/>
  <cp:contentType/>
  <cp:contentStatus/>
</cp:coreProperties>
</file>