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1"/>
  </bookViews>
  <sheets>
    <sheet name="Sheet1" sheetId="1" r:id="rId1"/>
    <sheet name="様式" sheetId="2" r:id="rId2"/>
  </sheets>
  <definedNames>
    <definedName name="_xlnm.Print_Area" localSheetId="1">'様式'!$A$1:$K$113</definedName>
  </definedNames>
  <calcPr calcMode="autoNoTable" fullCalcOnLoad="1" iterate="1" iterateCount="1" iterateDelta="0"/>
</workbook>
</file>

<file path=xl/sharedStrings.xml><?xml version="1.0" encoding="utf-8"?>
<sst xmlns="http://schemas.openxmlformats.org/spreadsheetml/2006/main" count="395" uniqueCount="177">
  <si>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</si>
  <si>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</si>
  <si>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</si>
  <si>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</si>
  <si>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</si>
  <si>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</si>
  <si>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</si>
  <si>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</si>
  <si>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</si>
  <si>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</si>
  <si>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</si>
  <si>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</si>
  <si>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</si>
  <si>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</si>
  <si>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</si>
  <si>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</si>
  <si>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</si>
  <si>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</si>
  <si>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</si>
  <si>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</si>
  <si>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</si>
  <si>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</si>
  <si>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</si>
  <si>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</si>
  <si>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</si>
  <si>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</si>
  <si>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</si>
  <si>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</si>
  <si>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</si>
  <si>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</si>
  <si>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</si>
  <si>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</si>
  <si>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</si>
  <si>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</si>
  <si>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</si>
  <si>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</si>
  <si>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</si>
  <si>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</si>
  <si>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</si>
  <si>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</si>
  <si>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</si>
  <si>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</si>
  <si>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</si>
  <si>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</si>
  <si>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</si>
  <si>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</si>
  <si>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</si>
  <si>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</si>
  <si>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</si>
  <si>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</si>
  <si>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</si>
  <si>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</si>
  <si>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</si>
  <si>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</si>
  <si>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</si>
  <si>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</si>
  <si>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</si>
  <si>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</si>
  <si>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</si>
  <si>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</si>
  <si>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</si>
  <si>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</si>
  <si>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</si>
  <si>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</si>
  <si>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</si>
  <si>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</si>
  <si>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</si>
  <si>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</si>
  <si>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</si>
  <si>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</si>
  <si>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</si>
  <si>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京都府</t>
  </si>
  <si>
    <t>営林事業特別会計</t>
  </si>
  <si>
    <t>中小企業経営基盤強化資金助成事業特別会計</t>
  </si>
  <si>
    <t>公共用地先行取得事業特別会計</t>
  </si>
  <si>
    <t>公債費特別会計</t>
  </si>
  <si>
    <t>京都府土地開発公社</t>
  </si>
  <si>
    <t>京都府道路公社</t>
  </si>
  <si>
    <t>-</t>
  </si>
  <si>
    <t>電気事業会計</t>
  </si>
  <si>
    <t>水道事業会計</t>
  </si>
  <si>
    <t>病院事業会計</t>
  </si>
  <si>
    <t>工業用水道事業会計</t>
  </si>
  <si>
    <t>流域下水道事業特別会計</t>
  </si>
  <si>
    <t>地域開発事業特別会計</t>
  </si>
  <si>
    <t>港湾事業特別会計</t>
  </si>
  <si>
    <t>繰入金のうち、府債管理基金等８基金から5,741百万円繰入</t>
  </si>
  <si>
    <t>京都府国際センター</t>
  </si>
  <si>
    <t>関西文化学術研究都市推進機構</t>
  </si>
  <si>
    <t>京都文化財団</t>
  </si>
  <si>
    <t>京都こども文化会館</t>
  </si>
  <si>
    <t>京都ゼミナールハウス</t>
  </si>
  <si>
    <t>京都府長岡京記念文化事業団</t>
  </si>
  <si>
    <t>京都環境保全公社</t>
  </si>
  <si>
    <t>京都府公立大学法人</t>
  </si>
  <si>
    <t>京都ＳＫＹセンター</t>
  </si>
  <si>
    <t>京都府生活衛生営業指導センター</t>
  </si>
  <si>
    <t>京都国際工芸センター</t>
  </si>
  <si>
    <t>京都産業２１</t>
  </si>
  <si>
    <t>京都府中小企業センター</t>
  </si>
  <si>
    <t>京都府総合見本市会館</t>
  </si>
  <si>
    <t>京都和装産業振興財団</t>
  </si>
  <si>
    <t>京都伝統工芸産業支援センター</t>
  </si>
  <si>
    <t>京都府民総合交流事業団</t>
  </si>
  <si>
    <t>舞鶴２１</t>
  </si>
  <si>
    <t>地球環境産業技術研究機構</t>
  </si>
  <si>
    <t>京都府農業開発公社</t>
  </si>
  <si>
    <t>京都府森と緑の公社（林業公社）</t>
  </si>
  <si>
    <t>京都フラワーセンター</t>
  </si>
  <si>
    <t>京都府畜産振興協会</t>
  </si>
  <si>
    <t>京都府家畜畜産物衛生指導協会</t>
  </si>
  <si>
    <t>丹後あじわいの郷</t>
  </si>
  <si>
    <t>京都府水産振興事業団</t>
  </si>
  <si>
    <t>京都府林業労働支援センター</t>
  </si>
  <si>
    <t>京都総合食品センター</t>
  </si>
  <si>
    <t>京都府公園公社</t>
  </si>
  <si>
    <t>北近畿タンゴ鉄道</t>
  </si>
  <si>
    <t>京都府住宅供給公社</t>
  </si>
  <si>
    <t>京都府少年教育振興会</t>
  </si>
  <si>
    <t>京都府埋蔵文化財調査研究センター</t>
  </si>
  <si>
    <t>京都府暴力追放運動推進センター</t>
  </si>
  <si>
    <t>長田野工業センター</t>
  </si>
  <si>
    <t>けいはんな</t>
  </si>
  <si>
    <t>（財）京都府国際センター</t>
  </si>
  <si>
    <t>（財）関西文化学術研究都市推進機構</t>
  </si>
  <si>
    <t>（株）けいはんな</t>
  </si>
  <si>
    <t>（財）京都こども文化会館</t>
  </si>
  <si>
    <t>（株）京都環境保全公社</t>
  </si>
  <si>
    <t>(財)京都ゼミナールハウス</t>
  </si>
  <si>
    <t>（財）京都文化財団</t>
  </si>
  <si>
    <t>（財）京都府長岡京記念文化事業団</t>
  </si>
  <si>
    <t>（財）京都府丹後文化事業団</t>
  </si>
  <si>
    <t>（財）京都府中丹文化事業団</t>
  </si>
  <si>
    <t>（財）京都府民間社会福祉施設職員共済会</t>
  </si>
  <si>
    <t>（財）京都ＳＫＹセンター</t>
  </si>
  <si>
    <t>（財）京都府生活衛生営業指導センター</t>
  </si>
  <si>
    <t>(財)京都府民総合交流事業団</t>
  </si>
  <si>
    <t>京都国際工芸センター</t>
  </si>
  <si>
    <t>（財）京都産業２１</t>
  </si>
  <si>
    <t>（財）京都府中小企業センター</t>
  </si>
  <si>
    <t>京都府総合見本市会館</t>
  </si>
  <si>
    <t>舞鶴２１</t>
  </si>
  <si>
    <t>丹後地域地場産業振興センター</t>
  </si>
  <si>
    <t>（社）長田野工業センター</t>
  </si>
  <si>
    <t>（社）京都府農業開発公社</t>
  </si>
  <si>
    <t>（社）京都府森と緑の公社</t>
  </si>
  <si>
    <t>（社）京都フラワーセンター</t>
  </si>
  <si>
    <t>京都府畜産振興協会</t>
  </si>
  <si>
    <t>（社）京都府家畜畜産物衛生指導協会</t>
  </si>
  <si>
    <t>（財）丹後あじわいの郷</t>
  </si>
  <si>
    <t>（財）京都府水産振興事業団</t>
  </si>
  <si>
    <t>（財）京都府林業労働支援センター</t>
  </si>
  <si>
    <t>（株）京都総合食品センター</t>
  </si>
  <si>
    <t>京都府土地開発公社</t>
  </si>
  <si>
    <t>京都府道路公社</t>
  </si>
  <si>
    <t>(財)京都府公園公社</t>
  </si>
  <si>
    <t>京都府住宅供給公社</t>
  </si>
  <si>
    <t>（財）京都府少年教育振興会</t>
  </si>
  <si>
    <t>（財）京都府埋蔵文化財調査研究センター</t>
  </si>
  <si>
    <t>（財）京都府暴力追放運動推進センター</t>
  </si>
  <si>
    <t>19年度</t>
  </si>
  <si>
    <t>⑳</t>
  </si>
  <si>
    <t>（株）北近畿タンゴ鉄道</t>
  </si>
  <si>
    <t>（株）北近畿タンゴ鉄道</t>
  </si>
  <si>
    <t>電気事業会計</t>
  </si>
  <si>
    <t>水道事業会計</t>
  </si>
  <si>
    <t>病院事業会計</t>
  </si>
  <si>
    <t>工業用水道事業会計</t>
  </si>
  <si>
    <t>収益事業特別会計</t>
  </si>
  <si>
    <t>流域下水道事業特別会計</t>
  </si>
  <si>
    <t>港湾事業特別会計</t>
  </si>
  <si>
    <t>法適用</t>
  </si>
  <si>
    <t>-</t>
  </si>
  <si>
    <t>-</t>
  </si>
  <si>
    <t>母子及び寡婦福祉資金貸付事業特別会計</t>
  </si>
  <si>
    <t>農業改良資金助成事業等特別会計</t>
  </si>
  <si>
    <t>繰入金のうち、府債管理基金から11,400百万円繰入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</si>
</sst>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Red]\(#,##0.0\)"/>
    <numFmt numFmtId="184" formatCode="#,##0.0;&quot;▲ &quot;#,##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color indexed="63"/>
      </top>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hair"/>
    </border>
    <border>
      <left>
        <color indexed="63"/>
      </left>
      <right style="hair"/>
      <top style="thin"/>
      <bottom style="double"/>
    </border>
    <border diagonalUp="1">
      <left style="hair"/>
      <right style="hair"/>
      <top style="hair"/>
      <bottom style="hair"/>
      <diagonal style="hair"/>
    </border>
    <border diagonalUp="1">
      <left style="hair"/>
      <right style="thin"/>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hair"/>
      <right style="thin"/>
      <top style="double"/>
      <bottom style="dotted"/>
    </border>
    <border>
      <left style="hair"/>
      <right style="thin"/>
      <top style="dotted"/>
      <bottom style="dotted"/>
    </border>
    <border>
      <left style="hair"/>
      <right style="thin"/>
      <top style="dotted"/>
      <bottom>
        <color indexed="63"/>
      </bottom>
    </border>
    <border>
      <left style="thin"/>
      <right style="thin"/>
      <top style="double"/>
      <bottom style="dotted"/>
    </border>
    <border>
      <left style="thin"/>
      <right style="thin"/>
      <top style="dotted"/>
      <bottom style="dotted"/>
    </border>
    <border>
      <left style="thin"/>
      <right style="thin"/>
      <top style="dotted"/>
      <bottom>
        <color indexed="63"/>
      </bottom>
    </border>
    <border>
      <left style="thin"/>
      <right style="hair"/>
      <top style="double"/>
      <bottom style="dotted"/>
    </border>
    <border>
      <left style="hair"/>
      <right style="hair"/>
      <top style="double"/>
      <bottom style="dotted"/>
    </border>
    <border>
      <left style="thin"/>
      <right style="hair"/>
      <top style="dotted"/>
      <bottom style="dotted"/>
    </border>
    <border>
      <left style="hair"/>
      <right style="hair"/>
      <top style="dotted"/>
      <bottom style="dotted"/>
    </border>
    <border>
      <left style="thin"/>
      <right style="hair"/>
      <top style="dotted"/>
      <bottom>
        <color indexed="63"/>
      </bottom>
    </border>
    <border>
      <left style="hair"/>
      <right style="hair"/>
      <top style="dotted"/>
      <bottom>
        <color indexed="63"/>
      </bottom>
    </border>
    <border>
      <left style="thin"/>
      <right style="thin"/>
      <top style="hair"/>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50">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176" fontId="2" fillId="33" borderId="19" xfId="48" applyNumberFormat="1" applyFont="1" applyFill="1" applyBorder="1" applyAlignment="1">
      <alignment vertical="center" shrinkToFit="1"/>
    </xf>
    <xf numFmtId="176" fontId="2" fillId="33" borderId="20" xfId="48" applyNumberFormat="1" applyFont="1" applyFill="1" applyBorder="1" applyAlignment="1">
      <alignment vertical="center" shrinkToFit="1"/>
    </xf>
    <xf numFmtId="0" fontId="2" fillId="33" borderId="21" xfId="0"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176" fontId="2" fillId="33" borderId="27" xfId="48"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29"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0" fontId="2" fillId="33" borderId="33" xfId="0" applyFont="1" applyFill="1" applyBorder="1" applyAlignment="1">
      <alignment vertical="center" shrinkToFit="1"/>
    </xf>
    <xf numFmtId="176" fontId="2" fillId="33" borderId="33" xfId="0" applyNumberFormat="1" applyFont="1" applyFill="1" applyBorder="1" applyAlignment="1">
      <alignment vertical="center" shrinkToFit="1"/>
    </xf>
    <xf numFmtId="0" fontId="2" fillId="33" borderId="34" xfId="0" applyFont="1" applyFill="1" applyBorder="1" applyAlignment="1">
      <alignment horizontal="center" vertical="center" shrinkToFit="1"/>
    </xf>
    <xf numFmtId="0" fontId="2" fillId="33" borderId="35" xfId="0" applyFont="1" applyFill="1" applyBorder="1" applyAlignment="1">
      <alignment horizontal="center" vertical="center" shrinkToFit="1"/>
    </xf>
    <xf numFmtId="0" fontId="1" fillId="34" borderId="36" xfId="0" applyFont="1" applyFill="1" applyBorder="1" applyAlignment="1">
      <alignment horizontal="center" vertical="center" wrapText="1"/>
    </xf>
    <xf numFmtId="0" fontId="1" fillId="34" borderId="37" xfId="0" applyFont="1" applyFill="1" applyBorder="1" applyAlignment="1">
      <alignment horizontal="center" vertical="center" wrapText="1"/>
    </xf>
    <xf numFmtId="0" fontId="2" fillId="33" borderId="38" xfId="0" applyFont="1" applyFill="1" applyBorder="1" applyAlignment="1">
      <alignment horizontal="center" vertical="center"/>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176" fontId="2" fillId="33" borderId="33" xfId="0" applyNumberFormat="1" applyFont="1" applyFill="1" applyBorder="1" applyAlignment="1">
      <alignment horizontal="center" vertical="center" shrinkToFit="1"/>
    </xf>
    <xf numFmtId="0" fontId="2" fillId="33" borderId="38"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6" xfId="0" applyFont="1" applyFill="1" applyBorder="1" applyAlignment="1">
      <alignment horizontal="center" vertical="center" wrapText="1"/>
    </xf>
    <xf numFmtId="0" fontId="2" fillId="34" borderId="37" xfId="0" applyFont="1" applyFill="1" applyBorder="1" applyAlignment="1">
      <alignment horizontal="center" vertical="center" wrapText="1"/>
    </xf>
    <xf numFmtId="0" fontId="2" fillId="34" borderId="39" xfId="0" applyFont="1" applyFill="1" applyBorder="1" applyAlignment="1">
      <alignment horizontal="center" vertical="center" wrapText="1"/>
    </xf>
    <xf numFmtId="0" fontId="2" fillId="33" borderId="34" xfId="0" applyFont="1" applyFill="1" applyBorder="1" applyAlignment="1">
      <alignment horizontal="distributed" vertical="center" indent="1"/>
    </xf>
    <xf numFmtId="0" fontId="2" fillId="33" borderId="40" xfId="0" applyFont="1" applyFill="1" applyBorder="1" applyAlignment="1">
      <alignment horizontal="distributed" vertical="center" indent="1"/>
    </xf>
    <xf numFmtId="0" fontId="2" fillId="33" borderId="35" xfId="0" applyFont="1" applyFill="1" applyBorder="1" applyAlignment="1">
      <alignment horizontal="center" vertical="center"/>
    </xf>
    <xf numFmtId="0" fontId="2" fillId="33" borderId="38"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1" xfId="0" applyFont="1" applyFill="1" applyBorder="1" applyAlignment="1">
      <alignment horizontal="center" vertical="center" wrapText="1"/>
    </xf>
    <xf numFmtId="181" fontId="2" fillId="33" borderId="42" xfId="0" applyNumberFormat="1" applyFont="1" applyFill="1" applyBorder="1" applyAlignment="1">
      <alignment vertical="center"/>
    </xf>
    <xf numFmtId="181" fontId="2" fillId="33" borderId="43" xfId="0" applyNumberFormat="1" applyFont="1" applyFill="1" applyBorder="1" applyAlignment="1">
      <alignment vertical="center"/>
    </xf>
    <xf numFmtId="0" fontId="2" fillId="33" borderId="35" xfId="0" applyFont="1" applyFill="1" applyBorder="1" applyAlignment="1">
      <alignment horizontal="distributed" vertical="center" indent="1"/>
    </xf>
    <xf numFmtId="181" fontId="2" fillId="33" borderId="44" xfId="0" applyNumberFormat="1" applyFont="1" applyFill="1" applyBorder="1" applyAlignment="1">
      <alignment vertical="center"/>
    </xf>
    <xf numFmtId="181" fontId="2" fillId="33" borderId="45" xfId="0" applyNumberFormat="1" applyFont="1" applyFill="1" applyBorder="1" applyAlignment="1">
      <alignment vertical="center"/>
    </xf>
    <xf numFmtId="176" fontId="2" fillId="33" borderId="32" xfId="48" applyNumberFormat="1" applyFont="1" applyFill="1" applyBorder="1" applyAlignment="1">
      <alignment vertical="center" shrinkToFit="1"/>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0" fontId="2" fillId="33" borderId="0" xfId="0" applyFont="1" applyFill="1" applyBorder="1" applyAlignment="1">
      <alignment horizontal="left" vertical="center"/>
    </xf>
    <xf numFmtId="176" fontId="2" fillId="33" borderId="26" xfId="0" applyNumberFormat="1" applyFont="1" applyFill="1" applyBorder="1" applyAlignment="1">
      <alignment vertical="center" shrinkToFit="1"/>
    </xf>
    <xf numFmtId="176" fontId="2" fillId="33" borderId="0" xfId="0" applyNumberFormat="1" applyFont="1" applyFill="1" applyAlignment="1">
      <alignment vertical="center"/>
    </xf>
    <xf numFmtId="176" fontId="2" fillId="33" borderId="46" xfId="48" applyNumberFormat="1" applyFont="1" applyFill="1" applyBorder="1" applyAlignment="1">
      <alignment vertical="center" shrinkToFit="1"/>
    </xf>
    <xf numFmtId="176" fontId="2" fillId="33" borderId="47" xfId="48" applyNumberFormat="1" applyFont="1" applyFill="1" applyBorder="1" applyAlignment="1">
      <alignment vertical="center" shrinkToFit="1"/>
    </xf>
    <xf numFmtId="0" fontId="2" fillId="33" borderId="48" xfId="0" applyFont="1" applyFill="1" applyBorder="1" applyAlignment="1">
      <alignment vertical="center" shrinkToFit="1"/>
    </xf>
    <xf numFmtId="176" fontId="2" fillId="33" borderId="17" xfId="0" applyNumberFormat="1" applyFont="1" applyFill="1" applyBorder="1" applyAlignment="1">
      <alignment vertical="center" shrinkToFit="1"/>
    </xf>
    <xf numFmtId="176" fontId="2" fillId="33" borderId="18" xfId="0" applyNumberFormat="1" applyFont="1" applyFill="1" applyBorder="1" applyAlignment="1">
      <alignment vertical="center" shrinkToFit="1"/>
    </xf>
    <xf numFmtId="176" fontId="2" fillId="33" borderId="18" xfId="0" applyNumberFormat="1" applyFont="1" applyFill="1" applyBorder="1" applyAlignment="1">
      <alignment horizontal="right" vertical="center" shrinkToFit="1"/>
    </xf>
    <xf numFmtId="0" fontId="2" fillId="33" borderId="0" xfId="0" applyFont="1" applyFill="1" applyBorder="1" applyAlignment="1">
      <alignment horizontal="distributed" vertical="center" indent="1"/>
    </xf>
    <xf numFmtId="179" fontId="2" fillId="33" borderId="0" xfId="0" applyNumberFormat="1" applyFont="1" applyFill="1" applyBorder="1" applyAlignment="1">
      <alignment horizontal="center" vertical="center" shrinkToFit="1"/>
    </xf>
    <xf numFmtId="181" fontId="2" fillId="33" borderId="0" xfId="0" applyNumberFormat="1" applyFont="1" applyFill="1" applyBorder="1" applyAlignment="1">
      <alignment vertical="center"/>
    </xf>
    <xf numFmtId="178" fontId="2" fillId="33" borderId="19" xfId="0" applyNumberFormat="1" applyFont="1" applyFill="1" applyBorder="1" applyAlignment="1">
      <alignment vertical="center" shrinkToFit="1"/>
    </xf>
    <xf numFmtId="179" fontId="2" fillId="33" borderId="20" xfId="0" applyNumberFormat="1" applyFont="1" applyFill="1" applyBorder="1" applyAlignment="1">
      <alignment vertical="center" shrinkToFit="1"/>
    </xf>
    <xf numFmtId="179" fontId="2" fillId="33" borderId="29" xfId="0" applyNumberFormat="1" applyFont="1" applyFill="1" applyBorder="1" applyAlignment="1">
      <alignment vertical="center" shrinkToFit="1"/>
    </xf>
    <xf numFmtId="184" fontId="2" fillId="33" borderId="22" xfId="0" applyNumberFormat="1" applyFont="1" applyFill="1" applyBorder="1" applyAlignment="1">
      <alignment vertical="center" shrinkToFit="1"/>
    </xf>
    <xf numFmtId="184" fontId="2" fillId="33" borderId="23" xfId="0" applyNumberFormat="1" applyFont="1" applyFill="1" applyBorder="1" applyAlignment="1">
      <alignment vertical="center" shrinkToFit="1"/>
    </xf>
    <xf numFmtId="184" fontId="2" fillId="33" borderId="19" xfId="0" applyNumberFormat="1" applyFont="1" applyFill="1" applyBorder="1" applyAlignment="1">
      <alignment vertical="center" shrinkToFit="1"/>
    </xf>
    <xf numFmtId="184" fontId="2" fillId="33" borderId="20" xfId="0" applyNumberFormat="1" applyFont="1" applyFill="1" applyBorder="1" applyAlignment="1">
      <alignment vertical="center" shrinkToFit="1"/>
    </xf>
    <xf numFmtId="184" fontId="2" fillId="33" borderId="28" xfId="0" applyNumberFormat="1" applyFont="1" applyFill="1" applyBorder="1" applyAlignment="1">
      <alignment vertical="center" shrinkToFit="1"/>
    </xf>
    <xf numFmtId="184" fontId="2" fillId="33" borderId="29" xfId="0" applyNumberFormat="1" applyFont="1" applyFill="1" applyBorder="1" applyAlignment="1">
      <alignment vertical="center" shrinkToFit="1"/>
    </xf>
    <xf numFmtId="178" fontId="2" fillId="33" borderId="49" xfId="0" applyNumberFormat="1" applyFont="1" applyFill="1" applyBorder="1" applyAlignment="1">
      <alignment vertical="center" shrinkToFit="1"/>
    </xf>
    <xf numFmtId="178" fontId="2" fillId="33" borderId="18" xfId="0" applyNumberFormat="1" applyFont="1" applyFill="1" applyBorder="1" applyAlignment="1">
      <alignment vertical="center" shrinkToFit="1"/>
    </xf>
    <xf numFmtId="178" fontId="2" fillId="33" borderId="20" xfId="0" applyNumberFormat="1" applyFont="1" applyFill="1" applyBorder="1" applyAlignment="1">
      <alignment vertical="center" shrinkToFit="1"/>
    </xf>
    <xf numFmtId="179" fontId="2" fillId="33" borderId="50" xfId="0" applyNumberFormat="1" applyFont="1" applyFill="1" applyBorder="1" applyAlignment="1">
      <alignment vertical="center" shrinkToFit="1"/>
    </xf>
    <xf numFmtId="179" fontId="2" fillId="33" borderId="19" xfId="0" applyNumberFormat="1" applyFont="1" applyFill="1" applyBorder="1" applyAlignment="1">
      <alignment vertical="center" shrinkToFit="1"/>
    </xf>
    <xf numFmtId="178" fontId="2" fillId="33" borderId="50" xfId="0" applyNumberFormat="1" applyFont="1" applyFill="1" applyBorder="1" applyAlignment="1">
      <alignment vertical="center" shrinkToFit="1"/>
    </xf>
    <xf numFmtId="179" fontId="2" fillId="33" borderId="51" xfId="0" applyNumberFormat="1" applyFont="1" applyFill="1" applyBorder="1" applyAlignment="1">
      <alignment vertical="center" shrinkToFit="1"/>
    </xf>
    <xf numFmtId="182" fontId="2" fillId="33" borderId="18" xfId="0" applyNumberFormat="1" applyFont="1" applyFill="1" applyBorder="1" applyAlignment="1">
      <alignment vertical="center"/>
    </xf>
    <xf numFmtId="182" fontId="2" fillId="33" borderId="24" xfId="0" applyNumberFormat="1" applyFont="1" applyFill="1" applyBorder="1" applyAlignment="1">
      <alignment vertical="center"/>
    </xf>
    <xf numFmtId="182" fontId="2" fillId="33" borderId="20" xfId="0" applyNumberFormat="1" applyFont="1" applyFill="1" applyBorder="1" applyAlignment="1">
      <alignment vertical="center"/>
    </xf>
    <xf numFmtId="182" fontId="2" fillId="33" borderId="21" xfId="0" applyNumberFormat="1" applyFont="1" applyFill="1" applyBorder="1" applyAlignment="1">
      <alignment vertical="center"/>
    </xf>
    <xf numFmtId="181" fontId="2" fillId="33" borderId="20" xfId="0" applyNumberFormat="1" applyFont="1" applyFill="1" applyBorder="1" applyAlignment="1">
      <alignment vertical="center"/>
    </xf>
    <xf numFmtId="181" fontId="2" fillId="33" borderId="21" xfId="0" applyNumberFormat="1" applyFont="1" applyFill="1" applyBorder="1" applyAlignment="1">
      <alignment vertical="center"/>
    </xf>
    <xf numFmtId="0" fontId="1" fillId="33" borderId="24" xfId="0" applyFont="1" applyFill="1" applyBorder="1" applyAlignment="1">
      <alignment vertical="center" wrapText="1"/>
    </xf>
    <xf numFmtId="0" fontId="1" fillId="33" borderId="48" xfId="0" applyFont="1" applyFill="1" applyBorder="1" applyAlignment="1">
      <alignment vertical="center" wrapText="1"/>
    </xf>
    <xf numFmtId="176" fontId="2" fillId="33" borderId="52" xfId="0" applyNumberFormat="1" applyFont="1" applyFill="1" applyBorder="1" applyAlignment="1">
      <alignment vertical="center" shrinkToFit="1"/>
    </xf>
    <xf numFmtId="176" fontId="2" fillId="33" borderId="53" xfId="0" applyNumberFormat="1" applyFont="1" applyFill="1" applyBorder="1" applyAlignment="1">
      <alignment vertical="center" shrinkToFit="1"/>
    </xf>
    <xf numFmtId="176" fontId="2" fillId="33" borderId="54" xfId="0" applyNumberFormat="1" applyFont="1" applyFill="1" applyBorder="1" applyAlignment="1">
      <alignment vertical="center" shrinkToFit="1"/>
    </xf>
    <xf numFmtId="0" fontId="2" fillId="33" borderId="55" xfId="0" applyFont="1" applyFill="1" applyBorder="1" applyAlignment="1">
      <alignment vertical="center" wrapText="1"/>
    </xf>
    <xf numFmtId="0" fontId="2" fillId="33" borderId="56" xfId="0" applyFont="1" applyFill="1" applyBorder="1" applyAlignment="1">
      <alignment vertical="center" wrapText="1"/>
    </xf>
    <xf numFmtId="0" fontId="2" fillId="33" borderId="57" xfId="0" applyFont="1" applyFill="1" applyBorder="1" applyAlignment="1">
      <alignment vertical="center" wrapText="1"/>
    </xf>
    <xf numFmtId="176" fontId="2" fillId="33" borderId="20" xfId="48" applyNumberFormat="1" applyFont="1" applyFill="1" applyBorder="1" applyAlignment="1">
      <alignment horizontal="right" vertical="center" shrinkToFit="1"/>
    </xf>
    <xf numFmtId="176" fontId="2" fillId="33" borderId="24" xfId="0" applyNumberFormat="1" applyFont="1" applyFill="1" applyBorder="1" applyAlignment="1">
      <alignment horizontal="center" vertical="center" shrinkToFit="1"/>
    </xf>
    <xf numFmtId="181" fontId="2" fillId="33" borderId="25" xfId="0" applyNumberFormat="1" applyFont="1" applyFill="1" applyBorder="1" applyAlignment="1">
      <alignment vertical="center" shrinkToFit="1"/>
    </xf>
    <xf numFmtId="181" fontId="2" fillId="33" borderId="21" xfId="0" applyNumberFormat="1" applyFont="1" applyFill="1" applyBorder="1" applyAlignment="1">
      <alignment vertical="center" shrinkToFit="1"/>
    </xf>
    <xf numFmtId="181" fontId="2" fillId="33" borderId="30" xfId="0" applyNumberFormat="1" applyFont="1" applyFill="1" applyBorder="1" applyAlignment="1">
      <alignment vertical="center" shrinkToFit="1"/>
    </xf>
    <xf numFmtId="176" fontId="2" fillId="33" borderId="58" xfId="0" applyNumberFormat="1" applyFont="1" applyFill="1" applyBorder="1" applyAlignment="1">
      <alignment horizontal="right" vertical="center" shrinkToFit="1"/>
    </xf>
    <xf numFmtId="176" fontId="2" fillId="33" borderId="59" xfId="0" applyNumberFormat="1" applyFont="1" applyFill="1" applyBorder="1" applyAlignment="1">
      <alignment horizontal="right" vertical="center" shrinkToFit="1"/>
    </xf>
    <xf numFmtId="176" fontId="2" fillId="33" borderId="60" xfId="0" applyNumberFormat="1" applyFont="1" applyFill="1" applyBorder="1" applyAlignment="1">
      <alignment horizontal="right" vertical="center" shrinkToFit="1"/>
    </xf>
    <xf numFmtId="176" fontId="2" fillId="33" borderId="61" xfId="0" applyNumberFormat="1" applyFont="1" applyFill="1" applyBorder="1" applyAlignment="1">
      <alignment horizontal="right" vertical="center" shrinkToFit="1"/>
    </xf>
    <xf numFmtId="176" fontId="2" fillId="33" borderId="62" xfId="0" applyNumberFormat="1" applyFont="1" applyFill="1" applyBorder="1" applyAlignment="1">
      <alignment horizontal="right" vertical="center" shrinkToFit="1"/>
    </xf>
    <xf numFmtId="176" fontId="2" fillId="33" borderId="63" xfId="0" applyNumberFormat="1" applyFont="1" applyFill="1" applyBorder="1" applyAlignment="1">
      <alignment horizontal="right" vertical="center" shrinkToFit="1"/>
    </xf>
    <xf numFmtId="0" fontId="2" fillId="33" borderId="34" xfId="0" applyFont="1" applyFill="1" applyBorder="1" applyAlignment="1">
      <alignment vertical="center"/>
    </xf>
    <xf numFmtId="0" fontId="2" fillId="33" borderId="40" xfId="0" applyFont="1" applyFill="1" applyBorder="1" applyAlignment="1">
      <alignment vertical="center"/>
    </xf>
    <xf numFmtId="0" fontId="2" fillId="33" borderId="34" xfId="0" applyFont="1" applyFill="1" applyBorder="1" applyAlignment="1">
      <alignment vertical="center" wrapText="1"/>
    </xf>
    <xf numFmtId="0" fontId="2" fillId="33" borderId="40" xfId="0" applyFont="1" applyFill="1" applyBorder="1" applyAlignment="1">
      <alignment vertical="center" wrapText="1"/>
    </xf>
    <xf numFmtId="0" fontId="2" fillId="33" borderId="64" xfId="0" applyFont="1" applyFill="1" applyBorder="1" applyAlignment="1">
      <alignment vertical="center" wrapText="1"/>
    </xf>
    <xf numFmtId="0" fontId="2" fillId="34" borderId="65" xfId="0" applyFont="1" applyFill="1" applyBorder="1" applyAlignment="1">
      <alignment horizontal="center" vertical="center"/>
    </xf>
    <xf numFmtId="0" fontId="2" fillId="34" borderId="66" xfId="0" applyFont="1" applyFill="1" applyBorder="1" applyAlignment="1">
      <alignment horizontal="center" vertical="center"/>
    </xf>
    <xf numFmtId="0" fontId="2" fillId="34" borderId="67" xfId="0" applyFont="1" applyFill="1" applyBorder="1" applyAlignment="1">
      <alignment horizontal="center" vertical="center" wrapText="1"/>
    </xf>
    <xf numFmtId="0" fontId="2" fillId="34" borderId="68" xfId="0" applyFont="1" applyFill="1" applyBorder="1" applyAlignment="1">
      <alignment horizontal="center" vertical="center"/>
    </xf>
    <xf numFmtId="0" fontId="2" fillId="34" borderId="69" xfId="0" applyFont="1" applyFill="1" applyBorder="1" applyAlignment="1">
      <alignment horizontal="center" vertical="center" wrapText="1"/>
    </xf>
    <xf numFmtId="0" fontId="2" fillId="34" borderId="70" xfId="0" applyFont="1" applyFill="1" applyBorder="1" applyAlignment="1">
      <alignment horizontal="center" vertical="center"/>
    </xf>
    <xf numFmtId="0" fontId="2" fillId="34" borderId="65" xfId="0" applyFont="1" applyFill="1" applyBorder="1" applyAlignment="1">
      <alignment horizontal="center" vertical="center" shrinkToFit="1"/>
    </xf>
    <xf numFmtId="0" fontId="2" fillId="34" borderId="66" xfId="0" applyFont="1" applyFill="1" applyBorder="1" applyAlignment="1">
      <alignment horizontal="center" vertical="center" shrinkToFit="1"/>
    </xf>
    <xf numFmtId="0" fontId="1" fillId="34" borderId="69" xfId="0" applyFont="1" applyFill="1" applyBorder="1" applyAlignment="1">
      <alignment horizontal="center" vertical="center" wrapText="1"/>
    </xf>
    <xf numFmtId="0" fontId="1" fillId="34" borderId="70" xfId="0" applyFont="1" applyFill="1" applyBorder="1" applyAlignment="1">
      <alignment horizontal="center" vertical="center"/>
    </xf>
    <xf numFmtId="0" fontId="2" fillId="34" borderId="71" xfId="0" applyFont="1" applyFill="1" applyBorder="1" applyAlignment="1">
      <alignment horizontal="center" vertical="center"/>
    </xf>
    <xf numFmtId="0" fontId="2" fillId="34" borderId="72" xfId="0" applyFont="1" applyFill="1" applyBorder="1" applyAlignment="1">
      <alignment horizontal="center" vertical="center"/>
    </xf>
    <xf numFmtId="0" fontId="1" fillId="34" borderId="70" xfId="0" applyFont="1" applyFill="1" applyBorder="1" applyAlignment="1">
      <alignment horizontal="center" vertical="center" wrapText="1"/>
    </xf>
    <xf numFmtId="0" fontId="2" fillId="34" borderId="69" xfId="0" applyFont="1" applyFill="1" applyBorder="1" applyAlignment="1">
      <alignment horizontal="center" vertical="center"/>
    </xf>
    <xf numFmtId="0" fontId="2" fillId="34" borderId="70" xfId="0" applyFont="1" applyFill="1" applyBorder="1" applyAlignment="1">
      <alignment horizontal="center" vertical="center" wrapText="1"/>
    </xf>
    <xf numFmtId="0" fontId="2" fillId="34" borderId="67" xfId="0" applyFont="1" applyFill="1" applyBorder="1" applyAlignment="1">
      <alignment horizontal="center" vertical="center"/>
    </xf>
    <xf numFmtId="0" fontId="2" fillId="34" borderId="73" xfId="0" applyFont="1" applyFill="1" applyBorder="1" applyAlignment="1">
      <alignment horizontal="center" vertical="center" wrapText="1"/>
    </xf>
    <xf numFmtId="0" fontId="2" fillId="34" borderId="74" xfId="0" applyFont="1" applyFill="1" applyBorder="1" applyAlignment="1">
      <alignment horizontal="center" vertical="center"/>
    </xf>
    <xf numFmtId="0" fontId="2" fillId="33" borderId="75" xfId="0" applyFont="1" applyFill="1" applyBorder="1" applyAlignment="1">
      <alignment horizontal="distributed" vertical="center" indent="1" shrinkToFit="1"/>
    </xf>
    <xf numFmtId="0" fontId="2" fillId="33" borderId="76" xfId="0" applyFont="1" applyFill="1" applyBorder="1" applyAlignment="1">
      <alignment horizontal="distributed" vertical="center" indent="1" shrinkToFit="1"/>
    </xf>
    <xf numFmtId="0" fontId="2" fillId="33" borderId="77" xfId="0" applyFont="1" applyFill="1" applyBorder="1" applyAlignment="1">
      <alignment horizontal="center" vertical="center" shrinkToFit="1"/>
    </xf>
    <xf numFmtId="0" fontId="2" fillId="33" borderId="78" xfId="0" applyFont="1" applyFill="1" applyBorder="1" applyAlignment="1">
      <alignment horizontal="center" vertical="center" shrinkToFit="1"/>
    </xf>
    <xf numFmtId="0" fontId="2" fillId="33" borderId="77" xfId="0" applyFont="1" applyFill="1" applyBorder="1" applyAlignment="1">
      <alignment horizontal="distributed" vertical="center" indent="1" shrinkToFit="1"/>
    </xf>
    <xf numFmtId="0" fontId="2" fillId="33" borderId="78" xfId="0" applyFont="1" applyFill="1" applyBorder="1" applyAlignment="1">
      <alignment horizontal="distributed" vertical="center" indent="1" shrinkToFit="1"/>
    </xf>
    <xf numFmtId="0" fontId="2" fillId="33" borderId="79" xfId="0" applyFont="1" applyFill="1" applyBorder="1" applyAlignment="1">
      <alignment horizontal="distributed" vertical="center" indent="1" shrinkToFit="1"/>
    </xf>
    <xf numFmtId="0" fontId="2" fillId="33" borderId="80" xfId="0" applyFont="1" applyFill="1" applyBorder="1" applyAlignment="1">
      <alignment horizontal="distributed" vertical="center" inden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40</xdr:row>
      <xdr:rowOff>66675</xdr:rowOff>
    </xdr:from>
    <xdr:to>
      <xdr:col>6</xdr:col>
      <xdr:colOff>133350</xdr:colOff>
      <xdr:row>43</xdr:row>
      <xdr:rowOff>28575</xdr:rowOff>
    </xdr:to>
    <xdr:sp>
      <xdr:nvSpPr>
        <xdr:cNvPr id="1" name="Text Box 1"/>
        <xdr:cNvSpPr txBox="1">
          <a:spLocks noChangeArrowheads="1"/>
        </xdr:cNvSpPr>
      </xdr:nvSpPr>
      <xdr:spPr>
        <a:xfrm>
          <a:off x="2228850" y="7991475"/>
          <a:ext cx="2600325" cy="4762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100" b="0" i="0" u="none" baseline="0">
              <a:solidFill>
                <a:srgbClr val="000000"/>
              </a:solidFill>
              <a:latin typeface="ＭＳ Ｐゴシック"/>
              <a:ea typeface="ＭＳ Ｐゴシック"/>
              <a:cs typeface="ＭＳ Ｐゴシック"/>
            </a:rPr>
            <a:t>該当なし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D42"/>
  <sheetViews>
    <sheetView zoomScalePageLayoutView="0" workbookViewId="0" topLeftCell="A1">
      <selection activeCell="A1" sqref="A1"/>
    </sheetView>
  </sheetViews>
  <sheetFormatPr defaultColWidth="9.00390625" defaultRowHeight="13.5"/>
  <cols>
    <col min="2" max="2" width="38.00390625" style="0" customWidth="1"/>
    <col min="3" max="3" width="36.625" style="0" customWidth="1"/>
    <col min="4" max="4" width="29.875" style="0" customWidth="1"/>
  </cols>
  <sheetData>
    <row r="3" spans="3:4" ht="13.5">
      <c r="C3" t="s">
        <v>160</v>
      </c>
      <c r="D3" t="s">
        <v>161</v>
      </c>
    </row>
    <row r="4" spans="3:4" ht="13.5">
      <c r="C4" t="s">
        <v>123</v>
      </c>
      <c r="D4" t="s">
        <v>87</v>
      </c>
    </row>
    <row r="5" spans="3:4" ht="13.5">
      <c r="C5" t="s">
        <v>124</v>
      </c>
      <c r="D5" t="s">
        <v>88</v>
      </c>
    </row>
    <row r="6" spans="3:4" ht="13.5">
      <c r="C6" t="s">
        <v>125</v>
      </c>
      <c r="D6" t="s">
        <v>122</v>
      </c>
    </row>
    <row r="7" spans="3:4" ht="13.5">
      <c r="C7" t="s">
        <v>126</v>
      </c>
      <c r="D7" t="s">
        <v>90</v>
      </c>
    </row>
    <row r="8" spans="3:4" ht="13.5">
      <c r="C8" t="s">
        <v>128</v>
      </c>
      <c r="D8" t="s">
        <v>91</v>
      </c>
    </row>
    <row r="9" spans="3:4" ht="13.5">
      <c r="C9" t="s">
        <v>129</v>
      </c>
      <c r="D9" t="s">
        <v>89</v>
      </c>
    </row>
    <row r="10" spans="3:4" ht="13.5">
      <c r="C10" t="s">
        <v>130</v>
      </c>
      <c r="D10" t="s">
        <v>92</v>
      </c>
    </row>
    <row r="11" spans="3:4" ht="13.5">
      <c r="C11" t="s">
        <v>127</v>
      </c>
      <c r="D11" t="s">
        <v>93</v>
      </c>
    </row>
    <row r="12" spans="3:4" ht="13.5">
      <c r="C12" t="s">
        <v>94</v>
      </c>
      <c r="D12" t="s">
        <v>94</v>
      </c>
    </row>
    <row r="13" spans="3:4" ht="13.5">
      <c r="C13" t="s">
        <v>134</v>
      </c>
      <c r="D13" t="s">
        <v>95</v>
      </c>
    </row>
    <row r="14" spans="2:4" ht="13.5">
      <c r="B14" t="s">
        <v>131</v>
      </c>
      <c r="C14" t="s">
        <v>135</v>
      </c>
      <c r="D14" t="s">
        <v>96</v>
      </c>
    </row>
    <row r="15" spans="2:4" ht="13.5">
      <c r="B15" t="s">
        <v>132</v>
      </c>
      <c r="C15" t="s">
        <v>137</v>
      </c>
      <c r="D15" t="s">
        <v>97</v>
      </c>
    </row>
    <row r="16" spans="2:4" ht="13.5">
      <c r="B16" t="s">
        <v>133</v>
      </c>
      <c r="C16" t="s">
        <v>138</v>
      </c>
      <c r="D16" t="s">
        <v>98</v>
      </c>
    </row>
    <row r="17" spans="3:4" ht="13.5">
      <c r="C17" t="s">
        <v>139</v>
      </c>
      <c r="D17" t="s">
        <v>99</v>
      </c>
    </row>
    <row r="18" spans="3:4" ht="13.5">
      <c r="C18" t="s">
        <v>140</v>
      </c>
      <c r="D18" t="s">
        <v>100</v>
      </c>
    </row>
    <row r="19" spans="3:4" ht="13.5">
      <c r="C19" t="s">
        <v>101</v>
      </c>
      <c r="D19" t="s">
        <v>101</v>
      </c>
    </row>
    <row r="20" spans="3:4" ht="13.5">
      <c r="C20" t="s">
        <v>102</v>
      </c>
      <c r="D20" t="s">
        <v>102</v>
      </c>
    </row>
    <row r="21" spans="3:4" ht="13.5">
      <c r="C21" t="s">
        <v>136</v>
      </c>
      <c r="D21" t="s">
        <v>103</v>
      </c>
    </row>
    <row r="22" spans="3:4" ht="13.5">
      <c r="C22" t="s">
        <v>141</v>
      </c>
      <c r="D22" t="s">
        <v>104</v>
      </c>
    </row>
    <row r="23" spans="3:4" ht="13.5">
      <c r="C23" t="s">
        <v>105</v>
      </c>
      <c r="D23" t="s">
        <v>105</v>
      </c>
    </row>
    <row r="24" spans="2:4" ht="13.5">
      <c r="B24" t="s">
        <v>142</v>
      </c>
      <c r="C24" t="s">
        <v>143</v>
      </c>
      <c r="D24" t="s">
        <v>121</v>
      </c>
    </row>
    <row r="25" spans="3:4" ht="13.5">
      <c r="C25" t="s">
        <v>144</v>
      </c>
      <c r="D25" t="s">
        <v>106</v>
      </c>
    </row>
    <row r="26" spans="3:4" ht="13.5">
      <c r="C26" t="s">
        <v>145</v>
      </c>
      <c r="D26" t="s">
        <v>107</v>
      </c>
    </row>
    <row r="27" spans="3:4" ht="13.5">
      <c r="C27" t="s">
        <v>146</v>
      </c>
      <c r="D27" t="s">
        <v>108</v>
      </c>
    </row>
    <row r="28" spans="3:4" ht="13.5">
      <c r="C28" t="s">
        <v>147</v>
      </c>
      <c r="D28" t="s">
        <v>109</v>
      </c>
    </row>
    <row r="29" spans="3:4" ht="13.5">
      <c r="C29" t="s">
        <v>148</v>
      </c>
      <c r="D29" t="s">
        <v>110</v>
      </c>
    </row>
    <row r="30" spans="3:4" ht="13.5">
      <c r="C30" t="s">
        <v>149</v>
      </c>
      <c r="D30" t="s">
        <v>111</v>
      </c>
    </row>
    <row r="31" spans="3:4" ht="13.5">
      <c r="C31" t="s">
        <v>150</v>
      </c>
      <c r="D31" t="s">
        <v>112</v>
      </c>
    </row>
    <row r="32" spans="3:4" ht="13.5">
      <c r="C32" t="s">
        <v>151</v>
      </c>
      <c r="D32" t="s">
        <v>113</v>
      </c>
    </row>
    <row r="33" spans="3:4" ht="13.5">
      <c r="C33" t="s">
        <v>152</v>
      </c>
      <c r="D33" t="s">
        <v>114</v>
      </c>
    </row>
    <row r="34" spans="3:4" ht="13.5">
      <c r="C34" t="s">
        <v>155</v>
      </c>
      <c r="D34" t="s">
        <v>115</v>
      </c>
    </row>
    <row r="35" spans="3:4" ht="13.5">
      <c r="C35" t="s">
        <v>163</v>
      </c>
      <c r="D35" t="s">
        <v>116</v>
      </c>
    </row>
    <row r="36" spans="3:4" ht="13.5">
      <c r="C36" t="s">
        <v>156</v>
      </c>
      <c r="D36" t="s">
        <v>117</v>
      </c>
    </row>
    <row r="37" spans="3:4" ht="13.5">
      <c r="C37" t="s">
        <v>154</v>
      </c>
      <c r="D37" t="s">
        <v>77</v>
      </c>
    </row>
    <row r="38" spans="3:4" ht="13.5">
      <c r="C38" t="s">
        <v>153</v>
      </c>
      <c r="D38" t="s">
        <v>76</v>
      </c>
    </row>
    <row r="39" spans="3:4" ht="13.5">
      <c r="C39" t="s">
        <v>157</v>
      </c>
      <c r="D39" t="s">
        <v>118</v>
      </c>
    </row>
    <row r="40" spans="3:4" ht="13.5">
      <c r="C40" t="s">
        <v>158</v>
      </c>
      <c r="D40" t="s">
        <v>119</v>
      </c>
    </row>
    <row r="41" spans="3:4" ht="13.5">
      <c r="C41" t="s">
        <v>159</v>
      </c>
      <c r="D41" t="s">
        <v>120</v>
      </c>
    </row>
    <row r="42" ht="13.5">
      <c r="D42" t="s">
        <v>18</v>
      </c>
    </row>
  </sheetData>
  <sheetProtection/>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113"/>
  <sheetViews>
    <sheetView tabSelected="1" zoomScale="150" zoomScaleNormal="150" zoomScaleSheetLayoutView="130" zoomScalePageLayoutView="0" workbookViewId="0" topLeftCell="A1">
      <selection activeCell="A1" sqref="A1"/>
    </sheetView>
  </sheetViews>
  <sheetFormatPr defaultColWidth="9.00390625" defaultRowHeight="13.5" customHeight="1"/>
  <cols>
    <col min="1" max="1" width="16.625" style="1" customWidth="1"/>
    <col min="2" max="11" width="9.00390625" style="1" customWidth="1"/>
    <col min="12" max="12" width="9.75390625" style="1" bestFit="1" customWidth="1"/>
    <col min="13"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0" t="s">
        <v>51</v>
      </c>
      <c r="H4" s="41" t="s">
        <v>52</v>
      </c>
      <c r="I4" s="8" t="s">
        <v>53</v>
      </c>
      <c r="J4" s="11" t="s">
        <v>54</v>
      </c>
    </row>
    <row r="5" spans="7:10" ht="13.5" customHeight="1" thickTop="1">
      <c r="G5" s="12">
        <v>343394</v>
      </c>
      <c r="H5" s="13">
        <v>133459</v>
      </c>
      <c r="I5" s="14">
        <v>30265</v>
      </c>
      <c r="J5" s="15">
        <v>507118</v>
      </c>
    </row>
    <row r="6" spans="1:10" ht="14.25">
      <c r="A6" s="6" t="s">
        <v>2</v>
      </c>
      <c r="J6" s="68"/>
    </row>
    <row r="7" spans="8:9" ht="10.5">
      <c r="H7" s="3" t="s">
        <v>12</v>
      </c>
      <c r="I7" s="3"/>
    </row>
    <row r="8" spans="1:8" ht="13.5" customHeight="1">
      <c r="A8" s="124" t="s">
        <v>0</v>
      </c>
      <c r="B8" s="139" t="s">
        <v>3</v>
      </c>
      <c r="C8" s="137" t="s">
        <v>4</v>
      </c>
      <c r="D8" s="137" t="s">
        <v>5</v>
      </c>
      <c r="E8" s="137" t="s">
        <v>6</v>
      </c>
      <c r="F8" s="128" t="s">
        <v>55</v>
      </c>
      <c r="G8" s="137" t="s">
        <v>7</v>
      </c>
      <c r="H8" s="134" t="s">
        <v>8</v>
      </c>
    </row>
    <row r="9" spans="1:8" ht="13.5" customHeight="1" thickBot="1">
      <c r="A9" s="125"/>
      <c r="B9" s="127"/>
      <c r="C9" s="129"/>
      <c r="D9" s="129"/>
      <c r="E9" s="129"/>
      <c r="F9" s="138"/>
      <c r="G9" s="129"/>
      <c r="H9" s="135"/>
    </row>
    <row r="10" spans="1:8" ht="39.75" customHeight="1" thickTop="1">
      <c r="A10" s="121" t="s">
        <v>9</v>
      </c>
      <c r="B10" s="16">
        <v>847978</v>
      </c>
      <c r="C10" s="17">
        <v>846416</v>
      </c>
      <c r="D10" s="17">
        <v>1562</v>
      </c>
      <c r="E10" s="17">
        <v>273</v>
      </c>
      <c r="F10" s="17">
        <v>7009</v>
      </c>
      <c r="G10" s="17">
        <v>1451656</v>
      </c>
      <c r="H10" s="100" t="s">
        <v>86</v>
      </c>
    </row>
    <row r="11" spans="1:8" ht="22.5" customHeight="1">
      <c r="A11" s="122" t="s">
        <v>72</v>
      </c>
      <c r="B11" s="18">
        <v>124</v>
      </c>
      <c r="C11" s="19">
        <v>123</v>
      </c>
      <c r="D11" s="19">
        <v>1</v>
      </c>
      <c r="E11" s="108" t="s">
        <v>173</v>
      </c>
      <c r="F11" s="19">
        <v>91</v>
      </c>
      <c r="G11" s="19">
        <v>1147</v>
      </c>
      <c r="H11" s="20"/>
    </row>
    <row r="12" spans="1:8" ht="22.5" customHeight="1">
      <c r="A12" s="122" t="s">
        <v>174</v>
      </c>
      <c r="B12" s="18">
        <v>566</v>
      </c>
      <c r="C12" s="19">
        <v>338</v>
      </c>
      <c r="D12" s="19">
        <v>228</v>
      </c>
      <c r="E12" s="108" t="s">
        <v>173</v>
      </c>
      <c r="F12" s="19">
        <v>14</v>
      </c>
      <c r="G12" s="19">
        <v>2275</v>
      </c>
      <c r="H12" s="20"/>
    </row>
    <row r="13" spans="1:8" ht="22.5" customHeight="1">
      <c r="A13" s="123" t="s">
        <v>175</v>
      </c>
      <c r="B13" s="69">
        <v>460</v>
      </c>
      <c r="C13" s="70">
        <v>136</v>
      </c>
      <c r="D13" s="70">
        <v>324</v>
      </c>
      <c r="E13" s="108" t="s">
        <v>173</v>
      </c>
      <c r="F13" s="70">
        <v>3</v>
      </c>
      <c r="G13" s="70">
        <v>84</v>
      </c>
      <c r="H13" s="71"/>
    </row>
    <row r="14" spans="1:8" ht="22.5" customHeight="1">
      <c r="A14" s="123" t="s">
        <v>73</v>
      </c>
      <c r="B14" s="69">
        <v>7228</v>
      </c>
      <c r="C14" s="70">
        <v>5356</v>
      </c>
      <c r="D14" s="70">
        <v>1872</v>
      </c>
      <c r="E14" s="108" t="s">
        <v>173</v>
      </c>
      <c r="F14" s="70">
        <v>39</v>
      </c>
      <c r="G14" s="70">
        <v>9750</v>
      </c>
      <c r="H14" s="71"/>
    </row>
    <row r="15" spans="1:8" ht="22.5" customHeight="1">
      <c r="A15" s="123" t="s">
        <v>74</v>
      </c>
      <c r="B15" s="69">
        <v>1770</v>
      </c>
      <c r="C15" s="70">
        <v>1769</v>
      </c>
      <c r="D15" s="70">
        <v>1</v>
      </c>
      <c r="E15" s="108" t="s">
        <v>173</v>
      </c>
      <c r="F15" s="70">
        <v>1263</v>
      </c>
      <c r="G15" s="70">
        <v>21113</v>
      </c>
      <c r="H15" s="71"/>
    </row>
    <row r="16" spans="1:8" ht="37.5" customHeight="1">
      <c r="A16" s="123" t="s">
        <v>75</v>
      </c>
      <c r="B16" s="69">
        <v>189822</v>
      </c>
      <c r="C16" s="70">
        <v>189822</v>
      </c>
      <c r="D16" s="108" t="s">
        <v>173</v>
      </c>
      <c r="E16" s="108" t="s">
        <v>173</v>
      </c>
      <c r="F16" s="70">
        <v>103006</v>
      </c>
      <c r="G16" s="70">
        <v>23231</v>
      </c>
      <c r="H16" s="101" t="s">
        <v>176</v>
      </c>
    </row>
    <row r="17" spans="1:14" ht="13.5" customHeight="1">
      <c r="A17" s="42" t="s">
        <v>1</v>
      </c>
      <c r="B17" s="28">
        <v>827381</v>
      </c>
      <c r="C17" s="29">
        <v>823392</v>
      </c>
      <c r="D17" s="29">
        <v>3989</v>
      </c>
      <c r="E17" s="29">
        <v>273</v>
      </c>
      <c r="F17" s="63"/>
      <c r="G17" s="29">
        <v>1509255</v>
      </c>
      <c r="H17" s="36"/>
      <c r="L17" s="68"/>
      <c r="M17" s="68"/>
      <c r="N17" s="68"/>
    </row>
    <row r="18" spans="1:8" ht="13.5" customHeight="1">
      <c r="A18" s="66" t="s">
        <v>70</v>
      </c>
      <c r="B18" s="64"/>
      <c r="C18" s="64"/>
      <c r="D18" s="64"/>
      <c r="E18" s="64"/>
      <c r="F18" s="64"/>
      <c r="G18" s="64"/>
      <c r="H18" s="65"/>
    </row>
    <row r="19" ht="9.75" customHeight="1"/>
    <row r="20" ht="14.25">
      <c r="A20" s="6" t="s">
        <v>10</v>
      </c>
    </row>
    <row r="21" spans="9:12" ht="10.5">
      <c r="I21" s="3" t="s">
        <v>12</v>
      </c>
      <c r="K21" s="3"/>
      <c r="L21" s="3"/>
    </row>
    <row r="22" spans="1:9" ht="13.5" customHeight="1">
      <c r="A22" s="124" t="s">
        <v>0</v>
      </c>
      <c r="B22" s="126" t="s">
        <v>43</v>
      </c>
      <c r="C22" s="128" t="s">
        <v>44</v>
      </c>
      <c r="D22" s="128" t="s">
        <v>45</v>
      </c>
      <c r="E22" s="132" t="s">
        <v>46</v>
      </c>
      <c r="F22" s="128" t="s">
        <v>55</v>
      </c>
      <c r="G22" s="128" t="s">
        <v>11</v>
      </c>
      <c r="H22" s="132" t="s">
        <v>41</v>
      </c>
      <c r="I22" s="134" t="s">
        <v>8</v>
      </c>
    </row>
    <row r="23" spans="1:9" ht="13.5" customHeight="1" thickBot="1">
      <c r="A23" s="125"/>
      <c r="B23" s="127"/>
      <c r="C23" s="129"/>
      <c r="D23" s="129"/>
      <c r="E23" s="133"/>
      <c r="F23" s="138"/>
      <c r="G23" s="138"/>
      <c r="H23" s="136"/>
      <c r="I23" s="135"/>
    </row>
    <row r="24" spans="1:9" ht="13.5" customHeight="1" thickTop="1">
      <c r="A24" s="119" t="s">
        <v>164</v>
      </c>
      <c r="B24" s="72">
        <v>495</v>
      </c>
      <c r="C24" s="73">
        <v>489</v>
      </c>
      <c r="D24" s="73">
        <v>6</v>
      </c>
      <c r="E24" s="73">
        <v>876</v>
      </c>
      <c r="F24" s="74" t="s">
        <v>78</v>
      </c>
      <c r="G24" s="73">
        <v>675</v>
      </c>
      <c r="H24" s="73">
        <v>100</v>
      </c>
      <c r="I24" s="109" t="s">
        <v>171</v>
      </c>
    </row>
    <row r="25" spans="1:9" ht="13.5" customHeight="1">
      <c r="A25" s="119" t="s">
        <v>165</v>
      </c>
      <c r="B25" s="72">
        <v>5323</v>
      </c>
      <c r="C25" s="73">
        <v>5048</v>
      </c>
      <c r="D25" s="73">
        <v>275</v>
      </c>
      <c r="E25" s="73">
        <v>2939</v>
      </c>
      <c r="F25" s="73">
        <v>1484</v>
      </c>
      <c r="G25" s="73">
        <v>26048</v>
      </c>
      <c r="H25" s="73">
        <v>12268</v>
      </c>
      <c r="I25" s="109" t="s">
        <v>171</v>
      </c>
    </row>
    <row r="26" spans="1:9" ht="13.5" customHeight="1">
      <c r="A26" s="119" t="s">
        <v>166</v>
      </c>
      <c r="B26" s="72">
        <v>7841</v>
      </c>
      <c r="C26" s="73">
        <v>8893</v>
      </c>
      <c r="D26" s="73">
        <f>B26-C26</f>
        <v>-1052</v>
      </c>
      <c r="E26" s="73">
        <v>2443</v>
      </c>
      <c r="F26" s="73">
        <v>2008</v>
      </c>
      <c r="G26" s="73">
        <v>4746</v>
      </c>
      <c r="H26" s="73">
        <v>3384</v>
      </c>
      <c r="I26" s="109" t="s">
        <v>171</v>
      </c>
    </row>
    <row r="27" spans="1:9" ht="13.5" customHeight="1">
      <c r="A27" s="119" t="s">
        <v>167</v>
      </c>
      <c r="B27" s="72">
        <v>218</v>
      </c>
      <c r="C27" s="73">
        <v>186</v>
      </c>
      <c r="D27" s="73">
        <v>31</v>
      </c>
      <c r="E27" s="73">
        <v>806</v>
      </c>
      <c r="F27" s="74" t="s">
        <v>78</v>
      </c>
      <c r="G27" s="73">
        <v>40</v>
      </c>
      <c r="H27" s="73">
        <v>40</v>
      </c>
      <c r="I27" s="109" t="s">
        <v>171</v>
      </c>
    </row>
    <row r="28" spans="1:9" ht="13.5" customHeight="1">
      <c r="A28" s="119" t="s">
        <v>168</v>
      </c>
      <c r="B28" s="72">
        <v>23488</v>
      </c>
      <c r="C28" s="73">
        <v>21293</v>
      </c>
      <c r="D28" s="73">
        <v>2195</v>
      </c>
      <c r="E28" s="73">
        <v>2195</v>
      </c>
      <c r="F28" s="74" t="s">
        <v>78</v>
      </c>
      <c r="G28" s="74" t="s">
        <v>78</v>
      </c>
      <c r="H28" s="74" t="s">
        <v>78</v>
      </c>
      <c r="I28" s="23"/>
    </row>
    <row r="29" spans="1:9" ht="13.5" customHeight="1">
      <c r="A29" s="119" t="s">
        <v>84</v>
      </c>
      <c r="B29" s="72">
        <v>1133</v>
      </c>
      <c r="C29" s="73">
        <v>257</v>
      </c>
      <c r="D29" s="73">
        <v>876</v>
      </c>
      <c r="E29" s="74" t="s">
        <v>78</v>
      </c>
      <c r="F29" s="74" t="s">
        <v>78</v>
      </c>
      <c r="G29" s="73">
        <v>3583</v>
      </c>
      <c r="H29" s="73">
        <v>1271</v>
      </c>
      <c r="I29" s="23"/>
    </row>
    <row r="30" spans="1:9" ht="13.5" customHeight="1">
      <c r="A30" s="119" t="s">
        <v>169</v>
      </c>
      <c r="B30" s="72">
        <v>13532</v>
      </c>
      <c r="C30" s="73">
        <v>12739</v>
      </c>
      <c r="D30" s="73">
        <v>793</v>
      </c>
      <c r="E30" s="73">
        <v>191</v>
      </c>
      <c r="F30" s="73">
        <v>2953</v>
      </c>
      <c r="G30" s="73">
        <v>43325</v>
      </c>
      <c r="H30" s="73">
        <v>27385</v>
      </c>
      <c r="I30" s="23"/>
    </row>
    <row r="31" spans="1:9" ht="13.5" customHeight="1">
      <c r="A31" s="120" t="s">
        <v>170</v>
      </c>
      <c r="B31" s="24">
        <v>1796</v>
      </c>
      <c r="C31" s="25">
        <v>1795</v>
      </c>
      <c r="D31" s="25">
        <v>1</v>
      </c>
      <c r="E31" s="74" t="s">
        <v>78</v>
      </c>
      <c r="F31" s="25">
        <v>796</v>
      </c>
      <c r="G31" s="25">
        <v>14332</v>
      </c>
      <c r="H31" s="25">
        <v>4544</v>
      </c>
      <c r="I31" s="26"/>
    </row>
    <row r="32" spans="1:9" ht="13.5" customHeight="1">
      <c r="A32" s="42" t="s">
        <v>15</v>
      </c>
      <c r="B32" s="43"/>
      <c r="C32" s="44"/>
      <c r="D32" s="44"/>
      <c r="E32" s="33">
        <f>SUM(E24:E31)</f>
        <v>9450</v>
      </c>
      <c r="F32" s="35"/>
      <c r="G32" s="33">
        <f>SUM(G24:G31)</f>
        <v>92749</v>
      </c>
      <c r="H32" s="33">
        <f>SUM(H24:H31)</f>
        <v>48992</v>
      </c>
      <c r="I32" s="37"/>
    </row>
    <row r="33" ht="10.5">
      <c r="A33" s="1" t="s">
        <v>61</v>
      </c>
    </row>
    <row r="34" ht="10.5">
      <c r="A34" s="1" t="s">
        <v>65</v>
      </c>
    </row>
    <row r="35" ht="10.5">
      <c r="A35" s="1" t="s">
        <v>49</v>
      </c>
    </row>
    <row r="36" ht="10.5">
      <c r="A36" s="1" t="s">
        <v>48</v>
      </c>
    </row>
    <row r="37" ht="9.75" customHeight="1"/>
    <row r="38" ht="14.25">
      <c r="A38" s="6" t="s">
        <v>13</v>
      </c>
    </row>
    <row r="39" spans="9:10" ht="10.5">
      <c r="I39" s="3" t="s">
        <v>12</v>
      </c>
      <c r="J39" s="3"/>
    </row>
    <row r="40" spans="1:9" ht="13.5" customHeight="1">
      <c r="A40" s="124" t="s">
        <v>14</v>
      </c>
      <c r="B40" s="126" t="s">
        <v>43</v>
      </c>
      <c r="C40" s="128" t="s">
        <v>44</v>
      </c>
      <c r="D40" s="128" t="s">
        <v>45</v>
      </c>
      <c r="E40" s="132" t="s">
        <v>46</v>
      </c>
      <c r="F40" s="128" t="s">
        <v>55</v>
      </c>
      <c r="G40" s="128" t="s">
        <v>11</v>
      </c>
      <c r="H40" s="132" t="s">
        <v>42</v>
      </c>
      <c r="I40" s="134" t="s">
        <v>8</v>
      </c>
    </row>
    <row r="41" spans="1:9" ht="13.5" customHeight="1" thickBot="1">
      <c r="A41" s="125"/>
      <c r="B41" s="127"/>
      <c r="C41" s="129"/>
      <c r="D41" s="129"/>
      <c r="E41" s="133"/>
      <c r="F41" s="138"/>
      <c r="G41" s="138"/>
      <c r="H41" s="136"/>
      <c r="I41" s="135"/>
    </row>
    <row r="42" spans="1:9" ht="13.5" customHeight="1" thickTop="1">
      <c r="A42" s="38"/>
      <c r="B42" s="21"/>
      <c r="C42" s="22"/>
      <c r="D42" s="22"/>
      <c r="E42" s="22"/>
      <c r="F42" s="22"/>
      <c r="G42" s="22"/>
      <c r="H42" s="22"/>
      <c r="I42" s="27"/>
    </row>
    <row r="43" spans="1:9" ht="13.5" customHeight="1">
      <c r="A43" s="39"/>
      <c r="B43" s="30"/>
      <c r="C43" s="31"/>
      <c r="D43" s="31"/>
      <c r="E43" s="31"/>
      <c r="F43" s="31"/>
      <c r="G43" s="31"/>
      <c r="H43" s="31"/>
      <c r="I43" s="32"/>
    </row>
    <row r="44" spans="1:9" ht="13.5" customHeight="1">
      <c r="A44" s="42" t="s">
        <v>16</v>
      </c>
      <c r="B44" s="43"/>
      <c r="C44" s="44"/>
      <c r="D44" s="44"/>
      <c r="E44" s="33"/>
      <c r="F44" s="35"/>
      <c r="G44" s="33"/>
      <c r="H44" s="33"/>
      <c r="I44" s="45"/>
    </row>
    <row r="45" ht="9.75" customHeight="1">
      <c r="A45" s="2"/>
    </row>
    <row r="46" ht="14.25">
      <c r="A46" s="6" t="s">
        <v>56</v>
      </c>
    </row>
    <row r="47" ht="10.5">
      <c r="J47" s="3" t="s">
        <v>12</v>
      </c>
    </row>
    <row r="48" spans="1:10" ht="13.5" customHeight="1">
      <c r="A48" s="130" t="s">
        <v>17</v>
      </c>
      <c r="B48" s="126" t="s">
        <v>19</v>
      </c>
      <c r="C48" s="128" t="s">
        <v>47</v>
      </c>
      <c r="D48" s="128" t="s">
        <v>20</v>
      </c>
      <c r="E48" s="128" t="s">
        <v>21</v>
      </c>
      <c r="F48" s="128" t="s">
        <v>22</v>
      </c>
      <c r="G48" s="132" t="s">
        <v>23</v>
      </c>
      <c r="H48" s="132" t="s">
        <v>24</v>
      </c>
      <c r="I48" s="132" t="s">
        <v>59</v>
      </c>
      <c r="J48" s="134" t="s">
        <v>8</v>
      </c>
    </row>
    <row r="49" spans="1:10" ht="13.5" customHeight="1" thickBot="1">
      <c r="A49" s="131"/>
      <c r="B49" s="127"/>
      <c r="C49" s="129"/>
      <c r="D49" s="129"/>
      <c r="E49" s="129"/>
      <c r="F49" s="129"/>
      <c r="G49" s="133"/>
      <c r="H49" s="133"/>
      <c r="I49" s="136"/>
      <c r="J49" s="135"/>
    </row>
    <row r="50" spans="1:10" ht="19.5" customHeight="1" thickTop="1">
      <c r="A50" s="105" t="s">
        <v>123</v>
      </c>
      <c r="B50" s="113">
        <v>-0.561</v>
      </c>
      <c r="C50" s="114">
        <v>257.827</v>
      </c>
      <c r="D50" s="114">
        <v>100</v>
      </c>
      <c r="E50" s="114">
        <v>85.484</v>
      </c>
      <c r="F50" s="114" t="s">
        <v>172</v>
      </c>
      <c r="G50" s="114" t="s">
        <v>172</v>
      </c>
      <c r="H50" s="114" t="s">
        <v>172</v>
      </c>
      <c r="I50" s="114" t="s">
        <v>172</v>
      </c>
      <c r="J50" s="102"/>
    </row>
    <row r="51" spans="1:10" ht="19.5" customHeight="1">
      <c r="A51" s="106" t="s">
        <v>124</v>
      </c>
      <c r="B51" s="115">
        <v>-35.799</v>
      </c>
      <c r="C51" s="116">
        <v>687.441</v>
      </c>
      <c r="D51" s="116">
        <v>125</v>
      </c>
      <c r="E51" s="116">
        <v>55.36</v>
      </c>
      <c r="F51" s="116" t="s">
        <v>172</v>
      </c>
      <c r="G51" s="116" t="s">
        <v>172</v>
      </c>
      <c r="H51" s="116" t="s">
        <v>172</v>
      </c>
      <c r="I51" s="116" t="s">
        <v>172</v>
      </c>
      <c r="J51" s="103"/>
    </row>
    <row r="52" spans="1:10" ht="19.5" customHeight="1">
      <c r="A52" s="106" t="s">
        <v>125</v>
      </c>
      <c r="B52" s="115">
        <v>193.226</v>
      </c>
      <c r="C52" s="116">
        <v>285.115</v>
      </c>
      <c r="D52" s="116">
        <v>15</v>
      </c>
      <c r="E52" s="116">
        <v>111.237</v>
      </c>
      <c r="F52" s="116" t="s">
        <v>172</v>
      </c>
      <c r="G52" s="116" t="s">
        <v>172</v>
      </c>
      <c r="H52" s="116" t="s">
        <v>172</v>
      </c>
      <c r="I52" s="116" t="s">
        <v>172</v>
      </c>
      <c r="J52" s="103"/>
    </row>
    <row r="53" spans="1:10" ht="19.5" customHeight="1">
      <c r="A53" s="106" t="s">
        <v>126</v>
      </c>
      <c r="B53" s="115">
        <v>2.855</v>
      </c>
      <c r="C53" s="116">
        <v>163.792</v>
      </c>
      <c r="D53" s="116">
        <v>5</v>
      </c>
      <c r="E53" s="116">
        <v>43.894</v>
      </c>
      <c r="F53" s="116" t="s">
        <v>172</v>
      </c>
      <c r="G53" s="116" t="s">
        <v>172</v>
      </c>
      <c r="H53" s="116" t="s">
        <v>172</v>
      </c>
      <c r="I53" s="116" t="s">
        <v>172</v>
      </c>
      <c r="J53" s="103"/>
    </row>
    <row r="54" spans="1:10" ht="19.5" customHeight="1">
      <c r="A54" s="106" t="s">
        <v>128</v>
      </c>
      <c r="B54" s="115">
        <v>5.642</v>
      </c>
      <c r="C54" s="116">
        <v>67.27</v>
      </c>
      <c r="D54" s="116">
        <v>1</v>
      </c>
      <c r="E54" s="116" t="s">
        <v>172</v>
      </c>
      <c r="F54" s="116" t="s">
        <v>172</v>
      </c>
      <c r="G54" s="116" t="s">
        <v>172</v>
      </c>
      <c r="H54" s="116" t="s">
        <v>172</v>
      </c>
      <c r="I54" s="116" t="s">
        <v>172</v>
      </c>
      <c r="J54" s="103"/>
    </row>
    <row r="55" spans="1:10" ht="19.5" customHeight="1">
      <c r="A55" s="106" t="s">
        <v>129</v>
      </c>
      <c r="B55" s="115">
        <v>94.299</v>
      </c>
      <c r="C55" s="116">
        <v>826.142</v>
      </c>
      <c r="D55" s="116">
        <v>986</v>
      </c>
      <c r="E55" s="116">
        <v>71.965</v>
      </c>
      <c r="F55" s="116">
        <v>549</v>
      </c>
      <c r="G55" s="116" t="s">
        <v>172</v>
      </c>
      <c r="H55" s="116" t="s">
        <v>172</v>
      </c>
      <c r="I55" s="116" t="s">
        <v>172</v>
      </c>
      <c r="J55" s="103"/>
    </row>
    <row r="56" spans="1:10" ht="19.5" customHeight="1">
      <c r="A56" s="106" t="s">
        <v>130</v>
      </c>
      <c r="B56" s="115">
        <v>-1.133</v>
      </c>
      <c r="C56" s="116">
        <v>32.786</v>
      </c>
      <c r="D56" s="116">
        <v>5</v>
      </c>
      <c r="E56" s="116">
        <v>0.435</v>
      </c>
      <c r="F56" s="116" t="s">
        <v>172</v>
      </c>
      <c r="G56" s="116" t="s">
        <v>172</v>
      </c>
      <c r="H56" s="116" t="s">
        <v>172</v>
      </c>
      <c r="I56" s="116" t="s">
        <v>172</v>
      </c>
      <c r="J56" s="103"/>
    </row>
    <row r="57" spans="1:10" ht="19.5" customHeight="1">
      <c r="A57" s="106" t="s">
        <v>127</v>
      </c>
      <c r="B57" s="115">
        <v>480.788</v>
      </c>
      <c r="C57" s="116">
        <v>1465.242</v>
      </c>
      <c r="D57" s="116">
        <v>55</v>
      </c>
      <c r="E57" s="116">
        <v>31</v>
      </c>
      <c r="F57" s="116" t="s">
        <v>172</v>
      </c>
      <c r="G57" s="116" t="s">
        <v>172</v>
      </c>
      <c r="H57" s="116" t="s">
        <v>172</v>
      </c>
      <c r="I57" s="116" t="s">
        <v>172</v>
      </c>
      <c r="J57" s="103"/>
    </row>
    <row r="58" spans="1:10" ht="19.5" customHeight="1">
      <c r="A58" s="106" t="s">
        <v>94</v>
      </c>
      <c r="B58" s="115">
        <v>24.27</v>
      </c>
      <c r="C58" s="116">
        <v>23416.462</v>
      </c>
      <c r="D58" s="116">
        <v>22395.52</v>
      </c>
      <c r="E58" s="116">
        <v>7776.466</v>
      </c>
      <c r="F58" s="116">
        <v>929</v>
      </c>
      <c r="G58" s="116" t="s">
        <v>172</v>
      </c>
      <c r="H58" s="116" t="s">
        <v>172</v>
      </c>
      <c r="I58" s="116" t="s">
        <v>172</v>
      </c>
      <c r="J58" s="103"/>
    </row>
    <row r="59" spans="1:10" ht="19.5" customHeight="1">
      <c r="A59" s="106" t="s">
        <v>134</v>
      </c>
      <c r="B59" s="115">
        <v>-3.799</v>
      </c>
      <c r="C59" s="116">
        <v>433.789</v>
      </c>
      <c r="D59" s="116">
        <v>40</v>
      </c>
      <c r="E59" s="116">
        <v>100.094</v>
      </c>
      <c r="F59" s="116" t="s">
        <v>172</v>
      </c>
      <c r="G59" s="116" t="s">
        <v>172</v>
      </c>
      <c r="H59" s="116" t="s">
        <v>172</v>
      </c>
      <c r="I59" s="116" t="s">
        <v>172</v>
      </c>
      <c r="J59" s="103"/>
    </row>
    <row r="60" spans="1:10" ht="19.5" customHeight="1">
      <c r="A60" s="106" t="s">
        <v>135</v>
      </c>
      <c r="B60" s="115">
        <v>-0.146</v>
      </c>
      <c r="C60" s="116">
        <v>14.056</v>
      </c>
      <c r="D60" s="116">
        <v>4</v>
      </c>
      <c r="E60" s="116">
        <v>29.836</v>
      </c>
      <c r="F60" s="116" t="s">
        <v>172</v>
      </c>
      <c r="G60" s="116" t="s">
        <v>172</v>
      </c>
      <c r="H60" s="116" t="s">
        <v>172</v>
      </c>
      <c r="I60" s="116" t="s">
        <v>172</v>
      </c>
      <c r="J60" s="103"/>
    </row>
    <row r="61" spans="1:10" ht="19.5" customHeight="1">
      <c r="A61" s="106" t="s">
        <v>137</v>
      </c>
      <c r="B61" s="115">
        <v>-6.64</v>
      </c>
      <c r="C61" s="116">
        <v>0.549</v>
      </c>
      <c r="D61" s="116">
        <v>30</v>
      </c>
      <c r="E61" s="116" t="s">
        <v>172</v>
      </c>
      <c r="F61" s="116" t="s">
        <v>172</v>
      </c>
      <c r="G61" s="116" t="s">
        <v>172</v>
      </c>
      <c r="H61" s="116" t="s">
        <v>172</v>
      </c>
      <c r="I61" s="116" t="s">
        <v>172</v>
      </c>
      <c r="J61" s="103"/>
    </row>
    <row r="62" spans="1:10" ht="19.5" customHeight="1">
      <c r="A62" s="106" t="s">
        <v>138</v>
      </c>
      <c r="B62" s="115">
        <v>16.107</v>
      </c>
      <c r="C62" s="116">
        <v>2653.887</v>
      </c>
      <c r="D62" s="116">
        <v>65</v>
      </c>
      <c r="E62" s="116">
        <v>823.889</v>
      </c>
      <c r="F62" s="116">
        <v>6443.32</v>
      </c>
      <c r="G62" s="116" t="s">
        <v>172</v>
      </c>
      <c r="H62" s="116">
        <v>1923</v>
      </c>
      <c r="I62" s="116">
        <v>857</v>
      </c>
      <c r="J62" s="103"/>
    </row>
    <row r="63" spans="1:10" ht="19.5" customHeight="1">
      <c r="A63" s="106" t="s">
        <v>139</v>
      </c>
      <c r="B63" s="115">
        <v>16.392</v>
      </c>
      <c r="C63" s="116">
        <v>291.486</v>
      </c>
      <c r="D63" s="116">
        <v>2</v>
      </c>
      <c r="E63" s="116" t="s">
        <v>172</v>
      </c>
      <c r="F63" s="116" t="s">
        <v>172</v>
      </c>
      <c r="G63" s="116" t="s">
        <v>172</v>
      </c>
      <c r="H63" s="116" t="s">
        <v>172</v>
      </c>
      <c r="I63" s="116" t="s">
        <v>172</v>
      </c>
      <c r="J63" s="103"/>
    </row>
    <row r="64" spans="1:10" ht="19.5" customHeight="1">
      <c r="A64" s="106" t="s">
        <v>140</v>
      </c>
      <c r="B64" s="115">
        <v>-10.406</v>
      </c>
      <c r="C64" s="116">
        <v>1076.012</v>
      </c>
      <c r="D64" s="116">
        <v>100</v>
      </c>
      <c r="E64" s="116" t="s">
        <v>172</v>
      </c>
      <c r="F64" s="116" t="s">
        <v>172</v>
      </c>
      <c r="G64" s="116" t="s">
        <v>172</v>
      </c>
      <c r="H64" s="116" t="s">
        <v>172</v>
      </c>
      <c r="I64" s="116" t="s">
        <v>172</v>
      </c>
      <c r="J64" s="103"/>
    </row>
    <row r="65" spans="1:10" ht="19.5" customHeight="1">
      <c r="A65" s="106" t="s">
        <v>101</v>
      </c>
      <c r="B65" s="115">
        <v>-11.298</v>
      </c>
      <c r="C65" s="116">
        <v>1342.607</v>
      </c>
      <c r="D65" s="116">
        <v>5</v>
      </c>
      <c r="E65" s="116">
        <v>7.591</v>
      </c>
      <c r="F65" s="116" t="s">
        <v>172</v>
      </c>
      <c r="G65" s="116" t="s">
        <v>172</v>
      </c>
      <c r="H65" s="116" t="s">
        <v>172</v>
      </c>
      <c r="I65" s="116" t="s">
        <v>172</v>
      </c>
      <c r="J65" s="103"/>
    </row>
    <row r="66" spans="1:10" ht="19.5" customHeight="1">
      <c r="A66" s="106" t="s">
        <v>102</v>
      </c>
      <c r="B66" s="115">
        <v>9.842</v>
      </c>
      <c r="C66" s="116">
        <v>764.117</v>
      </c>
      <c r="D66" s="116">
        <v>4</v>
      </c>
      <c r="E66" s="116">
        <v>2.5</v>
      </c>
      <c r="F66" s="116">
        <v>112.528</v>
      </c>
      <c r="G66" s="116" t="s">
        <v>172</v>
      </c>
      <c r="H66" s="116" t="s">
        <v>172</v>
      </c>
      <c r="I66" s="116" t="s">
        <v>172</v>
      </c>
      <c r="J66" s="103"/>
    </row>
    <row r="67" spans="1:10" ht="19.5" customHeight="1">
      <c r="A67" s="106" t="s">
        <v>136</v>
      </c>
      <c r="B67" s="115">
        <v>12.038</v>
      </c>
      <c r="C67" s="116">
        <v>-9.99</v>
      </c>
      <c r="D67" s="116">
        <v>25</v>
      </c>
      <c r="E67" s="116">
        <v>141.427</v>
      </c>
      <c r="F67" s="116">
        <v>100</v>
      </c>
      <c r="G67" s="116" t="s">
        <v>172</v>
      </c>
      <c r="H67" s="116" t="s">
        <v>172</v>
      </c>
      <c r="I67" s="116" t="s">
        <v>172</v>
      </c>
      <c r="J67" s="103"/>
    </row>
    <row r="68" spans="1:10" ht="19.5" customHeight="1">
      <c r="A68" s="106" t="s">
        <v>141</v>
      </c>
      <c r="B68" s="115">
        <v>-1.419</v>
      </c>
      <c r="C68" s="116">
        <v>1412.202</v>
      </c>
      <c r="D68" s="116">
        <v>800</v>
      </c>
      <c r="E68" s="116">
        <v>19.286</v>
      </c>
      <c r="F68" s="116" t="s">
        <v>172</v>
      </c>
      <c r="G68" s="116" t="s">
        <v>172</v>
      </c>
      <c r="H68" s="116" t="s">
        <v>172</v>
      </c>
      <c r="I68" s="116" t="s">
        <v>172</v>
      </c>
      <c r="J68" s="103"/>
    </row>
    <row r="69" spans="1:10" ht="19.5" customHeight="1">
      <c r="A69" s="106" t="s">
        <v>105</v>
      </c>
      <c r="B69" s="115">
        <v>-379.986</v>
      </c>
      <c r="C69" s="116">
        <v>8933.233</v>
      </c>
      <c r="D69" s="116">
        <v>1700</v>
      </c>
      <c r="E69" s="116">
        <v>9.074</v>
      </c>
      <c r="F69" s="116" t="s">
        <v>172</v>
      </c>
      <c r="G69" s="116" t="s">
        <v>172</v>
      </c>
      <c r="H69" s="116" t="s">
        <v>172</v>
      </c>
      <c r="I69" s="116" t="s">
        <v>172</v>
      </c>
      <c r="J69" s="103"/>
    </row>
    <row r="70" spans="1:10" ht="19.5" customHeight="1">
      <c r="A70" s="106" t="s">
        <v>143</v>
      </c>
      <c r="B70" s="115">
        <v>-4.206</v>
      </c>
      <c r="C70" s="116">
        <v>235.14</v>
      </c>
      <c r="D70" s="116">
        <v>5</v>
      </c>
      <c r="E70" s="116">
        <v>0.874</v>
      </c>
      <c r="F70" s="116" t="s">
        <v>172</v>
      </c>
      <c r="G70" s="116" t="s">
        <v>172</v>
      </c>
      <c r="H70" s="116" t="s">
        <v>172</v>
      </c>
      <c r="I70" s="116" t="s">
        <v>172</v>
      </c>
      <c r="J70" s="103"/>
    </row>
    <row r="71" spans="1:10" ht="19.5" customHeight="1">
      <c r="A71" s="106" t="s">
        <v>144</v>
      </c>
      <c r="B71" s="115">
        <v>0.375</v>
      </c>
      <c r="C71" s="116">
        <v>309.31</v>
      </c>
      <c r="D71" s="116">
        <v>299.4</v>
      </c>
      <c r="E71" s="116">
        <v>37.608</v>
      </c>
      <c r="F71" s="116">
        <v>322.803</v>
      </c>
      <c r="G71" s="116" t="s">
        <v>172</v>
      </c>
      <c r="H71" s="116">
        <v>31</v>
      </c>
      <c r="I71" s="116">
        <v>22</v>
      </c>
      <c r="J71" s="103"/>
    </row>
    <row r="72" spans="1:10" ht="19.5" customHeight="1">
      <c r="A72" s="106" t="s">
        <v>145</v>
      </c>
      <c r="B72" s="115">
        <v>-492.655</v>
      </c>
      <c r="C72" s="116">
        <v>13.34</v>
      </c>
      <c r="D72" s="116">
        <v>10</v>
      </c>
      <c r="E72" s="116">
        <v>143.067</v>
      </c>
      <c r="F72" s="116">
        <v>1402.294</v>
      </c>
      <c r="G72" s="116" t="s">
        <v>172</v>
      </c>
      <c r="H72" s="116">
        <v>20244</v>
      </c>
      <c r="I72" s="116">
        <v>20244</v>
      </c>
      <c r="J72" s="103"/>
    </row>
    <row r="73" spans="1:10" ht="19.5" customHeight="1">
      <c r="A73" s="106" t="s">
        <v>146</v>
      </c>
      <c r="B73" s="115">
        <v>1.335</v>
      </c>
      <c r="C73" s="116">
        <v>15.794</v>
      </c>
      <c r="D73" s="116">
        <v>34.5</v>
      </c>
      <c r="E73" s="116">
        <v>57.997</v>
      </c>
      <c r="F73" s="116">
        <v>60</v>
      </c>
      <c r="G73" s="116" t="s">
        <v>172</v>
      </c>
      <c r="H73" s="116" t="s">
        <v>172</v>
      </c>
      <c r="I73" s="116" t="s">
        <v>172</v>
      </c>
      <c r="J73" s="103"/>
    </row>
    <row r="74" spans="1:10" ht="19.5" customHeight="1">
      <c r="A74" s="106" t="s">
        <v>147</v>
      </c>
      <c r="B74" s="115">
        <v>6.007</v>
      </c>
      <c r="C74" s="116">
        <v>36.983</v>
      </c>
      <c r="D74" s="116">
        <v>105</v>
      </c>
      <c r="E74" s="116">
        <v>24.575</v>
      </c>
      <c r="F74" s="116" t="s">
        <v>172</v>
      </c>
      <c r="G74" s="116" t="s">
        <v>172</v>
      </c>
      <c r="H74" s="116" t="s">
        <v>172</v>
      </c>
      <c r="I74" s="116" t="s">
        <v>172</v>
      </c>
      <c r="J74" s="103"/>
    </row>
    <row r="75" spans="1:10" ht="19.5" customHeight="1">
      <c r="A75" s="106" t="s">
        <v>148</v>
      </c>
      <c r="B75" s="115">
        <v>-0.149</v>
      </c>
      <c r="C75" s="116">
        <v>10.357</v>
      </c>
      <c r="D75" s="116">
        <v>15</v>
      </c>
      <c r="E75" s="116">
        <v>6.344</v>
      </c>
      <c r="F75" s="116" t="s">
        <v>172</v>
      </c>
      <c r="G75" s="116" t="s">
        <v>172</v>
      </c>
      <c r="H75" s="116" t="s">
        <v>172</v>
      </c>
      <c r="I75" s="116" t="s">
        <v>172</v>
      </c>
      <c r="J75" s="103"/>
    </row>
    <row r="76" spans="1:10" ht="19.5" customHeight="1">
      <c r="A76" s="106" t="s">
        <v>149</v>
      </c>
      <c r="B76" s="115">
        <v>4.364</v>
      </c>
      <c r="C76" s="116">
        <v>47.038</v>
      </c>
      <c r="D76" s="116">
        <v>10</v>
      </c>
      <c r="E76" s="116">
        <v>42.207</v>
      </c>
      <c r="F76" s="116" t="s">
        <v>172</v>
      </c>
      <c r="G76" s="116" t="s">
        <v>172</v>
      </c>
      <c r="H76" s="116" t="s">
        <v>172</v>
      </c>
      <c r="I76" s="116" t="s">
        <v>172</v>
      </c>
      <c r="J76" s="103"/>
    </row>
    <row r="77" spans="1:10" ht="19.5" customHeight="1">
      <c r="A77" s="106" t="s">
        <v>150</v>
      </c>
      <c r="B77" s="115">
        <v>-9.381</v>
      </c>
      <c r="C77" s="116">
        <v>386.077</v>
      </c>
      <c r="D77" s="116">
        <v>295</v>
      </c>
      <c r="E77" s="116">
        <v>69.238</v>
      </c>
      <c r="F77" s="116" t="s">
        <v>172</v>
      </c>
      <c r="G77" s="116" t="s">
        <v>172</v>
      </c>
      <c r="H77" s="116">
        <v>1156</v>
      </c>
      <c r="I77" s="116">
        <v>116</v>
      </c>
      <c r="J77" s="103"/>
    </row>
    <row r="78" spans="1:10" ht="19.5" customHeight="1">
      <c r="A78" s="106" t="s">
        <v>151</v>
      </c>
      <c r="B78" s="115">
        <v>2.821</v>
      </c>
      <c r="C78" s="116">
        <v>87.611</v>
      </c>
      <c r="D78" s="116">
        <v>0.4</v>
      </c>
      <c r="E78" s="116">
        <v>18.838</v>
      </c>
      <c r="F78" s="116">
        <v>11.475</v>
      </c>
      <c r="G78" s="116" t="s">
        <v>172</v>
      </c>
      <c r="H78" s="116" t="s">
        <v>172</v>
      </c>
      <c r="I78" s="116" t="s">
        <v>172</v>
      </c>
      <c r="J78" s="103"/>
    </row>
    <row r="79" spans="1:10" ht="19.5" customHeight="1">
      <c r="A79" s="106" t="s">
        <v>152</v>
      </c>
      <c r="B79" s="115">
        <v>101.823</v>
      </c>
      <c r="C79" s="116">
        <v>499.841</v>
      </c>
      <c r="D79" s="116">
        <v>125</v>
      </c>
      <c r="E79" s="116" t="s">
        <v>172</v>
      </c>
      <c r="F79" s="116" t="s">
        <v>172</v>
      </c>
      <c r="G79" s="116" t="s">
        <v>172</v>
      </c>
      <c r="H79" s="116">
        <v>400</v>
      </c>
      <c r="I79" s="116">
        <v>40</v>
      </c>
      <c r="J79" s="103"/>
    </row>
    <row r="80" spans="1:10" ht="19.5" customHeight="1">
      <c r="A80" s="106" t="s">
        <v>155</v>
      </c>
      <c r="B80" s="115">
        <v>33.016</v>
      </c>
      <c r="C80" s="116">
        <v>-11.778</v>
      </c>
      <c r="D80" s="116">
        <v>10</v>
      </c>
      <c r="E80" s="116">
        <v>0.6</v>
      </c>
      <c r="F80" s="116" t="s">
        <v>172</v>
      </c>
      <c r="G80" s="116" t="s">
        <v>172</v>
      </c>
      <c r="H80" s="116" t="s">
        <v>172</v>
      </c>
      <c r="I80" s="116" t="s">
        <v>172</v>
      </c>
      <c r="J80" s="103"/>
    </row>
    <row r="81" spans="1:10" ht="19.5" customHeight="1">
      <c r="A81" s="106" t="s">
        <v>162</v>
      </c>
      <c r="B81" s="115">
        <v>-693.594</v>
      </c>
      <c r="C81" s="116">
        <v>1922.461</v>
      </c>
      <c r="D81" s="116">
        <v>626</v>
      </c>
      <c r="E81" s="116">
        <v>33.486</v>
      </c>
      <c r="F81" s="116" t="s">
        <v>172</v>
      </c>
      <c r="G81" s="116" t="s">
        <v>172</v>
      </c>
      <c r="H81" s="116" t="s">
        <v>172</v>
      </c>
      <c r="I81" s="116" t="s">
        <v>172</v>
      </c>
      <c r="J81" s="103"/>
    </row>
    <row r="82" spans="1:10" ht="19.5" customHeight="1">
      <c r="A82" s="106" t="s">
        <v>156</v>
      </c>
      <c r="B82" s="115">
        <v>-29.301</v>
      </c>
      <c r="C82" s="116">
        <v>2226.212</v>
      </c>
      <c r="D82" s="116">
        <v>10</v>
      </c>
      <c r="E82" s="116">
        <v>1.482</v>
      </c>
      <c r="F82" s="116" t="s">
        <v>172</v>
      </c>
      <c r="G82" s="116" t="s">
        <v>172</v>
      </c>
      <c r="H82" s="116" t="s">
        <v>172</v>
      </c>
      <c r="I82" s="116" t="s">
        <v>172</v>
      </c>
      <c r="J82" s="103"/>
    </row>
    <row r="83" spans="1:10" ht="19.5" customHeight="1">
      <c r="A83" s="106" t="s">
        <v>154</v>
      </c>
      <c r="B83" s="115">
        <v>-158.349</v>
      </c>
      <c r="C83" s="116">
        <v>6864.596</v>
      </c>
      <c r="D83" s="116">
        <v>9470.85</v>
      </c>
      <c r="E83" s="116" t="s">
        <v>172</v>
      </c>
      <c r="F83" s="116">
        <v>2507.5</v>
      </c>
      <c r="G83" s="116">
        <v>19939.222</v>
      </c>
      <c r="H83" s="116" t="s">
        <v>172</v>
      </c>
      <c r="I83" s="116" t="s">
        <v>172</v>
      </c>
      <c r="J83" s="103"/>
    </row>
    <row r="84" spans="1:10" ht="19.5" customHeight="1">
      <c r="A84" s="106" t="s">
        <v>153</v>
      </c>
      <c r="B84" s="115">
        <v>-141.603</v>
      </c>
      <c r="C84" s="116">
        <v>20</v>
      </c>
      <c r="D84" s="116">
        <v>20</v>
      </c>
      <c r="E84" s="116">
        <v>0.199</v>
      </c>
      <c r="F84" s="116">
        <v>1304.605</v>
      </c>
      <c r="G84" s="116">
        <v>2855.729</v>
      </c>
      <c r="H84" s="116" t="s">
        <v>172</v>
      </c>
      <c r="I84" s="116" t="s">
        <v>172</v>
      </c>
      <c r="J84" s="103"/>
    </row>
    <row r="85" spans="1:10" ht="19.5" customHeight="1">
      <c r="A85" s="106" t="s">
        <v>157</v>
      </c>
      <c r="B85" s="115">
        <v>-0.303</v>
      </c>
      <c r="C85" s="116">
        <v>17.528</v>
      </c>
      <c r="D85" s="116">
        <v>10</v>
      </c>
      <c r="E85" s="116" t="s">
        <v>172</v>
      </c>
      <c r="F85" s="116" t="s">
        <v>172</v>
      </c>
      <c r="G85" s="116" t="s">
        <v>172</v>
      </c>
      <c r="H85" s="116" t="s">
        <v>172</v>
      </c>
      <c r="I85" s="116" t="s">
        <v>172</v>
      </c>
      <c r="J85" s="103"/>
    </row>
    <row r="86" spans="1:10" ht="19.5" customHeight="1">
      <c r="A86" s="106" t="s">
        <v>158</v>
      </c>
      <c r="B86" s="115">
        <v>-0.36</v>
      </c>
      <c r="C86" s="116">
        <v>135.269</v>
      </c>
      <c r="D86" s="116">
        <v>10</v>
      </c>
      <c r="E86" s="116" t="s">
        <v>172</v>
      </c>
      <c r="F86" s="116" t="s">
        <v>172</v>
      </c>
      <c r="G86" s="116" t="s">
        <v>172</v>
      </c>
      <c r="H86" s="116" t="s">
        <v>172</v>
      </c>
      <c r="I86" s="116" t="s">
        <v>172</v>
      </c>
      <c r="J86" s="103"/>
    </row>
    <row r="87" spans="1:10" ht="19.5" customHeight="1">
      <c r="A87" s="107" t="s">
        <v>159</v>
      </c>
      <c r="B87" s="117">
        <v>2.139</v>
      </c>
      <c r="C87" s="118">
        <v>1023.69</v>
      </c>
      <c r="D87" s="118">
        <v>400</v>
      </c>
      <c r="E87" s="118" t="s">
        <v>172</v>
      </c>
      <c r="F87" s="118" t="s">
        <v>172</v>
      </c>
      <c r="G87" s="118" t="s">
        <v>172</v>
      </c>
      <c r="H87" s="118" t="s">
        <v>172</v>
      </c>
      <c r="I87" s="118" t="s">
        <v>172</v>
      </c>
      <c r="J87" s="104"/>
    </row>
    <row r="88" spans="1:10" ht="19.5" customHeight="1">
      <c r="A88" s="46" t="s">
        <v>18</v>
      </c>
      <c r="B88" s="34"/>
      <c r="C88" s="35"/>
      <c r="D88" s="33">
        <f aca="true" t="shared" si="0" ref="D88:I88">SUM(D50:D87)</f>
        <v>37918.670000000006</v>
      </c>
      <c r="E88" s="33">
        <f t="shared" si="0"/>
        <v>9746.053</v>
      </c>
      <c r="F88" s="33">
        <f t="shared" si="0"/>
        <v>13742.525</v>
      </c>
      <c r="G88" s="33">
        <f t="shared" si="0"/>
        <v>22794.951</v>
      </c>
      <c r="H88" s="33">
        <f t="shared" si="0"/>
        <v>23754</v>
      </c>
      <c r="I88" s="33">
        <f t="shared" si="0"/>
        <v>21279</v>
      </c>
      <c r="J88" s="37"/>
    </row>
    <row r="89" ht="10.5">
      <c r="A89" s="1" t="s">
        <v>62</v>
      </c>
    </row>
    <row r="90" ht="9.75" customHeight="1"/>
    <row r="91" ht="14.25">
      <c r="A91" s="6" t="s">
        <v>39</v>
      </c>
    </row>
    <row r="92" ht="10.5">
      <c r="D92" s="3" t="s">
        <v>12</v>
      </c>
    </row>
    <row r="93" spans="1:4" ht="21.75" thickBot="1">
      <c r="A93" s="47" t="s">
        <v>34</v>
      </c>
      <c r="B93" s="48" t="s">
        <v>63</v>
      </c>
      <c r="C93" s="49" t="s">
        <v>64</v>
      </c>
      <c r="D93" s="50" t="s">
        <v>50</v>
      </c>
    </row>
    <row r="94" spans="1:4" ht="13.5" customHeight="1" thickTop="1">
      <c r="A94" s="51" t="s">
        <v>35</v>
      </c>
      <c r="B94" s="21">
        <v>21</v>
      </c>
      <c r="C94" s="22">
        <v>21</v>
      </c>
      <c r="D94" s="27">
        <f>C94-B94</f>
        <v>0</v>
      </c>
    </row>
    <row r="95" spans="1:4" ht="13.5" customHeight="1">
      <c r="A95" s="52" t="s">
        <v>36</v>
      </c>
      <c r="B95" s="24">
        <v>42356</v>
      </c>
      <c r="C95" s="25">
        <v>45604</v>
      </c>
      <c r="D95" s="26">
        <f>C95-B95</f>
        <v>3248</v>
      </c>
    </row>
    <row r="96" spans="1:4" ht="13.5" customHeight="1">
      <c r="A96" s="53" t="s">
        <v>37</v>
      </c>
      <c r="B96" s="30">
        <v>23421</v>
      </c>
      <c r="C96" s="31">
        <v>23505</v>
      </c>
      <c r="D96" s="32">
        <f>C96-B96</f>
        <v>84</v>
      </c>
    </row>
    <row r="97" spans="1:4" ht="13.5" customHeight="1">
      <c r="A97" s="54" t="s">
        <v>38</v>
      </c>
      <c r="B97" s="67">
        <v>65798</v>
      </c>
      <c r="C97" s="33">
        <v>69130</v>
      </c>
      <c r="D97" s="37">
        <f>C97-B97</f>
        <v>3332</v>
      </c>
    </row>
    <row r="98" spans="1:4" ht="10.5">
      <c r="A98" s="1" t="s">
        <v>58</v>
      </c>
      <c r="B98" s="55"/>
      <c r="C98" s="55"/>
      <c r="D98" s="55"/>
    </row>
    <row r="99" spans="1:4" ht="9.75" customHeight="1">
      <c r="A99" s="56"/>
      <c r="B99" s="55"/>
      <c r="C99" s="55"/>
      <c r="D99" s="55"/>
    </row>
    <row r="100" ht="14.25">
      <c r="A100" s="6" t="s">
        <v>57</v>
      </c>
    </row>
    <row r="101" ht="10.5" customHeight="1">
      <c r="A101" s="6"/>
    </row>
    <row r="102" spans="1:11" ht="21.75" thickBot="1">
      <c r="A102" s="47" t="s">
        <v>33</v>
      </c>
      <c r="B102" s="48" t="s">
        <v>63</v>
      </c>
      <c r="C102" s="49" t="s">
        <v>64</v>
      </c>
      <c r="D102" s="49" t="s">
        <v>50</v>
      </c>
      <c r="E102" s="57" t="s">
        <v>31</v>
      </c>
      <c r="F102" s="50" t="s">
        <v>32</v>
      </c>
      <c r="G102" s="140" t="s">
        <v>40</v>
      </c>
      <c r="H102" s="141"/>
      <c r="I102" s="48" t="s">
        <v>63</v>
      </c>
      <c r="J102" s="49" t="s">
        <v>64</v>
      </c>
      <c r="K102" s="50" t="s">
        <v>50</v>
      </c>
    </row>
    <row r="103" spans="1:11" ht="13.5" customHeight="1" thickTop="1">
      <c r="A103" s="51" t="s">
        <v>25</v>
      </c>
      <c r="B103" s="87">
        <v>0.1</v>
      </c>
      <c r="C103" s="88">
        <v>0.05</v>
      </c>
      <c r="D103" s="88">
        <f aca="true" t="shared" si="1" ref="D103:D108">C103-B103</f>
        <v>-0.05</v>
      </c>
      <c r="E103" s="94">
        <v>3.75</v>
      </c>
      <c r="F103" s="95">
        <v>5</v>
      </c>
      <c r="G103" s="148" t="s">
        <v>79</v>
      </c>
      <c r="H103" s="149"/>
      <c r="I103" s="81">
        <v>164.4</v>
      </c>
      <c r="J103" s="82">
        <v>181.6391551995221</v>
      </c>
      <c r="K103" s="110">
        <f>J103-I103</f>
        <v>17.239155199522088</v>
      </c>
    </row>
    <row r="104" spans="1:11" ht="13.5" customHeight="1">
      <c r="A104" s="52" t="s">
        <v>26</v>
      </c>
      <c r="B104" s="78">
        <v>2.07</v>
      </c>
      <c r="C104" s="89">
        <v>1.91</v>
      </c>
      <c r="D104" s="89">
        <f t="shared" si="1"/>
        <v>-0.15999999999999992</v>
      </c>
      <c r="E104" s="96">
        <v>8.75</v>
      </c>
      <c r="F104" s="97">
        <v>25</v>
      </c>
      <c r="G104" s="146" t="s">
        <v>80</v>
      </c>
      <c r="H104" s="147"/>
      <c r="I104" s="83">
        <v>57.8</v>
      </c>
      <c r="J104" s="84">
        <v>57.48412273917095</v>
      </c>
      <c r="K104" s="111">
        <f aca="true" t="shared" si="2" ref="K104:K109">J104-I104</f>
        <v>-0.31587726082904766</v>
      </c>
    </row>
    <row r="105" spans="1:11" ht="13.5" customHeight="1">
      <c r="A105" s="52" t="s">
        <v>27</v>
      </c>
      <c r="B105" s="90">
        <v>10.9</v>
      </c>
      <c r="C105" s="79">
        <v>11.3</v>
      </c>
      <c r="D105" s="79">
        <f t="shared" si="1"/>
        <v>0.40000000000000036</v>
      </c>
      <c r="E105" s="98">
        <v>25</v>
      </c>
      <c r="F105" s="99">
        <v>35</v>
      </c>
      <c r="G105" s="146" t="s">
        <v>81</v>
      </c>
      <c r="H105" s="147"/>
      <c r="I105" s="83">
        <v>42.1</v>
      </c>
      <c r="J105" s="84">
        <v>37.048452679273645</v>
      </c>
      <c r="K105" s="111">
        <f t="shared" si="2"/>
        <v>-5.051547320726357</v>
      </c>
    </row>
    <row r="106" spans="1:11" ht="13.5" customHeight="1">
      <c r="A106" s="52" t="s">
        <v>28</v>
      </c>
      <c r="B106" s="91">
        <v>238.9</v>
      </c>
      <c r="C106" s="79">
        <v>245.2</v>
      </c>
      <c r="D106" s="79">
        <f t="shared" si="1"/>
        <v>6.299999999999983</v>
      </c>
      <c r="E106" s="98">
        <v>400</v>
      </c>
      <c r="F106" s="59"/>
      <c r="G106" s="146" t="s">
        <v>82</v>
      </c>
      <c r="H106" s="147"/>
      <c r="I106" s="83">
        <v>355.2</v>
      </c>
      <c r="J106" s="84">
        <v>377.1186797457163</v>
      </c>
      <c r="K106" s="111">
        <f t="shared" si="2"/>
        <v>21.918679745716304</v>
      </c>
    </row>
    <row r="107" spans="1:11" ht="13.5" customHeight="1">
      <c r="A107" s="52" t="s">
        <v>29</v>
      </c>
      <c r="B107" s="92">
        <v>0.59</v>
      </c>
      <c r="C107" s="89">
        <v>0.65</v>
      </c>
      <c r="D107" s="89">
        <f t="shared" si="1"/>
        <v>0.06000000000000005</v>
      </c>
      <c r="E107" s="58"/>
      <c r="F107" s="59"/>
      <c r="G107" s="144" t="s">
        <v>83</v>
      </c>
      <c r="H107" s="145"/>
      <c r="I107" s="83">
        <v>2.9</v>
      </c>
      <c r="J107" s="84">
        <v>3.6</v>
      </c>
      <c r="K107" s="111">
        <f t="shared" si="2"/>
        <v>0.7000000000000002</v>
      </c>
    </row>
    <row r="108" spans="1:11" ht="13.5" customHeight="1">
      <c r="A108" s="60" t="s">
        <v>30</v>
      </c>
      <c r="B108" s="93">
        <v>98.8</v>
      </c>
      <c r="C108" s="80">
        <v>96.9</v>
      </c>
      <c r="D108" s="80">
        <f t="shared" si="1"/>
        <v>-1.8999999999999915</v>
      </c>
      <c r="E108" s="61"/>
      <c r="F108" s="62"/>
      <c r="G108" s="144" t="s">
        <v>84</v>
      </c>
      <c r="H108" s="145"/>
      <c r="I108" s="83">
        <v>0</v>
      </c>
      <c r="J108" s="84">
        <v>0</v>
      </c>
      <c r="K108" s="111">
        <f t="shared" si="2"/>
        <v>0</v>
      </c>
    </row>
    <row r="109" spans="1:11" ht="13.5" customHeight="1">
      <c r="A109" s="75"/>
      <c r="B109" s="76"/>
      <c r="C109" s="76"/>
      <c r="D109" s="76"/>
      <c r="E109" s="77"/>
      <c r="F109" s="77"/>
      <c r="G109" s="142" t="s">
        <v>85</v>
      </c>
      <c r="H109" s="143"/>
      <c r="I109" s="85">
        <v>0</v>
      </c>
      <c r="J109" s="86">
        <v>0</v>
      </c>
      <c r="K109" s="112">
        <f t="shared" si="2"/>
        <v>0</v>
      </c>
    </row>
    <row r="110" ht="10.5">
      <c r="A110" s="1" t="s">
        <v>68</v>
      </c>
    </row>
    <row r="111" ht="10.5">
      <c r="A111" s="1" t="s">
        <v>69</v>
      </c>
    </row>
    <row r="112" ht="10.5">
      <c r="A112" s="1" t="s">
        <v>66</v>
      </c>
    </row>
    <row r="113" ht="10.5" customHeight="1">
      <c r="A113" s="1" t="s">
        <v>67</v>
      </c>
    </row>
  </sheetData>
  <sheetProtection/>
  <mergeCells count="44">
    <mergeCell ref="G108:H108"/>
    <mergeCell ref="H22:H23"/>
    <mergeCell ref="G8:G9"/>
    <mergeCell ref="F8:F9"/>
    <mergeCell ref="G102:H102"/>
    <mergeCell ref="G109:H109"/>
    <mergeCell ref="G107:H107"/>
    <mergeCell ref="G106:H106"/>
    <mergeCell ref="G105:H105"/>
    <mergeCell ref="G104:H104"/>
    <mergeCell ref="G103:H103"/>
    <mergeCell ref="C8:C9"/>
    <mergeCell ref="D22:D23"/>
    <mergeCell ref="E22:E23"/>
    <mergeCell ref="E8:E9"/>
    <mergeCell ref="A8:A9"/>
    <mergeCell ref="H8:H9"/>
    <mergeCell ref="A22:A23"/>
    <mergeCell ref="B22:B23"/>
    <mergeCell ref="C22:C23"/>
    <mergeCell ref="B8:B9"/>
    <mergeCell ref="I22:I23"/>
    <mergeCell ref="D8:D9"/>
    <mergeCell ref="F22:F23"/>
    <mergeCell ref="H40:H41"/>
    <mergeCell ref="I40:I41"/>
    <mergeCell ref="G40:G41"/>
    <mergeCell ref="F40:F41"/>
    <mergeCell ref="D40:D41"/>
    <mergeCell ref="E40:E41"/>
    <mergeCell ref="G22:G23"/>
    <mergeCell ref="D48:D49"/>
    <mergeCell ref="E48:E49"/>
    <mergeCell ref="H48:H49"/>
    <mergeCell ref="J48:J49"/>
    <mergeCell ref="F48:F49"/>
    <mergeCell ref="G48:G49"/>
    <mergeCell ref="I48:I49"/>
    <mergeCell ref="A40:A41"/>
    <mergeCell ref="B40:B41"/>
    <mergeCell ref="C40:C41"/>
    <mergeCell ref="A48:A49"/>
    <mergeCell ref="B48:B49"/>
    <mergeCell ref="C48:C49"/>
  </mergeCells>
  <printOptions/>
  <pageMargins left="0.4330708661417323" right="0.3937007874015748" top="0.71" bottom="0.3" header="0.45" footer="0.2"/>
  <pageSetup fitToHeight="2" fitToWidth="1" horizontalDpi="300" verticalDpi="300" orientation="portrait" paperSize="9" scale="90" r:id="rId2"/>
  <rowBreaks count="1" manualBreakCount="1">
    <brk id="57" max="10" man="1"/>
  </rowBreaks>
  <colBreaks count="1" manualBreakCount="1">
    <brk id="11" max="72"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西川　龍太</cp:lastModifiedBy>
  <cp:lastPrinted>2010-03-05T05:39:12Z</cp:lastPrinted>
  <dcterms:created xsi:type="dcterms:W3CDTF">1997-01-08T22:48:59Z</dcterms:created>
  <dcterms:modified xsi:type="dcterms:W3CDTF">2010-04-07T08:06:01Z</dcterms:modified>
  <cp:category/>
  <cp:version/>
  <cp:contentType/>
  <cp:contentStatus/>
</cp:coreProperties>
</file>