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'様式'!$A$1:$K$148</definedName>
  </definedNames>
  <calcPr fullCalcOnLoad="1"/>
</workbook>
</file>

<file path=xl/sharedStrings.xml><?xml version="1.0" encoding="utf-8"?>
<sst xmlns="http://schemas.openxmlformats.org/spreadsheetml/2006/main" count="435" uniqueCount="189">
  <si>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</si>
  <si>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</si>
  <si>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</si>
  <si>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</si>
  <si>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</si>
  <si>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</si>
  <si>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</si>
  <si>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</si>
  <si>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</si>
  <si>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</si>
  <si>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</si>
  <si>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</si>
  <si>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</si>
  <si>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</si>
  <si>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</si>
  <si>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</si>
  <si>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</si>
  <si>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</si>
  <si>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</si>
  <si>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</si>
  <si>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</si>
  <si>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</si>
  <si>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</si>
  <si>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</si>
  <si>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</si>
  <si>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</si>
  <si>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</si>
  <si>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</si>
  <si>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</si>
  <si>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</si>
  <si>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</si>
  <si>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</si>
  <si>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</si>
  <si>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</si>
  <si>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</si>
  <si>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</si>
  <si>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</si>
  <si>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</si>
  <si>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</si>
  <si>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</si>
  <si>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</si>
  <si>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</si>
  <si>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</si>
  <si>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</si>
  <si>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</si>
  <si>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</si>
  <si>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</si>
  <si>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</si>
  <si>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</si>
  <si>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</si>
  <si>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</si>
  <si>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</si>
  <si>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</si>
  <si>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</si>
  <si>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</si>
  <si>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</si>
  <si>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</si>
  <si>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</si>
  <si>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</si>
  <si>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</si>
  <si>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</si>
  <si>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</si>
  <si>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</si>
  <si>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</si>
  <si>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</si>
  <si>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</si>
  <si>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</si>
  <si>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</si>
  <si>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</si>
  <si>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</si>
  <si>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</si>
  <si>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福岡県</t>
  </si>
  <si>
    <t>財政調整基金
特別会計</t>
  </si>
  <si>
    <t>公債管理特別会計</t>
  </si>
  <si>
    <t>市町村振興基金
特別会計</t>
  </si>
  <si>
    <t>母子寡婦福祉資金
貸付事業特別会計</t>
  </si>
  <si>
    <t>災害救助基金
特別会計</t>
  </si>
  <si>
    <t>農業改良資金
助成事業特別会計</t>
  </si>
  <si>
    <t>県営林造成事業
特別会計</t>
  </si>
  <si>
    <t>林業改善資金
助成事業特別会計</t>
  </si>
  <si>
    <t>沿岸漁業改善資金
助成事業特別会計</t>
  </si>
  <si>
    <t>小規模企業者等導入
資金事業特別会計</t>
  </si>
  <si>
    <t>公共用地先行取得
事業特別会計</t>
  </si>
  <si>
    <t>河川開発事業
特別会計</t>
  </si>
  <si>
    <t>住宅管理特別会計</t>
  </si>
  <si>
    <t>病院事業</t>
  </si>
  <si>
    <t>電気事業</t>
  </si>
  <si>
    <t>工業用水道事業</t>
  </si>
  <si>
    <t>工業用地造成事業</t>
  </si>
  <si>
    <t>流域下水道</t>
  </si>
  <si>
    <t>埠頭</t>
  </si>
  <si>
    <t>病院事業会計</t>
  </si>
  <si>
    <t>-</t>
  </si>
  <si>
    <t>電気事業会計</t>
  </si>
  <si>
    <t>工業用水道事業会計</t>
  </si>
  <si>
    <t>工業用地造成事業会計</t>
  </si>
  <si>
    <t>県営埠頭施設整備運営事業特別会計</t>
  </si>
  <si>
    <t>流域下水道事業特別会計</t>
  </si>
  <si>
    <t>公立大学法人九州歯科大学</t>
  </si>
  <si>
    <t>公立大学法人福岡女子大学</t>
  </si>
  <si>
    <t>公立大学法人福岡県立大学</t>
  </si>
  <si>
    <t>特定鉱害復旧事業センター</t>
  </si>
  <si>
    <t>北九州エアターミナル</t>
  </si>
  <si>
    <t>平成筑豊鉄道</t>
  </si>
  <si>
    <t>福岡県産炭地域振興センター</t>
  </si>
  <si>
    <t>九州大学学術研究都市推進機構</t>
  </si>
  <si>
    <t>アクロス福岡</t>
  </si>
  <si>
    <t>福岡県消費者協会</t>
  </si>
  <si>
    <t>あまぎ水の文化村</t>
  </si>
  <si>
    <t>福岡県女性財団</t>
  </si>
  <si>
    <t>福岡県国際交流センター</t>
  </si>
  <si>
    <t>福岡県メディカルセンター</t>
  </si>
  <si>
    <t>福岡県動物愛護センター</t>
  </si>
  <si>
    <t>福岡県生活衛生営業指導センター</t>
  </si>
  <si>
    <t>福岡県地域福祉財団</t>
  </si>
  <si>
    <t>福岡県人権啓発情報センター</t>
  </si>
  <si>
    <t>北九州勤労青少年福祉公社</t>
  </si>
  <si>
    <t>福岡県高齢者・障害者雇用支援協会</t>
  </si>
  <si>
    <t>直鞍情報・産業振興協会</t>
  </si>
  <si>
    <t>福岡県環境保全公社</t>
  </si>
  <si>
    <t>大牟田リサイクル発電</t>
  </si>
  <si>
    <t>久留米地域地場産業振興センター</t>
  </si>
  <si>
    <t>福岡県中小企業振興センター</t>
  </si>
  <si>
    <t>久留米リサーチ・パーク</t>
  </si>
  <si>
    <t>久留米ビジネスプラザ</t>
  </si>
  <si>
    <t>福岡県産業・科学技術振興財団</t>
  </si>
  <si>
    <t>福岡ソフトウエアセンター</t>
  </si>
  <si>
    <t>飯塚研究開発機構</t>
  </si>
  <si>
    <t>ふくおか園芸農業振興協会</t>
  </si>
  <si>
    <t>福岡県畜産協会</t>
  </si>
  <si>
    <t>　当該団体からの出資金は現物出資によるものです。</t>
  </si>
  <si>
    <t>福岡県農業振興推進機構</t>
  </si>
  <si>
    <t>福岡県水源の森基金</t>
  </si>
  <si>
    <t>福岡県栽培漁業公社</t>
  </si>
  <si>
    <t>福岡県豊前海漁業振興基金</t>
  </si>
  <si>
    <t>福岡県土地開発公社</t>
  </si>
  <si>
    <t>福岡県道路公社</t>
  </si>
  <si>
    <t>福岡北九州高速道路公社</t>
  </si>
  <si>
    <t>福岡県建設技術
情報センター</t>
  </si>
  <si>
    <t>福岡県公園
管理センター</t>
  </si>
  <si>
    <t>福岡県下水道公社</t>
  </si>
  <si>
    <t>福岡県住宅供給公社</t>
  </si>
  <si>
    <t>福岡県建築住宅センター</t>
  </si>
  <si>
    <t>福岡県スポーツ振興公社</t>
  </si>
  <si>
    <t>福岡県教育文化奨学財団</t>
  </si>
  <si>
    <t>福岡県暴力追放運動推進センター</t>
  </si>
  <si>
    <t>水素エネルギー製品研究試験センター</t>
  </si>
  <si>
    <t>福岡農産物通商</t>
  </si>
  <si>
    <t>法適用企業
県立5病院の民営化が完了し、平成19年度から公設民営の太宰府病院のみとなっています。経常損益は前年度から改善しています。</t>
  </si>
  <si>
    <t>法適用企業
純損失の主な要因は、工業用地売却に伴う土地売却損（△1,870百万円）であります。工業用地については、維持管理費の削減、早期売却に努めているところです。
なお、20年度末の利益剰余金残高が736百万円、自己資本金が1,764百万円あり、今後の損失発生に耐えうる経営体力を有しています</t>
  </si>
  <si>
    <t>　国と県で造成した基金の運用益の活用や取崩により、浅所陥没等の復旧事業を行っているセンターです。当期正味財産の減少は、事業実施のための基金取崩によるものです。</t>
  </si>
  <si>
    <t>　旅客収入の減少により経常損失が生じていますが、利用者増加のための取り組みを行うなど経営の改善を図っています。</t>
  </si>
  <si>
    <t>　備品の減価償却により、当期正味財産が減少しています。</t>
  </si>
  <si>
    <t>　　　（少ない方から９番目）</t>
  </si>
  <si>
    <r>
      <t>　　○</t>
    </r>
    <r>
      <rPr>
        <b/>
        <sz val="12"/>
        <rFont val="ＭＳ ゴシック"/>
        <family val="3"/>
      </rPr>
      <t>財政の健全性を維持</t>
    </r>
  </si>
  <si>
    <t>　　　・平成14～18年度の財政構造改革及び平成19年度から「新財政構造改革プラン」に基づく職員数の削減、</t>
  </si>
  <si>
    <t>　　　　事務事業の見直し、建設事業費の県負担額の抑制等の改革措置により歳出の圧縮に努め、社会保障費や</t>
  </si>
  <si>
    <t>　　　　退職手当等の義務的経費の増がある中でも、歳出総額の増加を抑制。</t>
  </si>
  <si>
    <t>　　　・「地方公共団体の財政の健全化に関する法律」に基づく健全化判断比率等について、本県は、普通会計、</t>
  </si>
  <si>
    <t>　　　　公営企業会計ともに実質収支は黒字であり、公営企業会計についても資金不足は発生していない。また、</t>
  </si>
  <si>
    <t>　　　　実質公債費比率、将来負担比率においても「早期健全化基準」を大きく下回っており、財政の健全性を</t>
  </si>
  <si>
    <r>
      <t>　　　　保っている。</t>
    </r>
    <r>
      <rPr>
        <sz val="10"/>
        <rFont val="ＭＳ ゴシック"/>
        <family val="3"/>
      </rPr>
      <t>※数値は「６．財政指標の状況」を参照</t>
    </r>
  </si>
  <si>
    <t>　【平成20年度普通会計決算の特徴】</t>
  </si>
  <si>
    <r>
      <t>　　○</t>
    </r>
    <r>
      <rPr>
        <b/>
        <sz val="12"/>
        <rFont val="ＭＳ ゴシック"/>
        <family val="3"/>
      </rPr>
      <t>実質収支は33年連続で黒字を確保。</t>
    </r>
  </si>
  <si>
    <r>
      <t>　　　 　　※歳出総額の推移　</t>
    </r>
    <r>
      <rPr>
        <b/>
        <sz val="10"/>
        <rFont val="ＭＳ ゴシック"/>
        <family val="3"/>
      </rPr>
      <t>H14：15,099億円</t>
    </r>
    <r>
      <rPr>
        <sz val="10"/>
        <rFont val="ＭＳ ゴシック"/>
        <family val="3"/>
      </rPr>
      <t>　　H18：14,570億円</t>
    </r>
    <r>
      <rPr>
        <b/>
        <sz val="10"/>
        <rFont val="ＭＳ ゴシック"/>
        <family val="3"/>
      </rPr>
      <t>　　</t>
    </r>
    <r>
      <rPr>
        <sz val="10"/>
        <rFont val="ＭＳ ゴシック"/>
        <family val="3"/>
      </rPr>
      <t>H19：14,591億円</t>
    </r>
    <r>
      <rPr>
        <b/>
        <sz val="10"/>
        <rFont val="ＭＳ ゴシック"/>
        <family val="3"/>
      </rPr>
      <t xml:space="preserve">    H20：14,763億円</t>
    </r>
  </si>
  <si>
    <t>　貸付は、勉学意欲がありながら経済的理由により、修学が困難な高校生や大学生に貸与する奨学金です。
　また、学生会館建設に係る損失補償を行っていますが、計画的に償還されています。</t>
  </si>
  <si>
    <t>　園芸農家の経営安定のため、農産物価格下落時の価格差補てん等支援事業を実施しており、事業運営のために積立預金を取り崩したことにより、当期正味財産が減少しています。</t>
  </si>
  <si>
    <t>　経常損失の主な要因は、職員への退職金支払いによるものであり、これにより当期正味財産も減少しています。
　貸付は、新規就農者を支援するものであり、計画的に償還されています。
　農地保有合理化事業に伴う資金の損失補償を行っていますが、計画的に償還されています。
　一般会計等負担見込み額については、総務省が示した将来負担の計算方法（標準評価方式）により算出していますが、損失補償付債務も計画的に償還されていることから、実際の県負担は発生しない見込みです。</t>
  </si>
  <si>
    <t>　基金を活用し、林業の振興と水資源の確保のための事業を支援しています。当期正味財産の減少は、支援実施のための基金取崩によるものです。</t>
  </si>
  <si>
    <t>　当期正味財産の減少は事業実施のための基金取崩によるものです。</t>
  </si>
  <si>
    <t>　調査研究事業におけるソフトウェアや研修室のマイクシステムの購入により、当期正味財産は減少しています。</t>
  </si>
  <si>
    <t>　重油価格高騰等により燃料費が増大したため、当期正味財産は減少しています。</t>
  </si>
  <si>
    <t>　修景施設の修繕等により、当期正味財産は減少しています。</t>
  </si>
  <si>
    <t>　貸付は、経営基盤強化や創業に必要となる設備導入を支援するものであり、計画的に償還されています。</t>
  </si>
  <si>
    <t>　県負担金、受託事業収益の減少により、経常損失が生じています。</t>
  </si>
  <si>
    <t>　退職金給与引当金の不足額を負債に計上したことにより、当期正味財産は減少しています。</t>
  </si>
  <si>
    <t>　ＲＤＦ搬入量の減少や計画外修繕の発生等が影響し、経常損失が生じていますが、ＲＤＦの新たな受入による搬入量の確保等により、21年度には経常損益は黒字に転換する見込みです。また、21～23年度に予定している修繕に備えて前倒しで修繕引当金を特別損失として計上したことから、一時的に累積欠損金が拡大していますが、26年度には累積欠損金も解消する見込みです。</t>
  </si>
  <si>
    <t>　企業債現在高のうち、一般会計等繰入見込額は、国が示す公営企業に対する繰出基準に基づくもの及び生活環境の改善のための流域下水道の整備に要する経費等に充てるため繰入を行うものです。</t>
  </si>
  <si>
    <t>企業債現在高のうち、一般会計等繰入見込額は、地域産業の発展や地域経済の活性化を図るための物流拠点の整備、港湾施設の整備、工業用地等の造成等に要した経費に係る企業債の償還のため繰入を行うものです。</t>
  </si>
  <si>
    <t>　当期正味財産の減少は、公園施設修繕のための積立金取り崩しによるものです。</t>
  </si>
  <si>
    <t>　用地取得事務受託収入の増により、累積欠損金は減少してきています。今後も受託収入の増や経費節減を行い、平成23年度には累積欠損金解消を目指します。
　貸付金は、公共工事に係る用地取得によるもので、計画的に償還されています。</t>
  </si>
  <si>
    <t>　有料道路建設のため、民間資金の借入に対する債務保証を行っていますが、収支は黒字であり、料金収入により計画的に償還されています。</t>
  </si>
  <si>
    <t>　有価証券の評価損等により、当期正味財産は減少しています。</t>
  </si>
  <si>
    <t>　有価証券の評価損により、当期正味財産は減少しています。</t>
  </si>
  <si>
    <t>　都市高速道路の建設のため、出資や貸付、民間資金の借入に対する債務保証を行っていまが、収支は黒字であり、料金収入により計画的に償還されています。</t>
  </si>
  <si>
    <t>H21.3.6(設立日)～H22.3.31が財団の決算年度となります。</t>
  </si>
  <si>
    <r>
      <t>　　○</t>
    </r>
    <r>
      <rPr>
        <b/>
        <sz val="12"/>
        <rFont val="ＭＳ ゴシック"/>
        <family val="3"/>
      </rPr>
      <t>県民一人当たりの地方債残高は527千円で､全国平均(649千円)より低い水準を維持｡</t>
    </r>
  </si>
  <si>
    <t>法適用企業</t>
  </si>
  <si>
    <t xml:space="preserve">  貸付は資金力の弱いベンチャー企業を支援するものですが、計画的に償還されています。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</si>
</sst>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00;&quot;△ &quot;0.00000"/>
  </numFmts>
  <fonts count="50">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name val="ＭＳ ゴシック"/>
      <family val="3"/>
    </font>
    <font>
      <sz val="12"/>
      <name val="ＭＳ ゴシック"/>
      <family val="3"/>
    </font>
    <font>
      <b/>
      <sz val="12"/>
      <name val="ＭＳ ゴシック"/>
      <family val="3"/>
    </font>
    <font>
      <sz val="13"/>
      <name val="ＭＳ ゴシック"/>
      <family val="3"/>
    </font>
    <font>
      <sz val="13"/>
      <name val="ＭＳ Ｐゴシック"/>
      <family val="3"/>
    </font>
    <font>
      <sz val="10"/>
      <name val="ＭＳ ゴシック"/>
      <family val="3"/>
    </font>
    <font>
      <b/>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thin"/>
      <right style="thin"/>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color indexed="63"/>
      </bottom>
    </border>
    <border>
      <left style="hair"/>
      <right style="hair"/>
      <top>
        <color indexed="63"/>
      </top>
      <bottom style="double"/>
    </border>
    <border>
      <left style="hair"/>
      <right>
        <color indexed="63"/>
      </right>
      <top style="thin"/>
      <bottom>
        <color indexed="63"/>
      </bottom>
    </border>
    <border>
      <left style="hair"/>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0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1" fillId="34" borderId="10" xfId="0" applyFont="1" applyFill="1" applyBorder="1" applyAlignment="1">
      <alignment horizontal="center" vertical="center" wrapText="1"/>
    </xf>
    <xf numFmtId="0" fontId="4" fillId="33" borderId="0" xfId="0" applyFont="1" applyFill="1" applyAlignment="1">
      <alignment horizontal="left" vertical="center"/>
    </xf>
    <xf numFmtId="0" fontId="2" fillId="33" borderId="11"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3" fillId="0" borderId="11" xfId="0" applyFont="1" applyFill="1" applyBorder="1" applyAlignment="1">
      <alignment vertical="center"/>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0" borderId="49" xfId="0" applyNumberFormat="1" applyFont="1" applyFill="1" applyBorder="1" applyAlignment="1">
      <alignment vertical="center"/>
    </xf>
    <xf numFmtId="176" fontId="2" fillId="0" borderId="23" xfId="0" applyNumberFormat="1" applyFont="1" applyFill="1" applyBorder="1" applyAlignment="1">
      <alignment vertical="center" shrinkToFit="1"/>
    </xf>
    <xf numFmtId="176" fontId="2" fillId="0" borderId="50" xfId="0" applyNumberFormat="1" applyFont="1" applyFill="1" applyBorder="1" applyAlignment="1">
      <alignment vertical="center"/>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0" borderId="34" xfId="0" applyFont="1" applyFill="1" applyBorder="1" applyAlignment="1">
      <alignment vertical="center" shrinkToFit="1"/>
    </xf>
    <xf numFmtId="0" fontId="2" fillId="0" borderId="51" xfId="0" applyFont="1" applyFill="1" applyBorder="1" applyAlignment="1">
      <alignment vertical="center" shrinkToFit="1"/>
    </xf>
    <xf numFmtId="0" fontId="2" fillId="0" borderId="35" xfId="0" applyFont="1" applyFill="1" applyBorder="1" applyAlignment="1">
      <alignment vertical="center" shrinkToFit="1"/>
    </xf>
    <xf numFmtId="176" fontId="2" fillId="33" borderId="23" xfId="0" applyNumberFormat="1" applyFont="1" applyFill="1" applyBorder="1" applyAlignment="1">
      <alignment horizontal="center" vertical="center" shrinkToFit="1"/>
    </xf>
    <xf numFmtId="176" fontId="2" fillId="33" borderId="18" xfId="0" applyNumberFormat="1" applyFont="1" applyFill="1" applyBorder="1" applyAlignment="1">
      <alignment horizontal="center" vertical="center" shrinkToFit="1"/>
    </xf>
    <xf numFmtId="176" fontId="2" fillId="33" borderId="52" xfId="0" applyNumberFormat="1" applyFont="1" applyFill="1" applyBorder="1" applyAlignment="1">
      <alignment vertical="center" shrinkToFit="1"/>
    </xf>
    <xf numFmtId="0" fontId="0" fillId="0" borderId="53" xfId="0" applyBorder="1" applyAlignment="1">
      <alignment vertical="center"/>
    </xf>
    <xf numFmtId="176" fontId="2" fillId="33" borderId="54" xfId="0" applyNumberFormat="1" applyFont="1" applyFill="1" applyBorder="1" applyAlignment="1">
      <alignment vertical="center" shrinkToFit="1"/>
    </xf>
    <xf numFmtId="176" fontId="2" fillId="33" borderId="55" xfId="0" applyNumberFormat="1" applyFont="1" applyFill="1" applyBorder="1" applyAlignment="1">
      <alignment vertical="center" shrinkToFit="1"/>
    </xf>
    <xf numFmtId="0" fontId="8" fillId="0" borderId="56" xfId="0" applyFont="1" applyFill="1" applyBorder="1" applyAlignment="1">
      <alignment/>
    </xf>
    <xf numFmtId="0" fontId="8" fillId="0" borderId="57" xfId="0" applyFont="1" applyFill="1" applyBorder="1" applyAlignment="1">
      <alignment/>
    </xf>
    <xf numFmtId="0" fontId="0" fillId="0" borderId="57" xfId="0" applyFont="1" applyFill="1" applyBorder="1" applyAlignment="1">
      <alignment/>
    </xf>
    <xf numFmtId="0" fontId="0" fillId="0" borderId="57" xfId="0" applyFill="1" applyBorder="1" applyAlignment="1">
      <alignment/>
    </xf>
    <xf numFmtId="0" fontId="0" fillId="0" borderId="58" xfId="0" applyFill="1" applyBorder="1" applyAlignment="1">
      <alignment/>
    </xf>
    <xf numFmtId="0" fontId="9" fillId="0" borderId="59"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xf>
    <xf numFmtId="0" fontId="12" fillId="0" borderId="60" xfId="0" applyFont="1" applyFill="1" applyBorder="1" applyAlignment="1">
      <alignment/>
    </xf>
    <xf numFmtId="0" fontId="10" fillId="0" borderId="59" xfId="0" applyFont="1" applyFill="1" applyBorder="1" applyAlignment="1">
      <alignment/>
    </xf>
    <xf numFmtId="0" fontId="8" fillId="0" borderId="59" xfId="0"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0" fillId="0" borderId="60" xfId="0" applyFont="1" applyFill="1" applyBorder="1" applyAlignment="1">
      <alignment/>
    </xf>
    <xf numFmtId="0" fontId="13" fillId="0" borderId="59" xfId="0" applyFont="1" applyFill="1" applyBorder="1" applyAlignment="1">
      <alignment/>
    </xf>
    <xf numFmtId="0" fontId="13" fillId="0" borderId="0"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xf>
    <xf numFmtId="0" fontId="8" fillId="0" borderId="61" xfId="0" applyFont="1" applyFill="1" applyBorder="1" applyAlignment="1">
      <alignment/>
    </xf>
    <xf numFmtId="0" fontId="8" fillId="0" borderId="11" xfId="0" applyFont="1" applyFill="1" applyBorder="1" applyAlignment="1">
      <alignment/>
    </xf>
    <xf numFmtId="0" fontId="0" fillId="0" borderId="11" xfId="0" applyFont="1" applyFill="1" applyBorder="1" applyAlignment="1">
      <alignment/>
    </xf>
    <xf numFmtId="0" fontId="0" fillId="0" borderId="62" xfId="0" applyFont="1" applyFill="1" applyBorder="1" applyAlignment="1">
      <alignment/>
    </xf>
    <xf numFmtId="176" fontId="2" fillId="33" borderId="21" xfId="0" applyNumberFormat="1" applyFont="1" applyFill="1" applyBorder="1" applyAlignment="1">
      <alignment horizontal="center" vertical="center" shrinkToFit="1"/>
    </xf>
    <xf numFmtId="0" fontId="0" fillId="0" borderId="57" xfId="0" applyBorder="1" applyAlignment="1">
      <alignment vertical="center"/>
    </xf>
    <xf numFmtId="0" fontId="2" fillId="33" borderId="35" xfId="0" applyFont="1" applyFill="1" applyBorder="1" applyAlignment="1">
      <alignment horizontal="left" vertical="center" shrinkToFit="1"/>
    </xf>
    <xf numFmtId="176" fontId="2" fillId="33" borderId="20" xfId="0" applyNumberFormat="1" applyFont="1" applyFill="1" applyBorder="1" applyAlignment="1">
      <alignment horizontal="center" vertical="center" shrinkToFit="1"/>
    </xf>
    <xf numFmtId="176" fontId="2" fillId="33" borderId="21" xfId="0" applyNumberFormat="1" applyFont="1" applyFill="1" applyBorder="1" applyAlignment="1">
      <alignment horizontal="right" vertical="center" shrinkToFit="1"/>
    </xf>
    <xf numFmtId="178" fontId="2" fillId="33" borderId="43" xfId="0" applyNumberFormat="1" applyFont="1" applyFill="1" applyBorder="1" applyAlignment="1">
      <alignment horizontal="center" vertical="center" shrinkToFit="1"/>
    </xf>
    <xf numFmtId="0" fontId="2" fillId="0" borderId="36" xfId="0" applyFont="1" applyFill="1" applyBorder="1" applyAlignment="1">
      <alignment vertical="center" shrinkToFit="1"/>
    </xf>
    <xf numFmtId="176" fontId="2" fillId="33" borderId="29" xfId="0" applyNumberFormat="1" applyFont="1" applyFill="1" applyBorder="1" applyAlignment="1">
      <alignment horizontal="center" vertical="center" shrinkToFit="1"/>
    </xf>
    <xf numFmtId="0" fontId="2" fillId="0" borderId="57" xfId="0" applyFont="1" applyFill="1" applyBorder="1" applyAlignment="1">
      <alignment vertical="center" shrinkToFit="1"/>
    </xf>
    <xf numFmtId="176" fontId="2" fillId="33" borderId="57" xfId="0" applyNumberFormat="1" applyFont="1" applyFill="1" applyBorder="1" applyAlignment="1">
      <alignment vertical="center" shrinkToFit="1"/>
    </xf>
    <xf numFmtId="176" fontId="2" fillId="33" borderId="57" xfId="0" applyNumberFormat="1" applyFont="1" applyFill="1" applyBorder="1" applyAlignment="1">
      <alignment horizontal="center" vertical="center" shrinkToFit="1"/>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0" fillId="0" borderId="58" xfId="0" applyBorder="1" applyAlignment="1">
      <alignment vertical="center"/>
    </xf>
    <xf numFmtId="0" fontId="2" fillId="34" borderId="66" xfId="0" applyFont="1" applyFill="1" applyBorder="1" applyAlignment="1">
      <alignment horizontal="center" vertical="center"/>
    </xf>
    <xf numFmtId="0" fontId="0" fillId="0" borderId="67" xfId="0" applyBorder="1" applyAlignment="1">
      <alignment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1" fillId="34" borderId="64" xfId="0" applyFont="1" applyFill="1" applyBorder="1" applyAlignment="1">
      <alignment horizontal="center" vertical="center"/>
    </xf>
    <xf numFmtId="0" fontId="2" fillId="34" borderId="68" xfId="0" applyFont="1" applyFill="1" applyBorder="1" applyAlignment="1">
      <alignment horizontal="center" vertical="center" shrinkToFit="1"/>
    </xf>
    <xf numFmtId="0" fontId="2" fillId="34" borderId="69" xfId="0" applyFont="1" applyFill="1" applyBorder="1" applyAlignment="1">
      <alignment horizontal="center" vertical="center" shrinkToFit="1"/>
    </xf>
    <xf numFmtId="0" fontId="2" fillId="34" borderId="70" xfId="0" applyFont="1" applyFill="1" applyBorder="1" applyAlignment="1">
      <alignment horizontal="center" vertical="center" wrapText="1"/>
    </xf>
    <xf numFmtId="0" fontId="2" fillId="34" borderId="71"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64" xfId="0" applyFont="1" applyFill="1" applyBorder="1" applyAlignment="1">
      <alignment horizontal="center" vertical="center" wrapText="1"/>
    </xf>
    <xf numFmtId="176" fontId="7" fillId="33" borderId="74" xfId="0" applyNumberFormat="1" applyFont="1" applyFill="1" applyBorder="1" applyAlignment="1">
      <alignment vertical="center" wrapText="1" shrinkToFit="1"/>
    </xf>
    <xf numFmtId="0" fontId="7" fillId="0" borderId="75" xfId="0" applyFont="1" applyBorder="1" applyAlignment="1">
      <alignment/>
    </xf>
    <xf numFmtId="0" fontId="7" fillId="0" borderId="76" xfId="0" applyFont="1" applyBorder="1" applyAlignment="1">
      <alignment/>
    </xf>
    <xf numFmtId="176" fontId="7" fillId="33" borderId="74" xfId="0" applyNumberFormat="1" applyFont="1" applyFill="1" applyBorder="1" applyAlignment="1">
      <alignment vertical="center" wrapText="1"/>
    </xf>
    <xf numFmtId="176" fontId="7" fillId="33" borderId="75" xfId="0" applyNumberFormat="1" applyFont="1" applyFill="1" applyBorder="1" applyAlignment="1">
      <alignment vertical="center" wrapText="1"/>
    </xf>
    <xf numFmtId="176" fontId="7" fillId="33" borderId="76" xfId="0" applyNumberFormat="1" applyFont="1" applyFill="1" applyBorder="1" applyAlignment="1">
      <alignment vertical="center" wrapText="1"/>
    </xf>
    <xf numFmtId="176" fontId="7" fillId="0" borderId="77" xfId="0" applyNumberFormat="1"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176" fontId="2" fillId="33" borderId="80" xfId="0" applyNumberFormat="1" applyFont="1" applyFill="1" applyBorder="1" applyAlignment="1">
      <alignment vertical="center" shrinkToFit="1"/>
    </xf>
    <xf numFmtId="176" fontId="2" fillId="33" borderId="81" xfId="0" applyNumberFormat="1" applyFont="1" applyFill="1" applyBorder="1" applyAlignment="1">
      <alignment vertical="center" shrinkToFit="1"/>
    </xf>
    <xf numFmtId="176" fontId="2" fillId="33" borderId="82" xfId="0" applyNumberFormat="1" applyFont="1" applyFill="1" applyBorder="1" applyAlignment="1">
      <alignment vertical="center" shrinkToFit="1"/>
    </xf>
    <xf numFmtId="0" fontId="2" fillId="34" borderId="63"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83" xfId="0" applyFont="1" applyFill="1" applyBorder="1" applyAlignment="1">
      <alignment horizontal="center" vertical="center" wrapText="1"/>
    </xf>
    <xf numFmtId="0" fontId="2" fillId="34" borderId="84" xfId="0" applyFont="1" applyFill="1" applyBorder="1" applyAlignment="1">
      <alignment horizontal="center" vertical="center"/>
    </xf>
    <xf numFmtId="0" fontId="2" fillId="33" borderId="85" xfId="0" applyFont="1" applyFill="1" applyBorder="1" applyAlignment="1">
      <alignment horizontal="center" vertical="center" shrinkToFit="1"/>
    </xf>
    <xf numFmtId="0" fontId="2" fillId="33" borderId="79" xfId="0" applyFont="1" applyFill="1" applyBorder="1" applyAlignment="1">
      <alignment horizontal="center" vertical="center" shrinkToFit="1"/>
    </xf>
    <xf numFmtId="0" fontId="2" fillId="33" borderId="86" xfId="0" applyFont="1" applyFill="1" applyBorder="1" applyAlignment="1">
      <alignment horizontal="center" vertical="center" shrinkToFit="1"/>
    </xf>
    <xf numFmtId="0" fontId="2" fillId="33" borderId="76" xfId="0" applyFont="1" applyFill="1" applyBorder="1" applyAlignment="1">
      <alignment horizontal="center" vertical="center" shrinkToFit="1"/>
    </xf>
    <xf numFmtId="0" fontId="2" fillId="33" borderId="87" xfId="0" applyFont="1" applyFill="1" applyBorder="1" applyAlignment="1">
      <alignment horizontal="center" vertical="center" shrinkToFit="1"/>
    </xf>
    <xf numFmtId="0" fontId="2" fillId="33" borderId="88" xfId="0" applyFont="1" applyFill="1" applyBorder="1" applyAlignment="1">
      <alignment horizontal="center" vertical="center" shrinkToFit="1"/>
    </xf>
    <xf numFmtId="0" fontId="0" fillId="0" borderId="57" xfId="0" applyBorder="1" applyAlignment="1">
      <alignment vertical="center"/>
    </xf>
    <xf numFmtId="0" fontId="0" fillId="0" borderId="89" xfId="0" applyBorder="1" applyAlignment="1">
      <alignment vertical="center"/>
    </xf>
    <xf numFmtId="176" fontId="7" fillId="33" borderId="90" xfId="0" applyNumberFormat="1" applyFont="1" applyFill="1" applyBorder="1" applyAlignment="1">
      <alignment vertical="center" wrapText="1" shrinkToFit="1"/>
    </xf>
    <xf numFmtId="0" fontId="7" fillId="0" borderId="91" xfId="0" applyFont="1" applyBorder="1" applyAlignment="1">
      <alignment vertical="center" wrapText="1"/>
    </xf>
    <xf numFmtId="0" fontId="7" fillId="0" borderId="92" xfId="0" applyFont="1" applyBorder="1" applyAlignment="1">
      <alignment vertical="center" wrapText="1"/>
    </xf>
    <xf numFmtId="176" fontId="7" fillId="33" borderId="74" xfId="0" applyNumberFormat="1" applyFont="1" applyFill="1" applyBorder="1" applyAlignment="1">
      <alignment vertical="center" shrinkToFit="1"/>
    </xf>
    <xf numFmtId="0" fontId="7" fillId="0" borderId="75" xfId="0" applyFont="1" applyBorder="1" applyAlignment="1">
      <alignment vertical="center"/>
    </xf>
    <xf numFmtId="0" fontId="7" fillId="0" borderId="76" xfId="0" applyFont="1" applyBorder="1" applyAlignment="1">
      <alignment vertical="center"/>
    </xf>
    <xf numFmtId="176" fontId="7" fillId="0" borderId="90" xfId="0" applyNumberFormat="1" applyFont="1" applyFill="1" applyBorder="1" applyAlignment="1">
      <alignment vertical="center" wrapText="1"/>
    </xf>
    <xf numFmtId="0" fontId="7" fillId="0" borderId="92" xfId="0" applyFont="1" applyFill="1" applyBorder="1" applyAlignment="1">
      <alignment vertical="center" wrapText="1"/>
    </xf>
    <xf numFmtId="176" fontId="7" fillId="0" borderId="74" xfId="0" applyNumberFormat="1" applyFont="1" applyFill="1" applyBorder="1" applyAlignment="1">
      <alignment vertical="center" wrapText="1"/>
    </xf>
    <xf numFmtId="0" fontId="7" fillId="0" borderId="76" xfId="0" applyFont="1" applyFill="1" applyBorder="1" applyAlignment="1">
      <alignment vertical="center" wrapText="1"/>
    </xf>
    <xf numFmtId="176" fontId="2" fillId="0" borderId="74" xfId="0" applyNumberFormat="1" applyFont="1" applyFill="1" applyBorder="1" applyAlignment="1">
      <alignment vertical="center" wrapText="1"/>
    </xf>
    <xf numFmtId="0" fontId="0" fillId="0" borderId="76" xfId="0" applyFill="1" applyBorder="1" applyAlignment="1">
      <alignment vertical="center" wrapText="1"/>
    </xf>
    <xf numFmtId="176" fontId="2" fillId="33" borderId="93" xfId="0" applyNumberFormat="1" applyFont="1" applyFill="1" applyBorder="1" applyAlignment="1">
      <alignment vertical="center" shrinkToFit="1"/>
    </xf>
    <xf numFmtId="0" fontId="0" fillId="0" borderId="88" xfId="0" applyBorder="1" applyAlignment="1">
      <alignment vertical="center"/>
    </xf>
    <xf numFmtId="0" fontId="7" fillId="0" borderId="76" xfId="0" applyFont="1" applyBorder="1" applyAlignment="1">
      <alignment vertical="center" wrapText="1"/>
    </xf>
    <xf numFmtId="0" fontId="7" fillId="0" borderId="76" xfId="0" applyFont="1" applyBorder="1" applyAlignment="1">
      <alignment vertical="center" wrapText="1" shrinkToFit="1"/>
    </xf>
    <xf numFmtId="176" fontId="2" fillId="33" borderId="74" xfId="0" applyNumberFormat="1" applyFont="1" applyFill="1" applyBorder="1" applyAlignment="1">
      <alignment vertical="center" shrinkToFit="1"/>
    </xf>
    <xf numFmtId="0" fontId="0" fillId="0" borderId="76" xfId="0" applyBorder="1" applyAlignment="1">
      <alignment vertical="center"/>
    </xf>
    <xf numFmtId="176" fontId="2" fillId="33" borderId="77" xfId="0" applyNumberFormat="1" applyFont="1" applyFill="1" applyBorder="1" applyAlignment="1">
      <alignment vertical="center" shrinkToFit="1"/>
    </xf>
    <xf numFmtId="0" fontId="0" fillId="0" borderId="79" xfId="0" applyBorder="1" applyAlignment="1">
      <alignment vertical="center"/>
    </xf>
    <xf numFmtId="0" fontId="0" fillId="0" borderId="82" xfId="0" applyBorder="1" applyAlignment="1">
      <alignment vertical="center"/>
    </xf>
    <xf numFmtId="176" fontId="7" fillId="0" borderId="52" xfId="0" applyNumberFormat="1" applyFont="1" applyFill="1" applyBorder="1" applyAlignment="1">
      <alignment vertical="center" wrapText="1"/>
    </xf>
    <xf numFmtId="0" fontId="7" fillId="0" borderId="53"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61</xdr:row>
      <xdr:rowOff>76200</xdr:rowOff>
    </xdr:from>
    <xdr:to>
      <xdr:col>0</xdr:col>
      <xdr:colOff>1162050</xdr:colOff>
      <xdr:row>62</xdr:row>
      <xdr:rowOff>133350</xdr:rowOff>
    </xdr:to>
    <xdr:sp>
      <xdr:nvSpPr>
        <xdr:cNvPr id="1" name="Rectangle 1"/>
        <xdr:cNvSpPr>
          <a:spLocks/>
        </xdr:cNvSpPr>
      </xdr:nvSpPr>
      <xdr:spPr>
        <a:xfrm>
          <a:off x="352425" y="12639675"/>
          <a:ext cx="809625" cy="228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該当なし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8"/>
  <sheetViews>
    <sheetView tabSelected="1" view="pageBreakPreview" zoomScale="120" zoomScaleSheetLayoutView="120" zoomScalePageLayoutView="0" workbookViewId="0" topLeftCell="A1">
      <selection activeCell="D3" sqref="D3"/>
    </sheetView>
  </sheetViews>
  <sheetFormatPr defaultColWidth="9.00390625" defaultRowHeight="13.5" customHeight="1"/>
  <cols>
    <col min="1" max="1" width="16.625" style="1" customWidth="1"/>
    <col min="2" max="9" width="9.00390625" style="1" customWidth="1"/>
    <col min="10" max="10" width="9.25390625" style="1" customWidth="1"/>
    <col min="11" max="11" width="9.50390625" style="1" customWidth="1"/>
    <col min="12" max="16384" width="9.00390625" style="1" customWidth="1"/>
  </cols>
  <sheetData>
    <row r="1" spans="1:13" ht="21" customHeight="1">
      <c r="A1" s="5" t="s">
        <v>60</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89" t="s">
        <v>71</v>
      </c>
      <c r="B4" s="9"/>
      <c r="G4" s="39" t="s">
        <v>51</v>
      </c>
      <c r="H4" s="40" t="s">
        <v>52</v>
      </c>
      <c r="I4" s="7" t="s">
        <v>53</v>
      </c>
      <c r="J4" s="10" t="s">
        <v>54</v>
      </c>
    </row>
    <row r="5" spans="7:10" ht="13.5" customHeight="1" thickTop="1">
      <c r="G5" s="11">
        <v>573509</v>
      </c>
      <c r="H5" s="12">
        <v>258490</v>
      </c>
      <c r="I5" s="13">
        <v>51334</v>
      </c>
      <c r="J5" s="14">
        <f>G5+H5+I5</f>
        <v>883333</v>
      </c>
    </row>
    <row r="6" spans="7:10" ht="13.5" customHeight="1">
      <c r="G6" s="78"/>
      <c r="H6" s="78"/>
      <c r="I6" s="78"/>
      <c r="J6" s="78"/>
    </row>
    <row r="7" spans="1:11" ht="13.5" customHeight="1">
      <c r="A7" s="109" t="s">
        <v>162</v>
      </c>
      <c r="B7" s="110"/>
      <c r="C7" s="110"/>
      <c r="D7" s="110"/>
      <c r="E7" s="110"/>
      <c r="F7" s="110"/>
      <c r="G7" s="110"/>
      <c r="H7" s="111"/>
      <c r="I7" s="111"/>
      <c r="J7" s="112"/>
      <c r="K7" s="113"/>
    </row>
    <row r="8" spans="1:11" ht="13.5" customHeight="1">
      <c r="A8" s="114" t="s">
        <v>163</v>
      </c>
      <c r="B8" s="115"/>
      <c r="C8" s="115"/>
      <c r="D8" s="115"/>
      <c r="E8" s="115"/>
      <c r="F8" s="115"/>
      <c r="G8" s="115"/>
      <c r="H8" s="116"/>
      <c r="I8" s="116"/>
      <c r="J8" s="116"/>
      <c r="K8" s="117"/>
    </row>
    <row r="9" spans="1:11" ht="13.5" customHeight="1">
      <c r="A9" s="114" t="s">
        <v>186</v>
      </c>
      <c r="B9" s="115"/>
      <c r="C9" s="115"/>
      <c r="D9" s="115"/>
      <c r="E9" s="115"/>
      <c r="F9" s="115"/>
      <c r="G9" s="115"/>
      <c r="H9" s="116"/>
      <c r="I9" s="116"/>
      <c r="J9" s="116"/>
      <c r="K9" s="117"/>
    </row>
    <row r="10" spans="1:11" ht="13.5" customHeight="1">
      <c r="A10" s="118" t="s">
        <v>153</v>
      </c>
      <c r="B10" s="115"/>
      <c r="C10" s="115"/>
      <c r="D10" s="115"/>
      <c r="E10" s="115"/>
      <c r="F10" s="115"/>
      <c r="G10" s="115"/>
      <c r="H10" s="116"/>
      <c r="I10" s="116"/>
      <c r="J10" s="116"/>
      <c r="K10" s="117"/>
    </row>
    <row r="11" spans="1:11" ht="13.5" customHeight="1">
      <c r="A11" s="114" t="s">
        <v>154</v>
      </c>
      <c r="B11" s="115"/>
      <c r="C11" s="115"/>
      <c r="D11" s="115"/>
      <c r="E11" s="115"/>
      <c r="F11" s="115"/>
      <c r="G11" s="115"/>
      <c r="H11" s="116"/>
      <c r="I11" s="116"/>
      <c r="J11" s="116"/>
      <c r="K11" s="117"/>
    </row>
    <row r="12" spans="1:11" ht="13.5" customHeight="1">
      <c r="A12" s="119" t="s">
        <v>155</v>
      </c>
      <c r="B12" s="120"/>
      <c r="C12" s="120"/>
      <c r="D12" s="120"/>
      <c r="E12" s="120"/>
      <c r="F12" s="120"/>
      <c r="G12" s="120"/>
      <c r="H12" s="121"/>
      <c r="I12" s="121"/>
      <c r="J12" s="121"/>
      <c r="K12" s="122"/>
    </row>
    <row r="13" spans="1:11" ht="13.5" customHeight="1">
      <c r="A13" s="119" t="s">
        <v>156</v>
      </c>
      <c r="B13" s="120"/>
      <c r="C13" s="120"/>
      <c r="D13" s="120"/>
      <c r="E13" s="120"/>
      <c r="F13" s="120"/>
      <c r="G13" s="120"/>
      <c r="H13" s="121"/>
      <c r="I13" s="121"/>
      <c r="J13" s="121"/>
      <c r="K13" s="122"/>
    </row>
    <row r="14" spans="1:11" ht="13.5" customHeight="1">
      <c r="A14" s="119" t="s">
        <v>157</v>
      </c>
      <c r="B14" s="120"/>
      <c r="C14" s="120"/>
      <c r="D14" s="120"/>
      <c r="E14" s="120"/>
      <c r="F14" s="120"/>
      <c r="G14" s="120"/>
      <c r="H14" s="121"/>
      <c r="I14" s="121"/>
      <c r="J14" s="121"/>
      <c r="K14" s="122"/>
    </row>
    <row r="15" spans="1:11" ht="13.5" customHeight="1">
      <c r="A15" s="123" t="s">
        <v>164</v>
      </c>
      <c r="B15" s="124"/>
      <c r="C15" s="124"/>
      <c r="D15" s="124"/>
      <c r="E15" s="124"/>
      <c r="F15" s="124"/>
      <c r="G15" s="124"/>
      <c r="H15" s="125"/>
      <c r="I15" s="125"/>
      <c r="J15" s="125"/>
      <c r="K15" s="126"/>
    </row>
    <row r="16" spans="1:11" ht="13.5" customHeight="1">
      <c r="A16" s="119" t="s">
        <v>158</v>
      </c>
      <c r="B16" s="124"/>
      <c r="C16" s="124"/>
      <c r="D16" s="124"/>
      <c r="E16" s="124"/>
      <c r="F16" s="124"/>
      <c r="G16" s="124"/>
      <c r="H16" s="125"/>
      <c r="I16" s="125"/>
      <c r="J16" s="125"/>
      <c r="K16" s="126"/>
    </row>
    <row r="17" spans="1:11" ht="13.5" customHeight="1">
      <c r="A17" s="119" t="s">
        <v>159</v>
      </c>
      <c r="B17" s="120"/>
      <c r="C17" s="120"/>
      <c r="D17" s="120"/>
      <c r="E17" s="120"/>
      <c r="F17" s="120"/>
      <c r="G17" s="120"/>
      <c r="H17" s="121"/>
      <c r="I17" s="121"/>
      <c r="J17" s="121"/>
      <c r="K17" s="122"/>
    </row>
    <row r="18" spans="1:11" ht="13.5" customHeight="1">
      <c r="A18" s="119" t="s">
        <v>160</v>
      </c>
      <c r="B18" s="120"/>
      <c r="C18" s="120"/>
      <c r="D18" s="120"/>
      <c r="E18" s="120"/>
      <c r="F18" s="120"/>
      <c r="G18" s="120"/>
      <c r="H18" s="121"/>
      <c r="I18" s="121"/>
      <c r="J18" s="121"/>
      <c r="K18" s="122"/>
    </row>
    <row r="19" spans="1:11" ht="13.5" customHeight="1">
      <c r="A19" s="127" t="s">
        <v>161</v>
      </c>
      <c r="B19" s="128"/>
      <c r="C19" s="128"/>
      <c r="D19" s="128"/>
      <c r="E19" s="128"/>
      <c r="F19" s="128"/>
      <c r="G19" s="128"/>
      <c r="H19" s="129"/>
      <c r="I19" s="129"/>
      <c r="J19" s="129"/>
      <c r="K19" s="130"/>
    </row>
    <row r="20" spans="7:10" ht="13.5" customHeight="1">
      <c r="G20" s="78"/>
      <c r="H20" s="78"/>
      <c r="I20" s="78"/>
      <c r="J20" s="78"/>
    </row>
    <row r="21" ht="14.25">
      <c r="A21" s="6" t="s">
        <v>2</v>
      </c>
    </row>
    <row r="22" spans="8:9" ht="10.5">
      <c r="H22" s="3" t="s">
        <v>12</v>
      </c>
      <c r="I22" s="3"/>
    </row>
    <row r="23" spans="1:8" ht="13.5" customHeight="1">
      <c r="A23" s="155" t="s">
        <v>0</v>
      </c>
      <c r="B23" s="173" t="s">
        <v>3</v>
      </c>
      <c r="C23" s="172" t="s">
        <v>4</v>
      </c>
      <c r="D23" s="172" t="s">
        <v>5</v>
      </c>
      <c r="E23" s="172" t="s">
        <v>6</v>
      </c>
      <c r="F23" s="148" t="s">
        <v>55</v>
      </c>
      <c r="G23" s="172" t="s">
        <v>7</v>
      </c>
      <c r="H23" s="157" t="s">
        <v>8</v>
      </c>
    </row>
    <row r="24" spans="1:8" ht="13.5" customHeight="1" thickBot="1">
      <c r="A24" s="156"/>
      <c r="B24" s="154"/>
      <c r="C24" s="149"/>
      <c r="D24" s="149"/>
      <c r="E24" s="149"/>
      <c r="F24" s="159"/>
      <c r="G24" s="149"/>
      <c r="H24" s="158"/>
    </row>
    <row r="25" spans="1:8" ht="13.5" customHeight="1" thickTop="1">
      <c r="A25" s="36" t="s">
        <v>9</v>
      </c>
      <c r="B25" s="15">
        <v>1563008</v>
      </c>
      <c r="C25" s="16">
        <v>1539923</v>
      </c>
      <c r="D25" s="16">
        <f aca="true" t="shared" si="0" ref="D25:D39">+B25-C25</f>
        <v>23085</v>
      </c>
      <c r="E25" s="16">
        <v>1746</v>
      </c>
      <c r="F25" s="16">
        <v>4850</v>
      </c>
      <c r="G25" s="16">
        <v>2705728</v>
      </c>
      <c r="H25" s="17"/>
    </row>
    <row r="26" spans="1:8" ht="13.5" customHeight="1">
      <c r="A26" s="36" t="s">
        <v>72</v>
      </c>
      <c r="B26" s="15">
        <v>61</v>
      </c>
      <c r="C26" s="16">
        <v>61</v>
      </c>
      <c r="D26" s="16">
        <f t="shared" si="0"/>
        <v>0</v>
      </c>
      <c r="E26" s="16">
        <v>0</v>
      </c>
      <c r="F26" s="16">
        <v>0</v>
      </c>
      <c r="G26" s="16">
        <v>0</v>
      </c>
      <c r="H26" s="17"/>
    </row>
    <row r="27" spans="1:8" ht="13.5" customHeight="1">
      <c r="A27" s="36" t="s">
        <v>73</v>
      </c>
      <c r="B27" s="15">
        <v>565874</v>
      </c>
      <c r="C27" s="16">
        <v>565874</v>
      </c>
      <c r="D27" s="16">
        <f t="shared" si="0"/>
        <v>0</v>
      </c>
      <c r="E27" s="16">
        <v>0</v>
      </c>
      <c r="F27" s="16">
        <v>172828</v>
      </c>
      <c r="G27" s="16">
        <v>0</v>
      </c>
      <c r="H27" s="17"/>
    </row>
    <row r="28" spans="1:8" ht="13.5" customHeight="1">
      <c r="A28" s="36" t="s">
        <v>74</v>
      </c>
      <c r="B28" s="15">
        <v>185</v>
      </c>
      <c r="C28" s="16">
        <v>185</v>
      </c>
      <c r="D28" s="16">
        <f t="shared" si="0"/>
        <v>0</v>
      </c>
      <c r="E28" s="16">
        <v>0</v>
      </c>
      <c r="F28" s="16">
        <v>0</v>
      </c>
      <c r="G28" s="16">
        <v>0</v>
      </c>
      <c r="H28" s="17"/>
    </row>
    <row r="29" spans="1:8" ht="13.5" customHeight="1">
      <c r="A29" s="36" t="s">
        <v>75</v>
      </c>
      <c r="B29" s="15">
        <v>975</v>
      </c>
      <c r="C29" s="16">
        <v>325</v>
      </c>
      <c r="D29" s="16">
        <f t="shared" si="0"/>
        <v>650</v>
      </c>
      <c r="E29" s="16">
        <v>0</v>
      </c>
      <c r="F29" s="16">
        <v>11</v>
      </c>
      <c r="G29" s="16">
        <v>2590</v>
      </c>
      <c r="H29" s="17"/>
    </row>
    <row r="30" spans="1:8" ht="13.5" customHeight="1">
      <c r="A30" s="36" t="s">
        <v>76</v>
      </c>
      <c r="B30" s="15">
        <v>142</v>
      </c>
      <c r="C30" s="16">
        <v>142</v>
      </c>
      <c r="D30" s="16">
        <f t="shared" si="0"/>
        <v>0</v>
      </c>
      <c r="E30" s="16">
        <v>0</v>
      </c>
      <c r="F30" s="16">
        <v>119</v>
      </c>
      <c r="G30" s="16">
        <v>0</v>
      </c>
      <c r="H30" s="17"/>
    </row>
    <row r="31" spans="1:8" ht="13.5" customHeight="1">
      <c r="A31" s="36" t="s">
        <v>77</v>
      </c>
      <c r="B31" s="15">
        <v>550</v>
      </c>
      <c r="C31" s="16">
        <v>163</v>
      </c>
      <c r="D31" s="16">
        <f t="shared" si="0"/>
        <v>387</v>
      </c>
      <c r="E31" s="16">
        <v>0</v>
      </c>
      <c r="F31" s="16">
        <v>2</v>
      </c>
      <c r="G31" s="16">
        <v>326</v>
      </c>
      <c r="H31" s="17"/>
    </row>
    <row r="32" spans="1:8" ht="13.5" customHeight="1">
      <c r="A32" s="36" t="s">
        <v>78</v>
      </c>
      <c r="B32" s="15">
        <v>389</v>
      </c>
      <c r="C32" s="16">
        <v>389</v>
      </c>
      <c r="D32" s="16">
        <f t="shared" si="0"/>
        <v>0</v>
      </c>
      <c r="E32" s="16">
        <v>0</v>
      </c>
      <c r="F32" s="16">
        <v>320</v>
      </c>
      <c r="G32" s="16">
        <v>2912</v>
      </c>
      <c r="H32" s="17"/>
    </row>
    <row r="33" spans="1:8" ht="13.5" customHeight="1">
      <c r="A33" s="36" t="s">
        <v>79</v>
      </c>
      <c r="B33" s="15">
        <v>366</v>
      </c>
      <c r="C33" s="16">
        <v>18</v>
      </c>
      <c r="D33" s="16">
        <f t="shared" si="0"/>
        <v>348</v>
      </c>
      <c r="E33" s="16">
        <v>0</v>
      </c>
      <c r="F33" s="16">
        <v>1</v>
      </c>
      <c r="G33" s="16">
        <v>0</v>
      </c>
      <c r="H33" s="17"/>
    </row>
    <row r="34" spans="1:8" ht="13.5" customHeight="1">
      <c r="A34" s="36" t="s">
        <v>80</v>
      </c>
      <c r="B34" s="15">
        <v>250</v>
      </c>
      <c r="C34" s="16">
        <v>202</v>
      </c>
      <c r="D34" s="16">
        <f t="shared" si="0"/>
        <v>48</v>
      </c>
      <c r="E34" s="16">
        <v>0</v>
      </c>
      <c r="F34" s="16">
        <v>3</v>
      </c>
      <c r="G34" s="16">
        <v>0</v>
      </c>
      <c r="H34" s="17"/>
    </row>
    <row r="35" spans="1:8" ht="13.5" customHeight="1">
      <c r="A35" s="36" t="s">
        <v>81</v>
      </c>
      <c r="B35" s="15">
        <v>4732</v>
      </c>
      <c r="C35" s="16">
        <v>3340</v>
      </c>
      <c r="D35" s="16">
        <f t="shared" si="0"/>
        <v>1392</v>
      </c>
      <c r="E35" s="16">
        <v>0</v>
      </c>
      <c r="F35" s="16">
        <v>189</v>
      </c>
      <c r="G35" s="16">
        <v>12459</v>
      </c>
      <c r="H35" s="17"/>
    </row>
    <row r="36" spans="1:8" ht="13.5" customHeight="1">
      <c r="A36" s="36" t="s">
        <v>82</v>
      </c>
      <c r="B36" s="15">
        <v>332</v>
      </c>
      <c r="C36" s="16">
        <v>332</v>
      </c>
      <c r="D36" s="16">
        <f t="shared" si="0"/>
        <v>0</v>
      </c>
      <c r="E36" s="16">
        <v>0</v>
      </c>
      <c r="F36" s="16">
        <v>314</v>
      </c>
      <c r="G36" s="16"/>
      <c r="H36" s="17"/>
    </row>
    <row r="37" spans="1:8" ht="13.5" customHeight="1">
      <c r="A37" s="36" t="s">
        <v>83</v>
      </c>
      <c r="B37" s="15">
        <v>22189</v>
      </c>
      <c r="C37" s="16">
        <v>18247</v>
      </c>
      <c r="D37" s="16">
        <f t="shared" si="0"/>
        <v>3942</v>
      </c>
      <c r="E37" s="16">
        <v>0</v>
      </c>
      <c r="F37" s="16">
        <v>845</v>
      </c>
      <c r="G37" s="16">
        <v>45809</v>
      </c>
      <c r="H37" s="17"/>
    </row>
    <row r="38" spans="1:8" ht="13.5" customHeight="1">
      <c r="A38" s="37" t="s">
        <v>84</v>
      </c>
      <c r="B38" s="18">
        <v>7283</v>
      </c>
      <c r="C38" s="19">
        <v>6908</v>
      </c>
      <c r="D38" s="19">
        <v>374</v>
      </c>
      <c r="E38" s="19">
        <v>0</v>
      </c>
      <c r="F38" s="19">
        <v>0</v>
      </c>
      <c r="G38" s="19">
        <v>0</v>
      </c>
      <c r="H38" s="17"/>
    </row>
    <row r="39" spans="1:8" ht="13.5" customHeight="1">
      <c r="A39" s="41" t="s">
        <v>1</v>
      </c>
      <c r="B39" s="26">
        <v>1506574</v>
      </c>
      <c r="C39" s="27">
        <v>1476349</v>
      </c>
      <c r="D39" s="27">
        <f t="shared" si="0"/>
        <v>30225</v>
      </c>
      <c r="E39" s="27">
        <v>1746</v>
      </c>
      <c r="F39" s="77"/>
      <c r="G39" s="27">
        <v>2653627</v>
      </c>
      <c r="H39" s="34"/>
    </row>
    <row r="40" spans="1:8" ht="13.5" customHeight="1">
      <c r="A40" s="80" t="s">
        <v>70</v>
      </c>
      <c r="B40" s="78"/>
      <c r="C40" s="78"/>
      <c r="D40" s="78"/>
      <c r="E40" s="78"/>
      <c r="F40" s="78"/>
      <c r="G40" s="78"/>
      <c r="H40" s="79"/>
    </row>
    <row r="41" ht="9.75" customHeight="1"/>
    <row r="42" ht="14.25">
      <c r="A42" s="6" t="s">
        <v>10</v>
      </c>
    </row>
    <row r="43" spans="9:12" ht="10.5">
      <c r="I43" s="3" t="s">
        <v>12</v>
      </c>
      <c r="K43" s="3"/>
      <c r="L43" s="3"/>
    </row>
    <row r="44" spans="1:11" ht="13.5" customHeight="1">
      <c r="A44" s="155" t="s">
        <v>0</v>
      </c>
      <c r="B44" s="153" t="s">
        <v>43</v>
      </c>
      <c r="C44" s="148" t="s">
        <v>44</v>
      </c>
      <c r="D44" s="148" t="s">
        <v>45</v>
      </c>
      <c r="E44" s="142" t="s">
        <v>46</v>
      </c>
      <c r="F44" s="148" t="s">
        <v>55</v>
      </c>
      <c r="G44" s="148" t="s">
        <v>11</v>
      </c>
      <c r="H44" s="142" t="s">
        <v>41</v>
      </c>
      <c r="I44" s="144" t="s">
        <v>8</v>
      </c>
      <c r="J44" s="182"/>
      <c r="K44" s="145"/>
    </row>
    <row r="45" spans="1:11" ht="13.5" customHeight="1" thickBot="1">
      <c r="A45" s="156"/>
      <c r="B45" s="154"/>
      <c r="C45" s="149"/>
      <c r="D45" s="149"/>
      <c r="E45" s="150"/>
      <c r="F45" s="159"/>
      <c r="G45" s="159"/>
      <c r="H45" s="143"/>
      <c r="I45" s="146"/>
      <c r="J45" s="183"/>
      <c r="K45" s="147"/>
    </row>
    <row r="46" spans="1:11" ht="44.25" customHeight="1" thickTop="1">
      <c r="A46" s="36" t="s">
        <v>85</v>
      </c>
      <c r="B46" s="20">
        <v>2406</v>
      </c>
      <c r="C46" s="21">
        <v>2424</v>
      </c>
      <c r="D46" s="92">
        <f>+B46-C46</f>
        <v>-18</v>
      </c>
      <c r="E46" s="93">
        <v>2034</v>
      </c>
      <c r="F46" s="93">
        <v>1046</v>
      </c>
      <c r="G46" s="93">
        <v>7304</v>
      </c>
      <c r="H46" s="93">
        <v>4749</v>
      </c>
      <c r="I46" s="184" t="s">
        <v>148</v>
      </c>
      <c r="J46" s="185"/>
      <c r="K46" s="186"/>
    </row>
    <row r="47" spans="1:11" ht="13.5" customHeight="1">
      <c r="A47" s="36" t="s">
        <v>86</v>
      </c>
      <c r="B47" s="90">
        <v>508</v>
      </c>
      <c r="C47" s="91">
        <v>460</v>
      </c>
      <c r="D47" s="94">
        <f>+B47-C47</f>
        <v>48</v>
      </c>
      <c r="E47" s="95">
        <v>2026</v>
      </c>
      <c r="F47" s="95">
        <v>0</v>
      </c>
      <c r="G47" s="95">
        <v>108</v>
      </c>
      <c r="H47" s="95">
        <v>0</v>
      </c>
      <c r="I47" s="187" t="s">
        <v>187</v>
      </c>
      <c r="J47" s="188"/>
      <c r="K47" s="189"/>
    </row>
    <row r="48" spans="1:11" ht="13.5" customHeight="1">
      <c r="A48" s="36" t="s">
        <v>87</v>
      </c>
      <c r="B48" s="90">
        <v>1598</v>
      </c>
      <c r="C48" s="91">
        <v>1289</v>
      </c>
      <c r="D48" s="94">
        <f>+B48-C48</f>
        <v>309</v>
      </c>
      <c r="E48" s="95">
        <v>1882</v>
      </c>
      <c r="F48" s="95">
        <v>0</v>
      </c>
      <c r="G48" s="95">
        <v>7084</v>
      </c>
      <c r="H48" s="95">
        <v>0</v>
      </c>
      <c r="I48" s="187" t="s">
        <v>187</v>
      </c>
      <c r="J48" s="188"/>
      <c r="K48" s="189"/>
    </row>
    <row r="49" spans="1:11" ht="82.5" customHeight="1">
      <c r="A49" s="36" t="s">
        <v>88</v>
      </c>
      <c r="B49" s="90">
        <v>2636</v>
      </c>
      <c r="C49" s="91">
        <v>4673</v>
      </c>
      <c r="D49" s="94">
        <f>+B49-C49</f>
        <v>-2037</v>
      </c>
      <c r="E49" s="95">
        <v>1540</v>
      </c>
      <c r="F49" s="95">
        <v>2400</v>
      </c>
      <c r="G49" s="95">
        <v>2339</v>
      </c>
      <c r="H49" s="95">
        <v>0</v>
      </c>
      <c r="I49" s="160" t="s">
        <v>149</v>
      </c>
      <c r="J49" s="161"/>
      <c r="K49" s="162"/>
    </row>
    <row r="50" spans="1:11" ht="54.75" customHeight="1">
      <c r="A50" s="37" t="s">
        <v>90</v>
      </c>
      <c r="B50" s="22">
        <v>11605</v>
      </c>
      <c r="C50" s="23">
        <v>10482</v>
      </c>
      <c r="D50" s="23">
        <v>1123</v>
      </c>
      <c r="E50" s="96">
        <v>0</v>
      </c>
      <c r="F50" s="96">
        <v>1103</v>
      </c>
      <c r="G50" s="96">
        <v>49482</v>
      </c>
      <c r="H50" s="96">
        <v>23338</v>
      </c>
      <c r="I50" s="163" t="s">
        <v>178</v>
      </c>
      <c r="J50" s="164"/>
      <c r="K50" s="165"/>
    </row>
    <row r="51" spans="1:11" ht="49.5" customHeight="1">
      <c r="A51" s="37" t="s">
        <v>89</v>
      </c>
      <c r="B51" s="22">
        <v>24018</v>
      </c>
      <c r="C51" s="23">
        <v>22090</v>
      </c>
      <c r="D51" s="23">
        <v>1928</v>
      </c>
      <c r="E51" s="96">
        <v>1369</v>
      </c>
      <c r="F51" s="96">
        <v>1864</v>
      </c>
      <c r="G51" s="96">
        <v>43353</v>
      </c>
      <c r="H51" s="96">
        <v>33208</v>
      </c>
      <c r="I51" s="166" t="s">
        <v>177</v>
      </c>
      <c r="J51" s="167"/>
      <c r="K51" s="168"/>
    </row>
    <row r="52" spans="1:11" ht="13.5" customHeight="1">
      <c r="A52" s="41" t="s">
        <v>15</v>
      </c>
      <c r="B52" s="42"/>
      <c r="C52" s="43"/>
      <c r="D52" s="43"/>
      <c r="E52" s="97">
        <v>8851</v>
      </c>
      <c r="F52" s="98"/>
      <c r="G52" s="97">
        <v>109670</v>
      </c>
      <c r="H52" s="97">
        <v>61295</v>
      </c>
      <c r="I52" s="169"/>
      <c r="J52" s="170"/>
      <c r="K52" s="171"/>
    </row>
    <row r="53" ht="10.5">
      <c r="A53" s="1" t="s">
        <v>61</v>
      </c>
    </row>
    <row r="54" ht="10.5">
      <c r="A54" s="1" t="s">
        <v>65</v>
      </c>
    </row>
    <row r="55" ht="10.5">
      <c r="A55" s="1" t="s">
        <v>49</v>
      </c>
    </row>
    <row r="56" ht="10.5">
      <c r="A56" s="1" t="s">
        <v>48</v>
      </c>
    </row>
    <row r="57" ht="9.75" customHeight="1"/>
    <row r="58" ht="14.25">
      <c r="A58" s="6" t="s">
        <v>13</v>
      </c>
    </row>
    <row r="59" spans="9:10" ht="10.5">
      <c r="I59" s="3" t="s">
        <v>12</v>
      </c>
      <c r="J59" s="3"/>
    </row>
    <row r="60" spans="1:9" ht="13.5" customHeight="1">
      <c r="A60" s="155" t="s">
        <v>14</v>
      </c>
      <c r="B60" s="153" t="s">
        <v>43</v>
      </c>
      <c r="C60" s="148" t="s">
        <v>44</v>
      </c>
      <c r="D60" s="148" t="s">
        <v>45</v>
      </c>
      <c r="E60" s="142" t="s">
        <v>46</v>
      </c>
      <c r="F60" s="148" t="s">
        <v>55</v>
      </c>
      <c r="G60" s="148" t="s">
        <v>11</v>
      </c>
      <c r="H60" s="142" t="s">
        <v>42</v>
      </c>
      <c r="I60" s="157" t="s">
        <v>8</v>
      </c>
    </row>
    <row r="61" spans="1:9" ht="13.5" customHeight="1" thickBot="1">
      <c r="A61" s="156"/>
      <c r="B61" s="154"/>
      <c r="C61" s="149"/>
      <c r="D61" s="149"/>
      <c r="E61" s="150"/>
      <c r="F61" s="159"/>
      <c r="G61" s="159"/>
      <c r="H61" s="143"/>
      <c r="I61" s="158"/>
    </row>
    <row r="62" spans="1:9" ht="13.5" customHeight="1" thickTop="1">
      <c r="A62" s="36"/>
      <c r="B62" s="20"/>
      <c r="C62" s="21"/>
      <c r="D62" s="21"/>
      <c r="E62" s="21"/>
      <c r="F62" s="21"/>
      <c r="G62" s="21"/>
      <c r="H62" s="21"/>
      <c r="I62" s="25"/>
    </row>
    <row r="63" spans="1:9" ht="13.5" customHeight="1">
      <c r="A63" s="38"/>
      <c r="B63" s="28"/>
      <c r="C63" s="29"/>
      <c r="D63" s="29"/>
      <c r="E63" s="29"/>
      <c r="F63" s="29"/>
      <c r="G63" s="29"/>
      <c r="H63" s="29"/>
      <c r="I63" s="30"/>
    </row>
    <row r="64" spans="1:9" ht="13.5" customHeight="1">
      <c r="A64" s="41" t="s">
        <v>16</v>
      </c>
      <c r="B64" s="42"/>
      <c r="C64" s="43"/>
      <c r="D64" s="43"/>
      <c r="E64" s="31"/>
      <c r="F64" s="33"/>
      <c r="G64" s="31"/>
      <c r="H64" s="31"/>
      <c r="I64" s="44"/>
    </row>
    <row r="65" ht="9.75" customHeight="1">
      <c r="A65" s="2"/>
    </row>
    <row r="66" ht="14.25">
      <c r="A66" s="6" t="s">
        <v>56</v>
      </c>
    </row>
    <row r="67" spans="10:11" ht="10.5">
      <c r="J67" s="3"/>
      <c r="K67" s="3" t="s">
        <v>12</v>
      </c>
    </row>
    <row r="68" spans="1:11" ht="13.5" customHeight="1">
      <c r="A68" s="151" t="s">
        <v>17</v>
      </c>
      <c r="B68" s="153" t="s">
        <v>19</v>
      </c>
      <c r="C68" s="148" t="s">
        <v>47</v>
      </c>
      <c r="D68" s="148" t="s">
        <v>20</v>
      </c>
      <c r="E68" s="148" t="s">
        <v>21</v>
      </c>
      <c r="F68" s="148" t="s">
        <v>22</v>
      </c>
      <c r="G68" s="142" t="s">
        <v>23</v>
      </c>
      <c r="H68" s="142" t="s">
        <v>24</v>
      </c>
      <c r="I68" s="142" t="s">
        <v>59</v>
      </c>
      <c r="J68" s="144" t="s">
        <v>8</v>
      </c>
      <c r="K68" s="145"/>
    </row>
    <row r="69" spans="1:11" ht="13.5" customHeight="1" thickBot="1">
      <c r="A69" s="152"/>
      <c r="B69" s="154"/>
      <c r="C69" s="149"/>
      <c r="D69" s="149"/>
      <c r="E69" s="149"/>
      <c r="F69" s="149"/>
      <c r="G69" s="150"/>
      <c r="H69" s="150"/>
      <c r="I69" s="143"/>
      <c r="J69" s="146"/>
      <c r="K69" s="147"/>
    </row>
    <row r="70" spans="1:11" ht="22.5" customHeight="1" thickTop="1">
      <c r="A70" s="100" t="s">
        <v>98</v>
      </c>
      <c r="B70" s="20">
        <v>124</v>
      </c>
      <c r="C70" s="21">
        <v>1249</v>
      </c>
      <c r="D70" s="21">
        <v>948</v>
      </c>
      <c r="E70" s="21">
        <v>1658</v>
      </c>
      <c r="F70" s="103" t="s">
        <v>92</v>
      </c>
      <c r="G70" s="103" t="s">
        <v>92</v>
      </c>
      <c r="H70" s="103" t="s">
        <v>92</v>
      </c>
      <c r="I70" s="21">
        <v>0</v>
      </c>
      <c r="J70" s="190" t="s">
        <v>130</v>
      </c>
      <c r="K70" s="191"/>
    </row>
    <row r="71" spans="1:11" ht="20.25" customHeight="1">
      <c r="A71" s="100" t="s">
        <v>99</v>
      </c>
      <c r="B71" s="90">
        <v>24</v>
      </c>
      <c r="C71" s="91">
        <v>4672</v>
      </c>
      <c r="D71" s="91">
        <v>4838</v>
      </c>
      <c r="E71" s="91">
        <v>690</v>
      </c>
      <c r="F71" s="104" t="s">
        <v>92</v>
      </c>
      <c r="G71" s="104" t="s">
        <v>92</v>
      </c>
      <c r="H71" s="104" t="s">
        <v>92</v>
      </c>
      <c r="I71" s="91">
        <v>0</v>
      </c>
      <c r="J71" s="192" t="s">
        <v>130</v>
      </c>
      <c r="K71" s="193"/>
    </row>
    <row r="72" spans="1:11" ht="22.5" customHeight="1">
      <c r="A72" s="100" t="s">
        <v>100</v>
      </c>
      <c r="B72" s="90">
        <v>60</v>
      </c>
      <c r="C72" s="91">
        <v>8099</v>
      </c>
      <c r="D72" s="91">
        <v>8530</v>
      </c>
      <c r="E72" s="91">
        <v>1009</v>
      </c>
      <c r="F72" s="104" t="s">
        <v>92</v>
      </c>
      <c r="G72" s="104" t="s">
        <v>92</v>
      </c>
      <c r="H72" s="104" t="s">
        <v>92</v>
      </c>
      <c r="I72" s="91">
        <v>0</v>
      </c>
      <c r="J72" s="192" t="s">
        <v>130</v>
      </c>
      <c r="K72" s="193"/>
    </row>
    <row r="73" spans="1:11" ht="57.75" customHeight="1">
      <c r="A73" s="100" t="s">
        <v>101</v>
      </c>
      <c r="B73" s="90">
        <v>-841</v>
      </c>
      <c r="C73" s="91">
        <v>35585</v>
      </c>
      <c r="D73" s="91">
        <v>9946</v>
      </c>
      <c r="E73" s="104" t="s">
        <v>92</v>
      </c>
      <c r="F73" s="104" t="s">
        <v>92</v>
      </c>
      <c r="G73" s="104" t="s">
        <v>92</v>
      </c>
      <c r="H73" s="104" t="s">
        <v>92</v>
      </c>
      <c r="I73" s="104" t="s">
        <v>92</v>
      </c>
      <c r="J73" s="192" t="s">
        <v>150</v>
      </c>
      <c r="K73" s="193"/>
    </row>
    <row r="74" spans="1:11" ht="13.5" customHeight="1">
      <c r="A74" s="100" t="s">
        <v>102</v>
      </c>
      <c r="B74" s="90">
        <v>118</v>
      </c>
      <c r="C74" s="91">
        <v>3744</v>
      </c>
      <c r="D74" s="91">
        <v>1000</v>
      </c>
      <c r="E74" s="104" t="s">
        <v>92</v>
      </c>
      <c r="F74" s="104" t="s">
        <v>92</v>
      </c>
      <c r="G74" s="104" t="s">
        <v>92</v>
      </c>
      <c r="H74" s="104" t="s">
        <v>92</v>
      </c>
      <c r="I74" s="104" t="s">
        <v>92</v>
      </c>
      <c r="J74" s="194"/>
      <c r="K74" s="195"/>
    </row>
    <row r="75" spans="1:11" ht="42.75" customHeight="1">
      <c r="A75" s="100" t="s">
        <v>103</v>
      </c>
      <c r="B75" s="90">
        <v>-36</v>
      </c>
      <c r="C75" s="91">
        <v>231</v>
      </c>
      <c r="D75" s="91">
        <v>75</v>
      </c>
      <c r="E75" s="91">
        <v>97</v>
      </c>
      <c r="F75" s="104" t="s">
        <v>92</v>
      </c>
      <c r="G75" s="104" t="s">
        <v>92</v>
      </c>
      <c r="H75" s="104" t="s">
        <v>92</v>
      </c>
      <c r="I75" s="104" t="s">
        <v>92</v>
      </c>
      <c r="J75" s="192" t="s">
        <v>151</v>
      </c>
      <c r="K75" s="193"/>
    </row>
    <row r="76" spans="1:11" ht="29.25" customHeight="1">
      <c r="A76" s="101" t="s">
        <v>104</v>
      </c>
      <c r="B76" s="90">
        <v>57</v>
      </c>
      <c r="C76" s="91">
        <v>8009</v>
      </c>
      <c r="D76" s="91">
        <v>7401</v>
      </c>
      <c r="E76" s="104" t="s">
        <v>92</v>
      </c>
      <c r="F76" s="104" t="s">
        <v>92</v>
      </c>
      <c r="G76" s="104" t="s">
        <v>92</v>
      </c>
      <c r="H76" s="104" t="s">
        <v>92</v>
      </c>
      <c r="I76" s="104" t="s">
        <v>92</v>
      </c>
      <c r="J76" s="192" t="s">
        <v>169</v>
      </c>
      <c r="K76" s="193"/>
    </row>
    <row r="77" spans="1:11" ht="20.25" customHeight="1">
      <c r="A77" s="102" t="s">
        <v>105</v>
      </c>
      <c r="B77" s="90">
        <v>0</v>
      </c>
      <c r="C77" s="91">
        <v>202</v>
      </c>
      <c r="D77" s="91">
        <v>46</v>
      </c>
      <c r="E77" s="91">
        <v>35</v>
      </c>
      <c r="F77" s="104" t="s">
        <v>92</v>
      </c>
      <c r="G77" s="104" t="s">
        <v>92</v>
      </c>
      <c r="H77" s="104" t="s">
        <v>92</v>
      </c>
      <c r="I77" s="104" t="s">
        <v>92</v>
      </c>
      <c r="J77" s="192" t="s">
        <v>152</v>
      </c>
      <c r="K77" s="193"/>
    </row>
    <row r="78" spans="1:11" ht="13.5" customHeight="1">
      <c r="A78" s="102" t="s">
        <v>106</v>
      </c>
      <c r="B78" s="90">
        <v>39</v>
      </c>
      <c r="C78" s="91">
        <v>1011</v>
      </c>
      <c r="D78" s="91">
        <v>200</v>
      </c>
      <c r="E78" s="104" t="s">
        <v>92</v>
      </c>
      <c r="F78" s="104" t="s">
        <v>92</v>
      </c>
      <c r="G78" s="104" t="s">
        <v>92</v>
      </c>
      <c r="H78" s="104" t="s">
        <v>92</v>
      </c>
      <c r="I78" s="104" t="s">
        <v>92</v>
      </c>
      <c r="J78" s="196"/>
      <c r="K78" s="197"/>
    </row>
    <row r="79" spans="1:11" ht="32.25" customHeight="1">
      <c r="A79" s="100" t="s">
        <v>107</v>
      </c>
      <c r="B79" s="90">
        <v>-2</v>
      </c>
      <c r="C79" s="91">
        <v>11</v>
      </c>
      <c r="D79" s="91">
        <v>0</v>
      </c>
      <c r="E79" s="91">
        <v>16</v>
      </c>
      <c r="F79" s="104" t="s">
        <v>92</v>
      </c>
      <c r="G79" s="104" t="s">
        <v>92</v>
      </c>
      <c r="H79" s="104" t="s">
        <v>92</v>
      </c>
      <c r="I79" s="104" t="s">
        <v>92</v>
      </c>
      <c r="J79" s="160" t="s">
        <v>174</v>
      </c>
      <c r="K79" s="198"/>
    </row>
    <row r="80" spans="1:11" ht="24.75" customHeight="1">
      <c r="A80" s="102" t="s">
        <v>108</v>
      </c>
      <c r="B80" s="22">
        <v>-14</v>
      </c>
      <c r="C80" s="23">
        <v>1711</v>
      </c>
      <c r="D80" s="23">
        <v>600</v>
      </c>
      <c r="E80" s="104" t="s">
        <v>92</v>
      </c>
      <c r="F80" s="104" t="s">
        <v>92</v>
      </c>
      <c r="G80" s="104" t="s">
        <v>92</v>
      </c>
      <c r="H80" s="104" t="s">
        <v>92</v>
      </c>
      <c r="I80" s="104" t="s">
        <v>92</v>
      </c>
      <c r="J80" s="160" t="s">
        <v>172</v>
      </c>
      <c r="K80" s="199"/>
    </row>
    <row r="81" spans="1:11" ht="13.5" customHeight="1">
      <c r="A81" s="100" t="s">
        <v>109</v>
      </c>
      <c r="B81" s="90">
        <v>0</v>
      </c>
      <c r="C81" s="91">
        <v>206</v>
      </c>
      <c r="D81" s="91">
        <v>200</v>
      </c>
      <c r="E81" s="91">
        <v>40</v>
      </c>
      <c r="F81" s="104" t="s">
        <v>92</v>
      </c>
      <c r="G81" s="104" t="s">
        <v>92</v>
      </c>
      <c r="H81" s="104" t="s">
        <v>92</v>
      </c>
      <c r="I81" s="104" t="s">
        <v>92</v>
      </c>
      <c r="J81" s="200"/>
      <c r="K81" s="201"/>
    </row>
    <row r="82" spans="1:11" ht="13.5" customHeight="1">
      <c r="A82" s="100" t="s">
        <v>110</v>
      </c>
      <c r="B82" s="90">
        <v>24</v>
      </c>
      <c r="C82" s="91">
        <v>1985</v>
      </c>
      <c r="D82" s="91">
        <v>1500</v>
      </c>
      <c r="E82" s="91">
        <v>252</v>
      </c>
      <c r="F82" s="104" t="s">
        <v>92</v>
      </c>
      <c r="G82" s="104" t="s">
        <v>92</v>
      </c>
      <c r="H82" s="104" t="s">
        <v>92</v>
      </c>
      <c r="I82" s="104" t="s">
        <v>92</v>
      </c>
      <c r="J82" s="200"/>
      <c r="K82" s="201"/>
    </row>
    <row r="83" spans="1:11" ht="40.5" customHeight="1">
      <c r="A83" s="100" t="s">
        <v>111</v>
      </c>
      <c r="B83" s="90">
        <v>-10</v>
      </c>
      <c r="C83" s="91">
        <v>696</v>
      </c>
      <c r="D83" s="91">
        <v>10</v>
      </c>
      <c r="E83" s="91">
        <v>5</v>
      </c>
      <c r="F83" s="104" t="s">
        <v>92</v>
      </c>
      <c r="G83" s="104" t="s">
        <v>92</v>
      </c>
      <c r="H83" s="104" t="s">
        <v>92</v>
      </c>
      <c r="I83" s="104" t="s">
        <v>92</v>
      </c>
      <c r="J83" s="192" t="s">
        <v>170</v>
      </c>
      <c r="K83" s="193"/>
    </row>
    <row r="84" spans="1:11" ht="33" customHeight="1">
      <c r="A84" s="100" t="s">
        <v>112</v>
      </c>
      <c r="B84" s="90">
        <v>-1</v>
      </c>
      <c r="C84" s="91">
        <v>12</v>
      </c>
      <c r="D84" s="91">
        <v>10</v>
      </c>
      <c r="E84" s="91">
        <v>18</v>
      </c>
      <c r="F84" s="104" t="s">
        <v>92</v>
      </c>
      <c r="G84" s="104" t="s">
        <v>92</v>
      </c>
      <c r="H84" s="104" t="s">
        <v>92</v>
      </c>
      <c r="I84" s="104" t="s">
        <v>92</v>
      </c>
      <c r="J84" s="192" t="s">
        <v>171</v>
      </c>
      <c r="K84" s="193"/>
    </row>
    <row r="85" spans="1:11" ht="13.5" customHeight="1">
      <c r="A85" s="100" t="s">
        <v>113</v>
      </c>
      <c r="B85" s="90">
        <v>1</v>
      </c>
      <c r="C85" s="91">
        <v>18</v>
      </c>
      <c r="D85" s="91">
        <v>4</v>
      </c>
      <c r="E85" s="91">
        <v>43</v>
      </c>
      <c r="F85" s="104" t="s">
        <v>92</v>
      </c>
      <c r="G85" s="104" t="s">
        <v>92</v>
      </c>
      <c r="H85" s="104" t="s">
        <v>92</v>
      </c>
      <c r="I85" s="104" t="s">
        <v>92</v>
      </c>
      <c r="J85" s="200"/>
      <c r="K85" s="201"/>
    </row>
    <row r="86" spans="1:11" ht="21" customHeight="1">
      <c r="A86" s="100" t="s">
        <v>114</v>
      </c>
      <c r="B86" s="107">
        <v>-22</v>
      </c>
      <c r="C86" s="108">
        <v>1776</v>
      </c>
      <c r="D86" s="108">
        <v>1500</v>
      </c>
      <c r="E86" s="108">
        <v>48</v>
      </c>
      <c r="F86" s="104" t="s">
        <v>92</v>
      </c>
      <c r="G86" s="104" t="s">
        <v>92</v>
      </c>
      <c r="H86" s="104" t="s">
        <v>92</v>
      </c>
      <c r="I86" s="104" t="s">
        <v>92</v>
      </c>
      <c r="J86" s="192" t="s">
        <v>183</v>
      </c>
      <c r="K86" s="193"/>
    </row>
    <row r="87" spans="1:11" ht="13.5" customHeight="1">
      <c r="A87" s="100" t="s">
        <v>115</v>
      </c>
      <c r="B87" s="22">
        <v>0</v>
      </c>
      <c r="C87" s="23">
        <v>202</v>
      </c>
      <c r="D87" s="23">
        <v>200</v>
      </c>
      <c r="E87" s="23">
        <v>39</v>
      </c>
      <c r="F87" s="104" t="s">
        <v>92</v>
      </c>
      <c r="G87" s="104" t="s">
        <v>92</v>
      </c>
      <c r="H87" s="104" t="s">
        <v>92</v>
      </c>
      <c r="I87" s="104" t="s">
        <v>92</v>
      </c>
      <c r="J87" s="200"/>
      <c r="K87" s="201"/>
    </row>
    <row r="88" spans="1:11" ht="13.5" customHeight="1">
      <c r="A88" s="100" t="s">
        <v>116</v>
      </c>
      <c r="B88" s="90">
        <v>9</v>
      </c>
      <c r="C88" s="91">
        <v>63</v>
      </c>
      <c r="D88" s="91">
        <v>5</v>
      </c>
      <c r="E88" s="91">
        <v>4</v>
      </c>
      <c r="F88" s="104" t="s">
        <v>92</v>
      </c>
      <c r="G88" s="104" t="s">
        <v>92</v>
      </c>
      <c r="H88" s="104" t="s">
        <v>92</v>
      </c>
      <c r="I88" s="104" t="s">
        <v>92</v>
      </c>
      <c r="J88" s="200"/>
      <c r="K88" s="201"/>
    </row>
    <row r="89" spans="1:11" ht="13.5" customHeight="1">
      <c r="A89" s="100" t="s">
        <v>117</v>
      </c>
      <c r="B89" s="90">
        <v>1</v>
      </c>
      <c r="C89" s="91">
        <v>29</v>
      </c>
      <c r="D89" s="91">
        <v>5</v>
      </c>
      <c r="E89" s="91">
        <v>12</v>
      </c>
      <c r="F89" s="104" t="s">
        <v>92</v>
      </c>
      <c r="G89" s="104" t="s">
        <v>92</v>
      </c>
      <c r="H89" s="104" t="s">
        <v>92</v>
      </c>
      <c r="I89" s="104" t="s">
        <v>92</v>
      </c>
      <c r="J89" s="200"/>
      <c r="K89" s="201"/>
    </row>
    <row r="90" spans="1:11" ht="24" customHeight="1">
      <c r="A90" s="100" t="s">
        <v>118</v>
      </c>
      <c r="B90" s="90">
        <v>-62</v>
      </c>
      <c r="C90" s="91">
        <v>592</v>
      </c>
      <c r="D90" s="91">
        <v>3</v>
      </c>
      <c r="E90" s="91">
        <v>2</v>
      </c>
      <c r="F90" s="104" t="s">
        <v>92</v>
      </c>
      <c r="G90" s="104" t="s">
        <v>92</v>
      </c>
      <c r="H90" s="104" t="s">
        <v>92</v>
      </c>
      <c r="I90" s="104" t="s">
        <v>92</v>
      </c>
      <c r="J90" s="192" t="s">
        <v>152</v>
      </c>
      <c r="K90" s="193"/>
    </row>
    <row r="91" spans="1:11" ht="13.5" customHeight="1">
      <c r="A91" s="100" t="s">
        <v>119</v>
      </c>
      <c r="B91" s="90">
        <v>0</v>
      </c>
      <c r="C91" s="91">
        <v>54</v>
      </c>
      <c r="D91" s="91">
        <v>54</v>
      </c>
      <c r="E91" s="91">
        <v>98</v>
      </c>
      <c r="F91" s="104" t="s">
        <v>92</v>
      </c>
      <c r="G91" s="104" t="s">
        <v>92</v>
      </c>
      <c r="H91" s="104" t="s">
        <v>92</v>
      </c>
      <c r="I91" s="104" t="s">
        <v>92</v>
      </c>
      <c r="J91" s="200"/>
      <c r="K91" s="201"/>
    </row>
    <row r="92" spans="1:11" ht="126.75" customHeight="1">
      <c r="A92" s="100" t="s">
        <v>120</v>
      </c>
      <c r="B92" s="90">
        <v>-340</v>
      </c>
      <c r="C92" s="91">
        <v>-925</v>
      </c>
      <c r="D92" s="91">
        <v>280</v>
      </c>
      <c r="E92" s="104" t="s">
        <v>92</v>
      </c>
      <c r="F92" s="104" t="s">
        <v>92</v>
      </c>
      <c r="G92" s="104" t="s">
        <v>92</v>
      </c>
      <c r="H92" s="104" t="s">
        <v>92</v>
      </c>
      <c r="I92" s="104" t="s">
        <v>92</v>
      </c>
      <c r="J92" s="192" t="s">
        <v>176</v>
      </c>
      <c r="K92" s="193"/>
    </row>
    <row r="93" spans="1:11" ht="13.5" customHeight="1">
      <c r="A93" s="100" t="s">
        <v>121</v>
      </c>
      <c r="B93" s="90">
        <v>0</v>
      </c>
      <c r="C93" s="91">
        <v>885</v>
      </c>
      <c r="D93" s="91">
        <v>5</v>
      </c>
      <c r="E93" s="91">
        <v>5</v>
      </c>
      <c r="F93" s="104" t="s">
        <v>92</v>
      </c>
      <c r="G93" s="104" t="s">
        <v>92</v>
      </c>
      <c r="H93" s="104" t="s">
        <v>92</v>
      </c>
      <c r="I93" s="104" t="s">
        <v>92</v>
      </c>
      <c r="J93" s="200"/>
      <c r="K93" s="201"/>
    </row>
    <row r="94" spans="1:11" ht="41.25" customHeight="1">
      <c r="A94" s="100" t="s">
        <v>122</v>
      </c>
      <c r="B94" s="90">
        <v>99</v>
      </c>
      <c r="C94" s="91">
        <v>3120</v>
      </c>
      <c r="D94" s="91">
        <v>2123</v>
      </c>
      <c r="E94" s="91">
        <v>438</v>
      </c>
      <c r="F94" s="91">
        <v>5459</v>
      </c>
      <c r="G94" s="104" t="s">
        <v>92</v>
      </c>
      <c r="H94" s="104" t="s">
        <v>92</v>
      </c>
      <c r="I94" s="104" t="s">
        <v>92</v>
      </c>
      <c r="J94" s="192" t="s">
        <v>173</v>
      </c>
      <c r="K94" s="193"/>
    </row>
    <row r="95" spans="1:11" ht="13.5" customHeight="1">
      <c r="A95" s="100" t="s">
        <v>123</v>
      </c>
      <c r="B95" s="90">
        <v>56</v>
      </c>
      <c r="C95" s="91">
        <v>1767</v>
      </c>
      <c r="D95" s="91">
        <v>466</v>
      </c>
      <c r="E95" s="91">
        <v>130</v>
      </c>
      <c r="F95" s="104" t="s">
        <v>92</v>
      </c>
      <c r="G95" s="104" t="s">
        <v>92</v>
      </c>
      <c r="H95" s="104" t="s">
        <v>92</v>
      </c>
      <c r="I95" s="104" t="s">
        <v>92</v>
      </c>
      <c r="J95" s="200"/>
      <c r="K95" s="201"/>
    </row>
    <row r="96" spans="1:11" ht="13.5" customHeight="1">
      <c r="A96" s="137" t="s">
        <v>124</v>
      </c>
      <c r="B96" s="28">
        <v>23</v>
      </c>
      <c r="C96" s="29">
        <v>1773</v>
      </c>
      <c r="D96" s="29">
        <v>300</v>
      </c>
      <c r="E96" s="29">
        <v>10</v>
      </c>
      <c r="F96" s="138" t="s">
        <v>92</v>
      </c>
      <c r="G96" s="138" t="s">
        <v>92</v>
      </c>
      <c r="H96" s="138" t="s">
        <v>92</v>
      </c>
      <c r="I96" s="138" t="s">
        <v>92</v>
      </c>
      <c r="J96" s="202"/>
      <c r="K96" s="203"/>
    </row>
    <row r="97" spans="1:11" ht="13.5" customHeight="1">
      <c r="A97" s="139"/>
      <c r="B97" s="140"/>
      <c r="C97" s="140"/>
      <c r="D97" s="140"/>
      <c r="E97" s="140"/>
      <c r="F97" s="141"/>
      <c r="G97" s="141"/>
      <c r="H97" s="141"/>
      <c r="I97" s="141"/>
      <c r="J97" s="140"/>
      <c r="K97" s="132"/>
    </row>
    <row r="98" ht="14.25">
      <c r="A98" s="6" t="s">
        <v>56</v>
      </c>
    </row>
    <row r="99" spans="10:11" ht="10.5">
      <c r="J99" s="3"/>
      <c r="K99" s="3" t="s">
        <v>12</v>
      </c>
    </row>
    <row r="100" spans="1:11" ht="13.5" customHeight="1">
      <c r="A100" s="151" t="s">
        <v>17</v>
      </c>
      <c r="B100" s="153" t="s">
        <v>19</v>
      </c>
      <c r="C100" s="148" t="s">
        <v>47</v>
      </c>
      <c r="D100" s="148" t="s">
        <v>20</v>
      </c>
      <c r="E100" s="148" t="s">
        <v>21</v>
      </c>
      <c r="F100" s="148" t="s">
        <v>22</v>
      </c>
      <c r="G100" s="142" t="s">
        <v>23</v>
      </c>
      <c r="H100" s="142" t="s">
        <v>24</v>
      </c>
      <c r="I100" s="142" t="s">
        <v>59</v>
      </c>
      <c r="J100" s="144" t="s">
        <v>8</v>
      </c>
      <c r="K100" s="145"/>
    </row>
    <row r="101" spans="1:11" ht="13.5" customHeight="1" thickBot="1">
      <c r="A101" s="152"/>
      <c r="B101" s="154"/>
      <c r="C101" s="149"/>
      <c r="D101" s="149"/>
      <c r="E101" s="149"/>
      <c r="F101" s="149"/>
      <c r="G101" s="150"/>
      <c r="H101" s="150"/>
      <c r="I101" s="143"/>
      <c r="J101" s="146"/>
      <c r="K101" s="147"/>
    </row>
    <row r="102" spans="1:11" ht="37.5" customHeight="1" thickTop="1">
      <c r="A102" s="102" t="s">
        <v>125</v>
      </c>
      <c r="B102" s="22">
        <v>285</v>
      </c>
      <c r="C102" s="23">
        <v>3641</v>
      </c>
      <c r="D102" s="23">
        <v>2300</v>
      </c>
      <c r="E102" s="23">
        <v>954</v>
      </c>
      <c r="F102" s="23">
        <v>307</v>
      </c>
      <c r="G102" s="131" t="s">
        <v>92</v>
      </c>
      <c r="H102" s="131" t="s">
        <v>92</v>
      </c>
      <c r="I102" s="131" t="s">
        <v>92</v>
      </c>
      <c r="J102" s="192" t="s">
        <v>188</v>
      </c>
      <c r="K102" s="193"/>
    </row>
    <row r="103" spans="1:11" ht="28.5" customHeight="1">
      <c r="A103" s="100" t="s">
        <v>126</v>
      </c>
      <c r="B103" s="90">
        <v>4</v>
      </c>
      <c r="C103" s="91">
        <v>876</v>
      </c>
      <c r="D103" s="91">
        <v>150</v>
      </c>
      <c r="E103" s="91">
        <v>10</v>
      </c>
      <c r="F103" s="104" t="s">
        <v>92</v>
      </c>
      <c r="G103" s="104" t="s">
        <v>92</v>
      </c>
      <c r="H103" s="104" t="s">
        <v>92</v>
      </c>
      <c r="I103" s="104" t="s">
        <v>92</v>
      </c>
      <c r="J103" s="192" t="s">
        <v>182</v>
      </c>
      <c r="K103" s="193"/>
    </row>
    <row r="104" spans="1:11" ht="13.5" customHeight="1">
      <c r="A104" s="102" t="s">
        <v>127</v>
      </c>
      <c r="B104" s="22">
        <v>24</v>
      </c>
      <c r="C104" s="23">
        <v>353</v>
      </c>
      <c r="D104" s="23">
        <v>150</v>
      </c>
      <c r="E104" s="23">
        <v>36</v>
      </c>
      <c r="F104" s="131" t="s">
        <v>92</v>
      </c>
      <c r="G104" s="131" t="s">
        <v>92</v>
      </c>
      <c r="H104" s="131" t="s">
        <v>92</v>
      </c>
      <c r="I104" s="131" t="s">
        <v>92</v>
      </c>
      <c r="J104" s="200"/>
      <c r="K104" s="201"/>
    </row>
    <row r="105" spans="1:11" ht="20.25" customHeight="1">
      <c r="A105" s="37" t="s">
        <v>146</v>
      </c>
      <c r="B105" s="134" t="s">
        <v>92</v>
      </c>
      <c r="C105" s="131" t="s">
        <v>92</v>
      </c>
      <c r="D105" s="23">
        <v>150</v>
      </c>
      <c r="E105" s="135">
        <v>1</v>
      </c>
      <c r="F105" s="131" t="s">
        <v>92</v>
      </c>
      <c r="G105" s="131" t="s">
        <v>92</v>
      </c>
      <c r="H105" s="131" t="s">
        <v>92</v>
      </c>
      <c r="I105" s="131" t="s">
        <v>92</v>
      </c>
      <c r="J105" s="163" t="s">
        <v>185</v>
      </c>
      <c r="K105" s="198"/>
    </row>
    <row r="106" spans="1:11" ht="62.25" customHeight="1">
      <c r="A106" s="102" t="s">
        <v>128</v>
      </c>
      <c r="B106" s="22">
        <v>-2</v>
      </c>
      <c r="C106" s="23">
        <v>724</v>
      </c>
      <c r="D106" s="23">
        <v>25</v>
      </c>
      <c r="E106" s="23">
        <v>65</v>
      </c>
      <c r="F106" s="131" t="s">
        <v>92</v>
      </c>
      <c r="G106" s="131" t="s">
        <v>92</v>
      </c>
      <c r="H106" s="131" t="s">
        <v>92</v>
      </c>
      <c r="I106" s="131" t="s">
        <v>92</v>
      </c>
      <c r="J106" s="192" t="s">
        <v>166</v>
      </c>
      <c r="K106" s="193"/>
    </row>
    <row r="107" spans="1:11" ht="13.5" customHeight="1">
      <c r="A107" s="102" t="s">
        <v>129</v>
      </c>
      <c r="B107" s="22">
        <v>10</v>
      </c>
      <c r="C107" s="23">
        <v>254</v>
      </c>
      <c r="D107" s="23">
        <v>80</v>
      </c>
      <c r="E107" s="23">
        <v>25</v>
      </c>
      <c r="F107" s="131" t="s">
        <v>92</v>
      </c>
      <c r="G107" s="131" t="s">
        <v>92</v>
      </c>
      <c r="H107" s="131" t="s">
        <v>92</v>
      </c>
      <c r="I107" s="131" t="s">
        <v>92</v>
      </c>
      <c r="J107" s="192"/>
      <c r="K107" s="193"/>
    </row>
    <row r="108" spans="1:11" ht="172.5" customHeight="1">
      <c r="A108" s="102" t="s">
        <v>131</v>
      </c>
      <c r="B108" s="22">
        <v>-62</v>
      </c>
      <c r="C108" s="23">
        <v>650</v>
      </c>
      <c r="D108" s="23">
        <v>368</v>
      </c>
      <c r="E108" s="23">
        <v>65</v>
      </c>
      <c r="F108" s="23">
        <v>140</v>
      </c>
      <c r="G108" s="131" t="s">
        <v>92</v>
      </c>
      <c r="H108" s="23">
        <v>72</v>
      </c>
      <c r="I108" s="23">
        <v>50</v>
      </c>
      <c r="J108" s="192" t="s">
        <v>167</v>
      </c>
      <c r="K108" s="193"/>
    </row>
    <row r="109" spans="1:11" ht="52.5" customHeight="1">
      <c r="A109" s="100" t="s">
        <v>132</v>
      </c>
      <c r="B109" s="90">
        <v>-85</v>
      </c>
      <c r="C109" s="91">
        <v>4561</v>
      </c>
      <c r="D109" s="91">
        <v>1378</v>
      </c>
      <c r="E109" s="91">
        <v>16</v>
      </c>
      <c r="F109" s="104" t="s">
        <v>92</v>
      </c>
      <c r="G109" s="104" t="s">
        <v>92</v>
      </c>
      <c r="H109" s="104" t="s">
        <v>92</v>
      </c>
      <c r="I109" s="104" t="s">
        <v>92</v>
      </c>
      <c r="J109" s="192" t="s">
        <v>168</v>
      </c>
      <c r="K109" s="193"/>
    </row>
    <row r="110" spans="1:11" ht="30" customHeight="1">
      <c r="A110" s="100" t="s">
        <v>133</v>
      </c>
      <c r="B110" s="90">
        <v>0</v>
      </c>
      <c r="C110" s="91">
        <v>657</v>
      </c>
      <c r="D110" s="91">
        <v>250</v>
      </c>
      <c r="E110" s="91">
        <v>52</v>
      </c>
      <c r="F110" s="104" t="s">
        <v>92</v>
      </c>
      <c r="G110" s="104" t="s">
        <v>92</v>
      </c>
      <c r="H110" s="104" t="s">
        <v>92</v>
      </c>
      <c r="I110" s="104" t="s">
        <v>92</v>
      </c>
      <c r="J110" s="192" t="s">
        <v>175</v>
      </c>
      <c r="K110" s="193"/>
    </row>
    <row r="111" spans="1:11" ht="13.5" customHeight="1">
      <c r="A111" s="101" t="s">
        <v>134</v>
      </c>
      <c r="B111" s="90">
        <v>15</v>
      </c>
      <c r="C111" s="91">
        <v>2288</v>
      </c>
      <c r="D111" s="91">
        <v>1235</v>
      </c>
      <c r="E111" s="91">
        <v>7</v>
      </c>
      <c r="F111" s="104" t="s">
        <v>92</v>
      </c>
      <c r="G111" s="104" t="s">
        <v>92</v>
      </c>
      <c r="H111" s="104" t="s">
        <v>92</v>
      </c>
      <c r="I111" s="104" t="s">
        <v>92</v>
      </c>
      <c r="J111" s="105"/>
      <c r="K111" s="106"/>
    </row>
    <row r="112" spans="1:11" ht="13.5" customHeight="1">
      <c r="A112" s="133" t="s">
        <v>147</v>
      </c>
      <c r="B112" s="90">
        <v>10</v>
      </c>
      <c r="C112" s="91">
        <v>12</v>
      </c>
      <c r="D112" s="91">
        <v>3</v>
      </c>
      <c r="E112" s="104" t="s">
        <v>92</v>
      </c>
      <c r="F112" s="104" t="s">
        <v>92</v>
      </c>
      <c r="G112" s="104" t="s">
        <v>92</v>
      </c>
      <c r="H112" s="104" t="s">
        <v>92</v>
      </c>
      <c r="I112" s="104" t="s">
        <v>92</v>
      </c>
      <c r="J112" s="105"/>
      <c r="K112" s="106"/>
    </row>
    <row r="113" spans="1:11" ht="90.75" customHeight="1">
      <c r="A113" s="102" t="s">
        <v>135</v>
      </c>
      <c r="B113" s="90">
        <v>61</v>
      </c>
      <c r="C113" s="91">
        <v>-60</v>
      </c>
      <c r="D113" s="91">
        <v>30</v>
      </c>
      <c r="E113" s="91">
        <v>3</v>
      </c>
      <c r="F113" s="91">
        <v>6194</v>
      </c>
      <c r="G113" s="104" t="s">
        <v>92</v>
      </c>
      <c r="H113" s="104" t="s">
        <v>92</v>
      </c>
      <c r="I113" s="91">
        <v>8</v>
      </c>
      <c r="J113" s="192" t="s">
        <v>180</v>
      </c>
      <c r="K113" s="193"/>
    </row>
    <row r="114" spans="1:11" ht="48" customHeight="1">
      <c r="A114" s="101" t="s">
        <v>136</v>
      </c>
      <c r="B114" s="90">
        <v>0</v>
      </c>
      <c r="C114" s="91">
        <v>29747</v>
      </c>
      <c r="D114" s="91">
        <v>22357</v>
      </c>
      <c r="E114" s="91">
        <v>868</v>
      </c>
      <c r="F114" s="104" t="s">
        <v>92</v>
      </c>
      <c r="G114" s="91">
        <v>43723</v>
      </c>
      <c r="H114" s="104" t="s">
        <v>92</v>
      </c>
      <c r="I114" s="104" t="s">
        <v>92</v>
      </c>
      <c r="J114" s="205" t="s">
        <v>181</v>
      </c>
      <c r="K114" s="206"/>
    </row>
    <row r="115" spans="1:11" ht="57" customHeight="1">
      <c r="A115" s="102" t="s">
        <v>137</v>
      </c>
      <c r="B115" s="90">
        <v>47</v>
      </c>
      <c r="C115" s="91">
        <v>215552</v>
      </c>
      <c r="D115" s="91">
        <v>107441</v>
      </c>
      <c r="E115" s="91">
        <v>5</v>
      </c>
      <c r="F115" s="91">
        <v>99002</v>
      </c>
      <c r="G115" s="91">
        <v>311228</v>
      </c>
      <c r="H115" s="104" t="s">
        <v>92</v>
      </c>
      <c r="I115" s="104" t="s">
        <v>92</v>
      </c>
      <c r="J115" s="192" t="s">
        <v>184</v>
      </c>
      <c r="K115" s="193"/>
    </row>
    <row r="116" spans="1:11" ht="13.5" customHeight="1">
      <c r="A116" s="100" t="s">
        <v>138</v>
      </c>
      <c r="B116" s="90">
        <v>153</v>
      </c>
      <c r="C116" s="91">
        <v>769</v>
      </c>
      <c r="D116" s="91">
        <v>160</v>
      </c>
      <c r="E116" s="104" t="s">
        <v>92</v>
      </c>
      <c r="F116" s="104" t="s">
        <v>92</v>
      </c>
      <c r="G116" s="104" t="s">
        <v>92</v>
      </c>
      <c r="H116" s="104" t="s">
        <v>92</v>
      </c>
      <c r="I116" s="104" t="s">
        <v>92</v>
      </c>
      <c r="J116" s="105"/>
      <c r="K116" s="106"/>
    </row>
    <row r="117" spans="1:11" ht="33" customHeight="1">
      <c r="A117" s="100" t="s">
        <v>139</v>
      </c>
      <c r="B117" s="90">
        <v>-21</v>
      </c>
      <c r="C117" s="91">
        <v>25</v>
      </c>
      <c r="D117" s="91">
        <v>5</v>
      </c>
      <c r="E117" s="91">
        <v>21</v>
      </c>
      <c r="F117" s="104" t="s">
        <v>92</v>
      </c>
      <c r="G117" s="104" t="s">
        <v>92</v>
      </c>
      <c r="H117" s="104" t="s">
        <v>92</v>
      </c>
      <c r="I117" s="104" t="s">
        <v>92</v>
      </c>
      <c r="J117" s="192" t="s">
        <v>179</v>
      </c>
      <c r="K117" s="193"/>
    </row>
    <row r="118" spans="1:11" ht="13.5" customHeight="1">
      <c r="A118" s="100" t="s">
        <v>140</v>
      </c>
      <c r="B118" s="90">
        <v>0</v>
      </c>
      <c r="C118" s="91">
        <v>97</v>
      </c>
      <c r="D118" s="91">
        <v>41</v>
      </c>
      <c r="E118" s="104" t="s">
        <v>92</v>
      </c>
      <c r="F118" s="104" t="s">
        <v>92</v>
      </c>
      <c r="G118" s="104" t="s">
        <v>92</v>
      </c>
      <c r="H118" s="104" t="s">
        <v>92</v>
      </c>
      <c r="I118" s="104" t="s">
        <v>92</v>
      </c>
      <c r="J118" s="105"/>
      <c r="K118" s="106"/>
    </row>
    <row r="119" spans="1:11" ht="13.5" customHeight="1">
      <c r="A119" s="100" t="s">
        <v>141</v>
      </c>
      <c r="B119" s="90">
        <v>537</v>
      </c>
      <c r="C119" s="91">
        <v>15638</v>
      </c>
      <c r="D119" s="91">
        <v>4</v>
      </c>
      <c r="E119" s="91">
        <v>40</v>
      </c>
      <c r="F119" s="104" t="s">
        <v>92</v>
      </c>
      <c r="G119" s="104" t="s">
        <v>92</v>
      </c>
      <c r="H119" s="104" t="s">
        <v>92</v>
      </c>
      <c r="I119" s="104" t="s">
        <v>92</v>
      </c>
      <c r="J119" s="105"/>
      <c r="K119" s="106"/>
    </row>
    <row r="120" spans="1:11" ht="13.5" customHeight="1">
      <c r="A120" s="100" t="s">
        <v>142</v>
      </c>
      <c r="B120" s="90">
        <v>155</v>
      </c>
      <c r="C120" s="91">
        <v>952</v>
      </c>
      <c r="D120" s="91">
        <v>20</v>
      </c>
      <c r="E120" s="91">
        <v>55</v>
      </c>
      <c r="F120" s="104" t="s">
        <v>92</v>
      </c>
      <c r="G120" s="104" t="s">
        <v>92</v>
      </c>
      <c r="H120" s="104" t="s">
        <v>92</v>
      </c>
      <c r="I120" s="104" t="s">
        <v>92</v>
      </c>
      <c r="J120" s="105"/>
      <c r="K120" s="106"/>
    </row>
    <row r="121" spans="1:11" ht="13.5" customHeight="1">
      <c r="A121" s="100" t="s">
        <v>143</v>
      </c>
      <c r="B121" s="90">
        <v>111</v>
      </c>
      <c r="C121" s="91">
        <v>2715</v>
      </c>
      <c r="D121" s="91">
        <v>2455</v>
      </c>
      <c r="E121" s="91">
        <v>108</v>
      </c>
      <c r="F121" s="104" t="s">
        <v>92</v>
      </c>
      <c r="G121" s="104" t="s">
        <v>92</v>
      </c>
      <c r="H121" s="104" t="s">
        <v>92</v>
      </c>
      <c r="I121" s="104" t="s">
        <v>92</v>
      </c>
      <c r="J121" s="105"/>
      <c r="K121" s="106"/>
    </row>
    <row r="122" spans="1:11" ht="68.25" customHeight="1">
      <c r="A122" s="100" t="s">
        <v>144</v>
      </c>
      <c r="B122" s="90">
        <v>10</v>
      </c>
      <c r="C122" s="91">
        <v>3087</v>
      </c>
      <c r="D122" s="91">
        <v>2526</v>
      </c>
      <c r="E122" s="91">
        <v>189</v>
      </c>
      <c r="F122" s="91">
        <v>19466</v>
      </c>
      <c r="G122" s="104" t="s">
        <v>92</v>
      </c>
      <c r="H122" s="91">
        <v>1338</v>
      </c>
      <c r="I122" s="91">
        <v>669</v>
      </c>
      <c r="J122" s="192" t="s">
        <v>165</v>
      </c>
      <c r="K122" s="193"/>
    </row>
    <row r="123" spans="1:11" ht="13.5" customHeight="1">
      <c r="A123" s="100" t="s">
        <v>145</v>
      </c>
      <c r="B123" s="90">
        <v>9</v>
      </c>
      <c r="C123" s="91">
        <v>1779</v>
      </c>
      <c r="D123" s="91">
        <v>1219</v>
      </c>
      <c r="E123" s="91">
        <v>13</v>
      </c>
      <c r="F123" s="104" t="s">
        <v>92</v>
      </c>
      <c r="G123" s="104" t="s">
        <v>92</v>
      </c>
      <c r="H123" s="104" t="s">
        <v>92</v>
      </c>
      <c r="I123" s="104" t="s">
        <v>92</v>
      </c>
      <c r="J123" s="105"/>
      <c r="K123" s="106"/>
    </row>
    <row r="124" spans="1:11" ht="13.5" customHeight="1">
      <c r="A124" s="45" t="s">
        <v>18</v>
      </c>
      <c r="B124" s="32"/>
      <c r="C124" s="33"/>
      <c r="D124" s="31">
        <f aca="true" t="shared" si="1" ref="D124:I124">SUM(D70:D123)</f>
        <v>182596</v>
      </c>
      <c r="E124" s="31">
        <f t="shared" si="1"/>
        <v>7182</v>
      </c>
      <c r="F124" s="31">
        <f t="shared" si="1"/>
        <v>130568</v>
      </c>
      <c r="G124" s="31">
        <f t="shared" si="1"/>
        <v>354951</v>
      </c>
      <c r="H124" s="31">
        <f t="shared" si="1"/>
        <v>1410</v>
      </c>
      <c r="I124" s="31">
        <f t="shared" si="1"/>
        <v>727</v>
      </c>
      <c r="J124" s="169"/>
      <c r="K124" s="204"/>
    </row>
    <row r="125" ht="10.5">
      <c r="A125" s="1" t="s">
        <v>62</v>
      </c>
    </row>
    <row r="126" ht="9.75" customHeight="1"/>
    <row r="127" ht="14.25">
      <c r="A127" s="6" t="s">
        <v>39</v>
      </c>
    </row>
    <row r="128" ht="10.5">
      <c r="D128" s="3" t="s">
        <v>12</v>
      </c>
    </row>
    <row r="129" spans="1:4" ht="21.75" thickBot="1">
      <c r="A129" s="46" t="s">
        <v>34</v>
      </c>
      <c r="B129" s="47" t="s">
        <v>63</v>
      </c>
      <c r="C129" s="48" t="s">
        <v>64</v>
      </c>
      <c r="D129" s="49" t="s">
        <v>50</v>
      </c>
    </row>
    <row r="130" spans="1:4" ht="13.5" customHeight="1" thickTop="1">
      <c r="A130" s="50" t="s">
        <v>35</v>
      </c>
      <c r="B130" s="20">
        <v>4837</v>
      </c>
      <c r="C130" s="93">
        <v>4815</v>
      </c>
      <c r="D130" s="25">
        <v>-22</v>
      </c>
    </row>
    <row r="131" spans="1:4" ht="13.5" customHeight="1">
      <c r="A131" s="51" t="s">
        <v>36</v>
      </c>
      <c r="B131" s="22">
        <v>171809</v>
      </c>
      <c r="C131" s="96">
        <v>144899</v>
      </c>
      <c r="D131" s="24">
        <v>-26910</v>
      </c>
    </row>
    <row r="132" spans="1:4" ht="13.5" customHeight="1">
      <c r="A132" s="52" t="s">
        <v>37</v>
      </c>
      <c r="B132" s="28">
        <v>34050</v>
      </c>
      <c r="C132" s="99">
        <v>26209</v>
      </c>
      <c r="D132" s="30">
        <v>-7841</v>
      </c>
    </row>
    <row r="133" spans="1:4" ht="13.5" customHeight="1">
      <c r="A133" s="53" t="s">
        <v>38</v>
      </c>
      <c r="B133" s="81">
        <v>210696</v>
      </c>
      <c r="C133" s="97">
        <v>175923</v>
      </c>
      <c r="D133" s="35">
        <v>-34773</v>
      </c>
    </row>
    <row r="134" spans="1:4" ht="10.5">
      <c r="A134" s="1" t="s">
        <v>58</v>
      </c>
      <c r="B134" s="54"/>
      <c r="C134" s="54"/>
      <c r="D134" s="54"/>
    </row>
    <row r="135" spans="1:4" ht="9.75" customHeight="1">
      <c r="A135" s="55"/>
      <c r="B135" s="54"/>
      <c r="C135" s="54"/>
      <c r="D135" s="54"/>
    </row>
    <row r="136" ht="14.25">
      <c r="A136" s="6" t="s">
        <v>57</v>
      </c>
    </row>
    <row r="137" ht="10.5" customHeight="1">
      <c r="A137" s="6"/>
    </row>
    <row r="138" spans="1:11" ht="21.75" thickBot="1">
      <c r="A138" s="46" t="s">
        <v>33</v>
      </c>
      <c r="B138" s="47" t="s">
        <v>63</v>
      </c>
      <c r="C138" s="48" t="s">
        <v>64</v>
      </c>
      <c r="D138" s="48" t="s">
        <v>50</v>
      </c>
      <c r="E138" s="56" t="s">
        <v>31</v>
      </c>
      <c r="F138" s="49" t="s">
        <v>32</v>
      </c>
      <c r="G138" s="174" t="s">
        <v>40</v>
      </c>
      <c r="H138" s="175"/>
      <c r="I138" s="47" t="s">
        <v>63</v>
      </c>
      <c r="J138" s="48" t="s">
        <v>64</v>
      </c>
      <c r="K138" s="49" t="s">
        <v>50</v>
      </c>
    </row>
    <row r="139" spans="1:11" ht="13.5" customHeight="1" thickTop="1">
      <c r="A139" s="50" t="s">
        <v>25</v>
      </c>
      <c r="B139" s="57">
        <v>0.2</v>
      </c>
      <c r="C139" s="58">
        <v>0.19</v>
      </c>
      <c r="D139" s="58">
        <f>C139-B139</f>
        <v>-0.010000000000000009</v>
      </c>
      <c r="E139" s="59">
        <v>3.75</v>
      </c>
      <c r="F139" s="60">
        <v>5</v>
      </c>
      <c r="G139" s="180" t="s">
        <v>91</v>
      </c>
      <c r="H139" s="181"/>
      <c r="I139" s="84" t="s">
        <v>92</v>
      </c>
      <c r="J139" s="61" t="s">
        <v>92</v>
      </c>
      <c r="K139" s="86" t="s">
        <v>92</v>
      </c>
    </row>
    <row r="140" spans="1:11" ht="13.5" customHeight="1">
      <c r="A140" s="51" t="s">
        <v>26</v>
      </c>
      <c r="B140" s="82">
        <v>1.13</v>
      </c>
      <c r="C140" s="62">
        <v>1.19</v>
      </c>
      <c r="D140" s="62">
        <v>0.06</v>
      </c>
      <c r="E140" s="63">
        <v>8.75</v>
      </c>
      <c r="F140" s="64">
        <v>25</v>
      </c>
      <c r="G140" s="178" t="s">
        <v>93</v>
      </c>
      <c r="H140" s="179"/>
      <c r="I140" s="82" t="s">
        <v>92</v>
      </c>
      <c r="J140" s="65" t="s">
        <v>92</v>
      </c>
      <c r="K140" s="87" t="s">
        <v>92</v>
      </c>
    </row>
    <row r="141" spans="1:11" ht="13.5" customHeight="1">
      <c r="A141" s="51" t="s">
        <v>27</v>
      </c>
      <c r="B141" s="66">
        <v>13.7</v>
      </c>
      <c r="C141" s="65">
        <v>13.9</v>
      </c>
      <c r="D141" s="65">
        <f>C141-B141</f>
        <v>0.20000000000000107</v>
      </c>
      <c r="E141" s="67">
        <v>25</v>
      </c>
      <c r="F141" s="68">
        <v>35</v>
      </c>
      <c r="G141" s="178" t="s">
        <v>94</v>
      </c>
      <c r="H141" s="179"/>
      <c r="I141" s="82" t="s">
        <v>92</v>
      </c>
      <c r="J141" s="65" t="s">
        <v>92</v>
      </c>
      <c r="K141" s="87" t="s">
        <v>92</v>
      </c>
    </row>
    <row r="142" spans="1:11" ht="13.5" customHeight="1">
      <c r="A142" s="51" t="s">
        <v>28</v>
      </c>
      <c r="B142" s="83">
        <v>243.8</v>
      </c>
      <c r="C142" s="65">
        <v>255.4</v>
      </c>
      <c r="D142" s="65">
        <v>11.6</v>
      </c>
      <c r="E142" s="67">
        <v>400</v>
      </c>
      <c r="F142" s="69"/>
      <c r="G142" s="178" t="s">
        <v>95</v>
      </c>
      <c r="H142" s="179"/>
      <c r="I142" s="82" t="s">
        <v>92</v>
      </c>
      <c r="J142" s="65" t="s">
        <v>92</v>
      </c>
      <c r="K142" s="87" t="s">
        <v>92</v>
      </c>
    </row>
    <row r="143" spans="1:11" ht="13.5" customHeight="1">
      <c r="A143" s="51" t="s">
        <v>29</v>
      </c>
      <c r="B143" s="136">
        <v>0.61</v>
      </c>
      <c r="C143" s="62">
        <v>0.63</v>
      </c>
      <c r="D143" s="62">
        <f>C143-B143</f>
        <v>0.020000000000000018</v>
      </c>
      <c r="E143" s="70"/>
      <c r="F143" s="71"/>
      <c r="G143" s="178" t="s">
        <v>96</v>
      </c>
      <c r="H143" s="179"/>
      <c r="I143" s="82" t="s">
        <v>92</v>
      </c>
      <c r="J143" s="65" t="s">
        <v>92</v>
      </c>
      <c r="K143" s="87" t="s">
        <v>92</v>
      </c>
    </row>
    <row r="144" spans="1:11" ht="13.5" customHeight="1">
      <c r="A144" s="72" t="s">
        <v>30</v>
      </c>
      <c r="B144" s="73">
        <v>96.8</v>
      </c>
      <c r="C144" s="74">
        <v>96.2</v>
      </c>
      <c r="D144" s="74">
        <f>C144-B144</f>
        <v>-0.5999999999999943</v>
      </c>
      <c r="E144" s="75"/>
      <c r="F144" s="76"/>
      <c r="G144" s="176" t="s">
        <v>97</v>
      </c>
      <c r="H144" s="177"/>
      <c r="I144" s="85" t="s">
        <v>92</v>
      </c>
      <c r="J144" s="74" t="s">
        <v>92</v>
      </c>
      <c r="K144" s="88" t="s">
        <v>92</v>
      </c>
    </row>
    <row r="145" ht="10.5">
      <c r="A145" s="1" t="s">
        <v>68</v>
      </c>
    </row>
    <row r="146" ht="10.5">
      <c r="A146" s="1" t="s">
        <v>69</v>
      </c>
    </row>
    <row r="147" ht="10.5">
      <c r="A147" s="1" t="s">
        <v>66</v>
      </c>
    </row>
    <row r="148" ht="10.5" customHeight="1">
      <c r="A148" s="1" t="s">
        <v>67</v>
      </c>
    </row>
  </sheetData>
  <sheetProtection/>
  <mergeCells count="102">
    <mergeCell ref="J109:K109"/>
    <mergeCell ref="J110:K110"/>
    <mergeCell ref="J105:K105"/>
    <mergeCell ref="J117:K117"/>
    <mergeCell ref="J113:K113"/>
    <mergeCell ref="J114:K114"/>
    <mergeCell ref="J115:K115"/>
    <mergeCell ref="J95:K95"/>
    <mergeCell ref="J96:K96"/>
    <mergeCell ref="J124:K124"/>
    <mergeCell ref="J102:K102"/>
    <mergeCell ref="J103:K103"/>
    <mergeCell ref="J104:K104"/>
    <mergeCell ref="J106:K106"/>
    <mergeCell ref="J107:K107"/>
    <mergeCell ref="J122:K122"/>
    <mergeCell ref="J108:K108"/>
    <mergeCell ref="J89:K89"/>
    <mergeCell ref="J90:K90"/>
    <mergeCell ref="J91:K91"/>
    <mergeCell ref="J92:K92"/>
    <mergeCell ref="J93:K93"/>
    <mergeCell ref="J94:K94"/>
    <mergeCell ref="J83:K83"/>
    <mergeCell ref="J84:K84"/>
    <mergeCell ref="J85:K85"/>
    <mergeCell ref="J86:K86"/>
    <mergeCell ref="J87:K87"/>
    <mergeCell ref="J88:K88"/>
    <mergeCell ref="J77:K77"/>
    <mergeCell ref="J78:K78"/>
    <mergeCell ref="J79:K79"/>
    <mergeCell ref="J80:K80"/>
    <mergeCell ref="J81:K81"/>
    <mergeCell ref="J82:K82"/>
    <mergeCell ref="J72:K72"/>
    <mergeCell ref="J68:K69"/>
    <mergeCell ref="J73:K73"/>
    <mergeCell ref="J74:K74"/>
    <mergeCell ref="J75:K75"/>
    <mergeCell ref="J76:K76"/>
    <mergeCell ref="I44:K45"/>
    <mergeCell ref="I46:K46"/>
    <mergeCell ref="I47:K47"/>
    <mergeCell ref="I48:K48"/>
    <mergeCell ref="J70:K70"/>
    <mergeCell ref="J71:K71"/>
    <mergeCell ref="G138:H138"/>
    <mergeCell ref="G144:H144"/>
    <mergeCell ref="G143:H143"/>
    <mergeCell ref="G142:H142"/>
    <mergeCell ref="G141:H141"/>
    <mergeCell ref="G140:H140"/>
    <mergeCell ref="G139:H139"/>
    <mergeCell ref="A23:A24"/>
    <mergeCell ref="H23:H24"/>
    <mergeCell ref="A44:A45"/>
    <mergeCell ref="B44:B45"/>
    <mergeCell ref="C44:C45"/>
    <mergeCell ref="B23:B24"/>
    <mergeCell ref="G44:G45"/>
    <mergeCell ref="H44:H45"/>
    <mergeCell ref="G23:G24"/>
    <mergeCell ref="F23:F24"/>
    <mergeCell ref="D23:D24"/>
    <mergeCell ref="F44:F45"/>
    <mergeCell ref="C23:C24"/>
    <mergeCell ref="D44:D45"/>
    <mergeCell ref="E44:E45"/>
    <mergeCell ref="E23:E24"/>
    <mergeCell ref="I49:K49"/>
    <mergeCell ref="I50:K50"/>
    <mergeCell ref="I51:K51"/>
    <mergeCell ref="I52:K52"/>
    <mergeCell ref="D60:D61"/>
    <mergeCell ref="E60:E61"/>
    <mergeCell ref="I60:I61"/>
    <mergeCell ref="F68:F69"/>
    <mergeCell ref="G68:G69"/>
    <mergeCell ref="I68:I69"/>
    <mergeCell ref="G60:G61"/>
    <mergeCell ref="F60:F61"/>
    <mergeCell ref="H68:H69"/>
    <mergeCell ref="A60:A61"/>
    <mergeCell ref="B60:B61"/>
    <mergeCell ref="C60:C61"/>
    <mergeCell ref="A68:A69"/>
    <mergeCell ref="B68:B69"/>
    <mergeCell ref="C68:C69"/>
    <mergeCell ref="H60:H61"/>
    <mergeCell ref="A100:A101"/>
    <mergeCell ref="B100:B101"/>
    <mergeCell ref="C100:C101"/>
    <mergeCell ref="D100:D101"/>
    <mergeCell ref="D68:D69"/>
    <mergeCell ref="E68:E69"/>
    <mergeCell ref="I100:I101"/>
    <mergeCell ref="J100:K101"/>
    <mergeCell ref="E100:E101"/>
    <mergeCell ref="F100:F101"/>
    <mergeCell ref="G100:G101"/>
    <mergeCell ref="H100:H101"/>
  </mergeCells>
  <printOptions/>
  <pageMargins left="0.4330708661417323" right="0.3937007874015748" top="0.71" bottom="0.3" header="0.45" footer="0.2"/>
  <pageSetup horizontalDpi="300" verticalDpi="300" orientation="portrait" paperSize="9" scale="88" r:id="rId2"/>
  <rowBreaks count="3" manualBreakCount="3">
    <brk id="57" max="10" man="1"/>
    <brk id="97" max="10" man="1"/>
    <brk id="126" max="10" man="1"/>
  </rowBreaks>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2010-03-23T00:57:17Z</cp:lastPrinted>
  <dcterms:created xsi:type="dcterms:W3CDTF">1997-01-08T22:48:59Z</dcterms:created>
  <dcterms:modified xsi:type="dcterms:W3CDTF">2010-04-02T02:59:24Z</dcterms:modified>
  <cp:category/>
  <cp:version/>
  <cp:contentType/>
  <cp:contentStatus/>
</cp:coreProperties>
</file>