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45" activeTab="0"/>
  </bookViews>
  <sheets>
    <sheet name="1-1-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<sst xmlns="http://schemas.openxmlformats.org/spreadsheetml/2006/main" count="75" uniqueCount="66">
  <si>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</si>
  <si>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</si>
  <si>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</si>
  <si>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</si>
  <si>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面積（Ｂ）（K㎡）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</si>
  <si>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</si>
  <si>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</si>
  <si>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</si>
  <si>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</si>
  <si>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</si>
  <si>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</si>
  <si>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</si>
  <si>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</si>
  <si>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</si>
  <si>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</si>
  <si>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</si>
  <si>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</si>
  <si>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</si>
  <si>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</si>
  <si>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</si>
  <si>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</si>
  <si>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</si>
  <si>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</si>
  <si>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</si>
  <si>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</si>
  <si>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</si>
  <si>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</si>
  <si>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</si>
  <si>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</si>
  <si>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</si>
  <si>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</si>
  <si>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</si>
  <si>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</si>
  <si>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</si>
  <si>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</si>
  <si>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</si>
  <si>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</si>
  <si>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</si>
  <si>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</si>
  <si>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</si>
  <si>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</si>
  <si>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</si>
  <si>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</si>
  <si>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</si>
  <si>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</si>
  <si>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</si>
  <si>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</si>
  <si>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</si>
  <si>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</si>
  <si>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</si>
  <si>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</si>
  <si>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</si>
  <si>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</si>
  <si>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</si>
  <si>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</si>
  <si>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</si>
  <si>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</si>
  <si>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</si>
  <si>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(23)39</t>
  </si>
  <si>
    <t>(23)786</t>
  </si>
  <si>
    <t>(23)26</t>
  </si>
  <si>
    <t>　　　　　北海道における町村面積は、北方領土の６村を除いた数値である。</t>
  </si>
  <si>
    <t>団体数（平成23．４．１現在）</t>
  </si>
  <si>
    <t>　　　３　面積は国土交通省国土地理院が公表した平成22年10月１日現在のものである。なお，その後，廃置分合が実施された団体にあっては，廃置分合後の面積に修正したものである（全国市町村要覧23年版（総務省自治行政局市町村課）を参考にした。）。</t>
  </si>
  <si>
    <t>(23)1,724</t>
  </si>
  <si>
    <t>　　　２　人口は，平成22年度公共施設状況調査における住民基本台帳人口である。（東京都の総数及び市の人口には特別区の人口を含んでいる。）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</si>
</sst>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17" xfId="48" applyFont="1" applyBorder="1" applyAlignment="1" applyProtection="1" quotePrefix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18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 quotePrefix="1">
      <alignment horizontal="right"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38" fontId="2" fillId="0" borderId="22" xfId="48" applyFont="1" applyBorder="1" applyAlignment="1" applyProtection="1">
      <alignment horizontal="right"/>
      <protection/>
    </xf>
    <xf numFmtId="38" fontId="2" fillId="0" borderId="23" xfId="48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3" xfId="0" applyNumberFormat="1" applyFont="1" applyFill="1" applyBorder="1" applyAlignment="1" applyProtection="1">
      <alignment/>
      <protection/>
    </xf>
    <xf numFmtId="40" fontId="2" fillId="0" borderId="2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selection activeCell="G24" sqref="G24"/>
    </sheetView>
  </sheetViews>
  <sheetFormatPr defaultColWidth="9.00390625" defaultRowHeight="13.5"/>
  <cols>
    <col min="1" max="1" width="10.625" style="2" customWidth="1"/>
    <col min="2" max="13" width="14.625" style="2" customWidth="1"/>
    <col min="14" max="16384" width="9.00390625" style="2" customWidth="1"/>
  </cols>
  <sheetData>
    <row r="1" ht="11.25">
      <c r="A1" s="1" t="s">
        <v>0</v>
      </c>
    </row>
    <row r="2" ht="11.25">
      <c r="A2" s="1" t="s">
        <v>1</v>
      </c>
    </row>
    <row r="3" spans="1:13" ht="13.5">
      <c r="A3" s="3" t="s">
        <v>2</v>
      </c>
      <c r="B3" s="4" t="s">
        <v>62</v>
      </c>
      <c r="C3" s="5"/>
      <c r="D3" s="6"/>
      <c r="E3" s="4" t="s">
        <v>3</v>
      </c>
      <c r="F3" s="5"/>
      <c r="G3" s="6"/>
      <c r="H3" s="4" t="s">
        <v>4</v>
      </c>
      <c r="I3" s="5"/>
      <c r="J3" s="6"/>
      <c r="K3" s="4" t="s">
        <v>5</v>
      </c>
      <c r="L3" s="5"/>
      <c r="M3" s="6"/>
    </row>
    <row r="4" spans="1:13" ht="11.25">
      <c r="A4" s="7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8" t="s">
        <v>6</v>
      </c>
      <c r="L4" s="8" t="s">
        <v>7</v>
      </c>
      <c r="M4" s="8" t="s">
        <v>8</v>
      </c>
    </row>
    <row r="5" spans="1:13" ht="11.25">
      <c r="A5" s="3" t="s">
        <v>57</v>
      </c>
      <c r="B5" s="17" t="s">
        <v>64</v>
      </c>
      <c r="C5" s="17" t="s">
        <v>59</v>
      </c>
      <c r="D5" s="18">
        <f aca="true" t="shared" si="0" ref="D5:J5">SUM(D7:D60)</f>
        <v>938</v>
      </c>
      <c r="E5" s="19">
        <f t="shared" si="0"/>
        <v>126923367</v>
      </c>
      <c r="F5" s="19">
        <f t="shared" si="0"/>
        <v>114899356</v>
      </c>
      <c r="G5" s="19">
        <f t="shared" si="0"/>
        <v>12024011</v>
      </c>
      <c r="H5" s="20">
        <f t="shared" si="0"/>
        <v>377950.1000000001</v>
      </c>
      <c r="I5" s="20">
        <f t="shared" si="0"/>
        <v>216197.19999999998</v>
      </c>
      <c r="J5" s="20">
        <f t="shared" si="0"/>
        <v>156705.57</v>
      </c>
      <c r="K5" s="20">
        <f>ROUND(E5/H5,2)</f>
        <v>335.82</v>
      </c>
      <c r="L5" s="20">
        <f>ROUND(F5/I5,2)</f>
        <v>531.46</v>
      </c>
      <c r="M5" s="24">
        <f>ROUND(G5/J5,2)</f>
        <v>76.73</v>
      </c>
    </row>
    <row r="6" spans="1:13" ht="11.25">
      <c r="A6" s="9"/>
      <c r="B6" s="22"/>
      <c r="C6" s="22"/>
      <c r="D6" s="23"/>
      <c r="E6" s="19"/>
      <c r="F6" s="19"/>
      <c r="G6" s="19"/>
      <c r="H6" s="20"/>
      <c r="I6" s="20"/>
      <c r="J6" s="20"/>
      <c r="K6" s="20"/>
      <c r="L6" s="20"/>
      <c r="M6" s="25"/>
    </row>
    <row r="7" spans="1:13" ht="11.25">
      <c r="A7" s="10" t="s">
        <v>9</v>
      </c>
      <c r="B7" s="21">
        <v>179</v>
      </c>
      <c r="C7" s="30">
        <v>35</v>
      </c>
      <c r="D7" s="32">
        <v>144</v>
      </c>
      <c r="E7" s="19">
        <v>5498916</v>
      </c>
      <c r="F7" s="19">
        <v>4438314</v>
      </c>
      <c r="G7" s="19">
        <v>1060602</v>
      </c>
      <c r="H7" s="20">
        <v>83456.87</v>
      </c>
      <c r="I7" s="20">
        <v>18540.31</v>
      </c>
      <c r="J7" s="20">
        <v>59919.01</v>
      </c>
      <c r="K7" s="20">
        <f>ROUND(E7/H7,2)</f>
        <v>65.89</v>
      </c>
      <c r="L7" s="20">
        <f>ROUND(F7/I7,2)</f>
        <v>239.39</v>
      </c>
      <c r="M7" s="25">
        <f>ROUND(G7/J7,2)</f>
        <v>17.7</v>
      </c>
    </row>
    <row r="8" spans="1:13" ht="11.25">
      <c r="A8" s="10" t="s">
        <v>10</v>
      </c>
      <c r="B8" s="21">
        <v>40</v>
      </c>
      <c r="C8" s="30">
        <v>10</v>
      </c>
      <c r="D8" s="32">
        <v>30</v>
      </c>
      <c r="E8" s="19">
        <v>1395886</v>
      </c>
      <c r="F8" s="19">
        <v>1066983</v>
      </c>
      <c r="G8" s="19">
        <v>328903</v>
      </c>
      <c r="H8" s="20">
        <v>9644.54</v>
      </c>
      <c r="I8" s="37">
        <v>4584.79</v>
      </c>
      <c r="J8" s="37">
        <v>5059.75</v>
      </c>
      <c r="K8" s="20">
        <f>ROUND(E8/H8,2)</f>
        <v>144.73</v>
      </c>
      <c r="L8" s="20">
        <f>ROUND(F8/I8,2)</f>
        <v>232.72</v>
      </c>
      <c r="M8" s="25">
        <f>ROUND(G8/J8,2)</f>
        <v>65</v>
      </c>
    </row>
    <row r="9" spans="1:17" ht="13.5">
      <c r="A9" s="10" t="s">
        <v>11</v>
      </c>
      <c r="B9" s="21">
        <v>34</v>
      </c>
      <c r="C9" s="30">
        <v>13</v>
      </c>
      <c r="D9" s="32">
        <v>21</v>
      </c>
      <c r="E9" s="19">
        <v>1334800</v>
      </c>
      <c r="F9" s="19">
        <v>1023411</v>
      </c>
      <c r="G9" s="19">
        <v>311389</v>
      </c>
      <c r="H9" s="20">
        <v>15278.89</v>
      </c>
      <c r="I9" s="37">
        <v>9347.02</v>
      </c>
      <c r="J9" s="37">
        <v>5931.87</v>
      </c>
      <c r="K9" s="20">
        <f>ROUND(E9/H9,2)</f>
        <v>87.36</v>
      </c>
      <c r="L9" s="20">
        <f>ROUND(F9/I9,2)</f>
        <v>109.49</v>
      </c>
      <c r="M9" s="25">
        <f>ROUND(G9/J9,2)</f>
        <v>52.49</v>
      </c>
      <c r="Q9" s="34"/>
    </row>
    <row r="10" spans="1:17" ht="13.5">
      <c r="A10" s="10" t="s">
        <v>12</v>
      </c>
      <c r="B10" s="21">
        <v>35</v>
      </c>
      <c r="C10" s="30">
        <v>13</v>
      </c>
      <c r="D10" s="32">
        <v>22</v>
      </c>
      <c r="E10" s="19">
        <v>2319080</v>
      </c>
      <c r="F10" s="19">
        <v>1891258</v>
      </c>
      <c r="G10" s="19">
        <v>427822</v>
      </c>
      <c r="H10" s="20">
        <v>7285.76</v>
      </c>
      <c r="I10" s="37">
        <v>4544.96</v>
      </c>
      <c r="J10" s="37">
        <v>2740.8</v>
      </c>
      <c r="K10" s="20">
        <f>ROUND(E10/H10,2)</f>
        <v>318.3</v>
      </c>
      <c r="L10" s="20">
        <f>ROUND(F10/I10,2)</f>
        <v>416.12</v>
      </c>
      <c r="M10" s="25">
        <f>ROUND(G10/J10,2)</f>
        <v>156.09</v>
      </c>
      <c r="Q10" s="34"/>
    </row>
    <row r="11" spans="1:17" ht="13.5">
      <c r="A11" s="10" t="s">
        <v>13</v>
      </c>
      <c r="B11" s="21">
        <v>25</v>
      </c>
      <c r="C11" s="30">
        <v>13</v>
      </c>
      <c r="D11" s="32">
        <v>12</v>
      </c>
      <c r="E11" s="19">
        <v>1097588</v>
      </c>
      <c r="F11" s="19">
        <v>988017</v>
      </c>
      <c r="G11" s="19">
        <v>109571</v>
      </c>
      <c r="H11" s="20">
        <v>11636.25</v>
      </c>
      <c r="I11" s="37">
        <v>9338.58</v>
      </c>
      <c r="J11" s="37">
        <v>2275.65</v>
      </c>
      <c r="K11" s="20">
        <f>ROUND(E11/H11,2)</f>
        <v>94.32</v>
      </c>
      <c r="L11" s="20">
        <f>ROUND(F11/I11,2)</f>
        <v>105.8</v>
      </c>
      <c r="M11" s="25">
        <f>ROUND(G11/J11,2)</f>
        <v>48.15</v>
      </c>
      <c r="Q11" s="34"/>
    </row>
    <row r="12" spans="1:17" ht="13.5">
      <c r="A12" s="10" t="s">
        <v>14</v>
      </c>
      <c r="B12" s="21">
        <v>35</v>
      </c>
      <c r="C12" s="30">
        <v>13</v>
      </c>
      <c r="D12" s="32">
        <v>22</v>
      </c>
      <c r="E12" s="19">
        <v>1168752</v>
      </c>
      <c r="F12" s="19">
        <v>920121</v>
      </c>
      <c r="G12" s="19">
        <v>248631</v>
      </c>
      <c r="H12" s="20">
        <v>9323.46</v>
      </c>
      <c r="I12" s="37">
        <v>4712.21</v>
      </c>
      <c r="J12" s="37">
        <v>4611.25</v>
      </c>
      <c r="K12" s="20">
        <f>ROUND(E12/H12,2)</f>
        <v>125.36</v>
      </c>
      <c r="L12" s="20">
        <f>ROUND(F12/I12,2)</f>
        <v>195.26</v>
      </c>
      <c r="M12" s="25">
        <f>ROUND(G12/J12,2)</f>
        <v>53.92</v>
      </c>
      <c r="Q12" s="34"/>
    </row>
    <row r="13" spans="1:17" ht="13.5">
      <c r="A13" s="10" t="s">
        <v>15</v>
      </c>
      <c r="B13" s="21">
        <v>59</v>
      </c>
      <c r="C13" s="30">
        <v>13</v>
      </c>
      <c r="D13" s="32">
        <v>46</v>
      </c>
      <c r="E13" s="19">
        <v>2036033</v>
      </c>
      <c r="F13" s="19">
        <v>1602988</v>
      </c>
      <c r="G13" s="19">
        <v>433045</v>
      </c>
      <c r="H13" s="20">
        <v>13782.76</v>
      </c>
      <c r="I13" s="37">
        <v>6030.86</v>
      </c>
      <c r="J13" s="37">
        <v>7751.9</v>
      </c>
      <c r="K13" s="20">
        <f>ROUND(E13/H13,2)</f>
        <v>147.72</v>
      </c>
      <c r="L13" s="20">
        <f>ROUND(F13/I13,2)</f>
        <v>265.8</v>
      </c>
      <c r="M13" s="25">
        <f>ROUND(G13/J13,2)</f>
        <v>55.86</v>
      </c>
      <c r="Q13" s="34"/>
    </row>
    <row r="14" spans="1:17" ht="13.5">
      <c r="A14" s="9"/>
      <c r="B14" s="21"/>
      <c r="C14" s="22"/>
      <c r="D14" s="22"/>
      <c r="H14" s="20"/>
      <c r="I14" s="37"/>
      <c r="J14" s="37"/>
      <c r="K14" s="20"/>
      <c r="L14" s="20"/>
      <c r="M14" s="25"/>
      <c r="Q14" s="34"/>
    </row>
    <row r="15" spans="1:17" ht="13.5">
      <c r="A15" s="10" t="s">
        <v>16</v>
      </c>
      <c r="B15" s="21">
        <v>44</v>
      </c>
      <c r="C15" s="30">
        <v>32</v>
      </c>
      <c r="D15" s="32">
        <v>12</v>
      </c>
      <c r="E15" s="19">
        <v>2973174</v>
      </c>
      <c r="F15" s="19">
        <v>2689197</v>
      </c>
      <c r="G15" s="40">
        <v>283977</v>
      </c>
      <c r="H15" s="20">
        <v>6095.72</v>
      </c>
      <c r="I15" s="37">
        <v>5089.95</v>
      </c>
      <c r="J15" s="37">
        <v>1005.77</v>
      </c>
      <c r="K15" s="20">
        <f>ROUND(E15/H15,2)</f>
        <v>487.75</v>
      </c>
      <c r="L15" s="20">
        <f>ROUND(F15/I15,2)</f>
        <v>528.33</v>
      </c>
      <c r="M15" s="25">
        <f>ROUND(G15/J15,2)</f>
        <v>282.35</v>
      </c>
      <c r="Q15" s="34"/>
    </row>
    <row r="16" spans="1:17" ht="13.5">
      <c r="A16" s="10" t="s">
        <v>17</v>
      </c>
      <c r="B16" s="21">
        <v>27</v>
      </c>
      <c r="C16" s="30">
        <v>14</v>
      </c>
      <c r="D16" s="32">
        <v>13</v>
      </c>
      <c r="E16" s="19">
        <v>1995901</v>
      </c>
      <c r="F16" s="19">
        <v>1714982</v>
      </c>
      <c r="G16" s="19">
        <v>280919</v>
      </c>
      <c r="H16" s="20">
        <v>6408.28</v>
      </c>
      <c r="I16" s="37">
        <v>4974.93</v>
      </c>
      <c r="J16" s="37">
        <v>1433.35</v>
      </c>
      <c r="K16" s="20">
        <f>ROUND(E16/H16,2)</f>
        <v>311.46</v>
      </c>
      <c r="L16" s="20">
        <f>ROUND(F16/I16,2)</f>
        <v>344.72</v>
      </c>
      <c r="M16" s="25">
        <f>ROUND(G16/J16,2)</f>
        <v>195.99</v>
      </c>
      <c r="Q16" s="34"/>
    </row>
    <row r="17" spans="1:17" ht="13.5">
      <c r="A17" s="10" t="s">
        <v>18</v>
      </c>
      <c r="B17" s="21">
        <v>35</v>
      </c>
      <c r="C17" s="30">
        <v>12</v>
      </c>
      <c r="D17" s="32">
        <v>23</v>
      </c>
      <c r="E17" s="19">
        <v>1998558</v>
      </c>
      <c r="F17" s="19">
        <v>1696235</v>
      </c>
      <c r="G17" s="19">
        <v>302323</v>
      </c>
      <c r="H17" s="20">
        <v>6362.33</v>
      </c>
      <c r="I17" s="37">
        <v>2892.94</v>
      </c>
      <c r="J17" s="37">
        <v>3469.39</v>
      </c>
      <c r="K17" s="20">
        <f>ROUND(E17/H17,2)</f>
        <v>314.12</v>
      </c>
      <c r="L17" s="20">
        <f>ROUND(F17/I17,2)</f>
        <v>586.34</v>
      </c>
      <c r="M17" s="25">
        <f>ROUND(G17/J17,2)</f>
        <v>87.14</v>
      </c>
      <c r="Q17" s="34"/>
    </row>
    <row r="18" spans="1:17" ht="13.5">
      <c r="A18" s="10" t="s">
        <v>19</v>
      </c>
      <c r="B18" s="21">
        <v>64</v>
      </c>
      <c r="C18" s="30">
        <v>40</v>
      </c>
      <c r="D18" s="32">
        <v>24</v>
      </c>
      <c r="E18" s="19">
        <v>7140929</v>
      </c>
      <c r="F18" s="19">
        <v>6572057</v>
      </c>
      <c r="G18" s="19">
        <v>568872</v>
      </c>
      <c r="H18" s="20">
        <v>3798.08</v>
      </c>
      <c r="I18" s="37">
        <v>2798.36</v>
      </c>
      <c r="J18" s="37">
        <v>999.72</v>
      </c>
      <c r="K18" s="20">
        <f>ROUND(E18/H18,2)</f>
        <v>1880.14</v>
      </c>
      <c r="L18" s="20">
        <f>ROUND(F18/I18,2)</f>
        <v>2348.54</v>
      </c>
      <c r="M18" s="25">
        <f>ROUND(G18/J18,2)</f>
        <v>569.03</v>
      </c>
      <c r="Q18" s="34"/>
    </row>
    <row r="19" spans="1:17" ht="13.5">
      <c r="A19" s="10" t="s">
        <v>20</v>
      </c>
      <c r="B19" s="21">
        <v>54</v>
      </c>
      <c r="C19" s="30">
        <v>36</v>
      </c>
      <c r="D19" s="32">
        <v>18</v>
      </c>
      <c r="E19" s="19">
        <v>6161921</v>
      </c>
      <c r="F19" s="19">
        <v>5884687</v>
      </c>
      <c r="G19" s="19">
        <v>277234</v>
      </c>
      <c r="H19" s="20">
        <v>5156.6</v>
      </c>
      <c r="I19" s="37">
        <v>4347.24</v>
      </c>
      <c r="J19" s="37">
        <v>809.22</v>
      </c>
      <c r="K19" s="20">
        <f>ROUND(E19/H19,2)</f>
        <v>1194.96</v>
      </c>
      <c r="L19" s="20">
        <f>ROUND(F19/I19,2)</f>
        <v>1353.66</v>
      </c>
      <c r="M19" s="25">
        <f>ROUND(G19/J19,2)</f>
        <v>342.59</v>
      </c>
      <c r="Q19" s="34"/>
    </row>
    <row r="20" spans="1:17" ht="13.5">
      <c r="A20" s="10" t="s">
        <v>21</v>
      </c>
      <c r="B20" s="21" t="s">
        <v>58</v>
      </c>
      <c r="C20" s="36" t="s">
        <v>60</v>
      </c>
      <c r="D20" s="32">
        <v>13</v>
      </c>
      <c r="E20" s="19">
        <v>12662461</v>
      </c>
      <c r="F20" s="19">
        <v>12576124</v>
      </c>
      <c r="G20" s="19">
        <v>86337</v>
      </c>
      <c r="H20" s="20">
        <v>2187.65</v>
      </c>
      <c r="I20" s="37">
        <v>1401.11</v>
      </c>
      <c r="J20" s="37">
        <v>776.93</v>
      </c>
      <c r="K20" s="20">
        <f>ROUND(E20/H20,2)</f>
        <v>5788.16</v>
      </c>
      <c r="L20" s="20">
        <f>ROUND(F20/I20,2)</f>
        <v>8975.83</v>
      </c>
      <c r="M20" s="25">
        <f>ROUND(G20/J20,2)</f>
        <v>111.13</v>
      </c>
      <c r="Q20" s="34"/>
    </row>
    <row r="21" spans="1:17" ht="13.5">
      <c r="A21" s="10" t="s">
        <v>22</v>
      </c>
      <c r="B21" s="21">
        <v>33</v>
      </c>
      <c r="C21" s="30">
        <v>19</v>
      </c>
      <c r="D21" s="32">
        <v>14</v>
      </c>
      <c r="E21" s="19">
        <v>8906590</v>
      </c>
      <c r="F21" s="19">
        <v>8601717</v>
      </c>
      <c r="G21" s="19">
        <v>304873</v>
      </c>
      <c r="H21" s="20">
        <v>2415.86</v>
      </c>
      <c r="I21" s="37">
        <v>1809.27</v>
      </c>
      <c r="J21" s="37">
        <v>606.59</v>
      </c>
      <c r="K21" s="20">
        <f>ROUND(E21/H21,2)</f>
        <v>3686.72</v>
      </c>
      <c r="L21" s="20">
        <f>ROUND(F21/I21,2)</f>
        <v>4754.25</v>
      </c>
      <c r="M21" s="25">
        <f>ROUND(G21/J21,2)</f>
        <v>502.6</v>
      </c>
      <c r="Q21" s="34"/>
    </row>
    <row r="22" spans="1:17" ht="13.5">
      <c r="A22" s="9"/>
      <c r="B22" s="21"/>
      <c r="C22" s="22"/>
      <c r="D22" s="22"/>
      <c r="H22" s="20"/>
      <c r="I22" s="37"/>
      <c r="J22" s="37"/>
      <c r="K22" s="20"/>
      <c r="L22" s="20"/>
      <c r="M22" s="25"/>
      <c r="Q22" s="34"/>
    </row>
    <row r="23" spans="1:17" ht="13.5">
      <c r="A23" s="10" t="s">
        <v>23</v>
      </c>
      <c r="B23" s="21">
        <v>30</v>
      </c>
      <c r="C23" s="30">
        <v>20</v>
      </c>
      <c r="D23" s="32">
        <v>10</v>
      </c>
      <c r="E23" s="19">
        <v>2378853</v>
      </c>
      <c r="F23" s="19">
        <v>2293144</v>
      </c>
      <c r="G23" s="19">
        <v>85709</v>
      </c>
      <c r="H23" s="20">
        <v>12583.81</v>
      </c>
      <c r="I23" s="37">
        <v>10628.6</v>
      </c>
      <c r="J23" s="37">
        <v>1955.21</v>
      </c>
      <c r="K23" s="20">
        <f>ROUND(E23/H23,2)</f>
        <v>189.04</v>
      </c>
      <c r="L23" s="20">
        <f>ROUND(F23/I23,2)</f>
        <v>215.75</v>
      </c>
      <c r="M23" s="25">
        <f>ROUND(G23/J23,2)</f>
        <v>43.84</v>
      </c>
      <c r="Q23" s="34"/>
    </row>
    <row r="24" spans="1:17" ht="13.5">
      <c r="A24" s="10" t="s">
        <v>24</v>
      </c>
      <c r="B24" s="21">
        <v>15</v>
      </c>
      <c r="C24" s="30">
        <v>10</v>
      </c>
      <c r="D24" s="32">
        <v>5</v>
      </c>
      <c r="E24" s="19">
        <v>1092885</v>
      </c>
      <c r="F24" s="19">
        <v>999062</v>
      </c>
      <c r="G24" s="19">
        <v>93823</v>
      </c>
      <c r="H24" s="20">
        <v>4247.61</v>
      </c>
      <c r="I24" s="37">
        <v>3402.45</v>
      </c>
      <c r="J24" s="37">
        <v>845.16</v>
      </c>
      <c r="K24" s="20">
        <f>ROUND(E24/H24,2)</f>
        <v>257.29</v>
      </c>
      <c r="L24" s="20">
        <f>ROUND(F24/I24,2)</f>
        <v>293.63</v>
      </c>
      <c r="M24" s="25">
        <f>ROUND(G24/J24,2)</f>
        <v>111.01</v>
      </c>
      <c r="Q24" s="34"/>
    </row>
    <row r="25" spans="1:17" ht="13.5">
      <c r="A25" s="10" t="s">
        <v>25</v>
      </c>
      <c r="B25" s="21">
        <v>19</v>
      </c>
      <c r="C25" s="30">
        <v>10</v>
      </c>
      <c r="D25" s="32">
        <v>9</v>
      </c>
      <c r="E25" s="19">
        <v>1160206</v>
      </c>
      <c r="F25" s="19">
        <v>954208</v>
      </c>
      <c r="G25" s="19">
        <v>205998</v>
      </c>
      <c r="H25" s="20">
        <v>4185.66</v>
      </c>
      <c r="I25" s="37">
        <v>3122.23</v>
      </c>
      <c r="J25" s="37">
        <v>1063.43</v>
      </c>
      <c r="K25" s="20">
        <f>ROUND(E25/H25,2)</f>
        <v>277.19</v>
      </c>
      <c r="L25" s="20">
        <f>ROUND(F25/I25,2)</f>
        <v>305.62</v>
      </c>
      <c r="M25" s="25">
        <f>ROUND(G25/J25,2)</f>
        <v>193.71</v>
      </c>
      <c r="Q25" s="34"/>
    </row>
    <row r="26" spans="1:17" ht="13.5">
      <c r="A26" s="10" t="s">
        <v>26</v>
      </c>
      <c r="B26" s="21">
        <v>17</v>
      </c>
      <c r="C26" s="30">
        <v>9</v>
      </c>
      <c r="D26" s="32">
        <v>8</v>
      </c>
      <c r="E26" s="19">
        <v>806428</v>
      </c>
      <c r="F26" s="19">
        <v>700821</v>
      </c>
      <c r="G26" s="19">
        <v>105607</v>
      </c>
      <c r="H26" s="20">
        <v>4189.83</v>
      </c>
      <c r="I26" s="37">
        <v>2788.64</v>
      </c>
      <c r="J26" s="37">
        <v>1401.19</v>
      </c>
      <c r="K26" s="20">
        <f>ROUND(E26/H26,2)</f>
        <v>192.47</v>
      </c>
      <c r="L26" s="20">
        <f>ROUND(F26/I26,2)</f>
        <v>251.31</v>
      </c>
      <c r="M26" s="25">
        <f>ROUND(G26/J26,2)</f>
        <v>75.37</v>
      </c>
      <c r="Q26" s="34"/>
    </row>
    <row r="27" spans="1:17" ht="13.5">
      <c r="A27" s="9"/>
      <c r="B27" s="21"/>
      <c r="C27" s="22"/>
      <c r="D27" s="22"/>
      <c r="H27" s="20"/>
      <c r="I27" s="37"/>
      <c r="J27" s="37"/>
      <c r="K27" s="20"/>
      <c r="L27" s="20"/>
      <c r="M27" s="25"/>
      <c r="Q27" s="34"/>
    </row>
    <row r="28" spans="1:17" ht="13.5">
      <c r="A28" s="10" t="s">
        <v>27</v>
      </c>
      <c r="B28" s="21">
        <v>27</v>
      </c>
      <c r="C28" s="30">
        <v>13</v>
      </c>
      <c r="D28" s="32">
        <v>14</v>
      </c>
      <c r="E28" s="19">
        <v>860559</v>
      </c>
      <c r="F28" s="19">
        <v>731373</v>
      </c>
      <c r="G28" s="19">
        <v>129186</v>
      </c>
      <c r="H28" s="20">
        <v>4465.37</v>
      </c>
      <c r="I28" s="37">
        <v>2817.01</v>
      </c>
      <c r="J28" s="37">
        <v>1643.66</v>
      </c>
      <c r="K28" s="20">
        <f>ROUND(E28/H28,2)</f>
        <v>192.72</v>
      </c>
      <c r="L28" s="20">
        <f>ROUND(F28/I28,2)</f>
        <v>259.63</v>
      </c>
      <c r="M28" s="25">
        <f>ROUND(G28/J28,2)</f>
        <v>78.6</v>
      </c>
      <c r="Q28" s="34"/>
    </row>
    <row r="29" spans="1:17" ht="13.5">
      <c r="A29" s="10" t="s">
        <v>28</v>
      </c>
      <c r="B29" s="21">
        <v>77</v>
      </c>
      <c r="C29" s="30">
        <v>19</v>
      </c>
      <c r="D29" s="32">
        <v>58</v>
      </c>
      <c r="E29" s="19">
        <v>2153802</v>
      </c>
      <c r="F29" s="19">
        <v>1705200</v>
      </c>
      <c r="G29" s="19">
        <v>448602</v>
      </c>
      <c r="H29" s="20">
        <v>13562.23</v>
      </c>
      <c r="I29" s="37">
        <v>6724.64</v>
      </c>
      <c r="J29" s="37">
        <v>6837.59</v>
      </c>
      <c r="K29" s="20">
        <f>ROUND(E29/H29,2)</f>
        <v>158.81</v>
      </c>
      <c r="L29" s="20">
        <f>ROUND(F29/I29,2)</f>
        <v>253.57</v>
      </c>
      <c r="M29" s="25">
        <f>ROUND(G29/J29,2)</f>
        <v>65.61</v>
      </c>
      <c r="Q29" s="34"/>
    </row>
    <row r="30" spans="1:17" ht="13.5">
      <c r="A30" s="10" t="s">
        <v>29</v>
      </c>
      <c r="B30" s="21">
        <v>42</v>
      </c>
      <c r="C30" s="30">
        <v>21</v>
      </c>
      <c r="D30" s="32">
        <v>21</v>
      </c>
      <c r="E30" s="19">
        <v>2076675</v>
      </c>
      <c r="F30" s="19">
        <v>1752248</v>
      </c>
      <c r="G30" s="19">
        <v>324427</v>
      </c>
      <c r="H30" s="20">
        <v>10621.17</v>
      </c>
      <c r="I30" s="37">
        <v>8454.88</v>
      </c>
      <c r="J30" s="37">
        <v>2166.29</v>
      </c>
      <c r="K30" s="20">
        <f>ROUND(E30/H30,2)</f>
        <v>195.52</v>
      </c>
      <c r="L30" s="20">
        <f>ROUND(F30/I30,2)</f>
        <v>207.25</v>
      </c>
      <c r="M30" s="25">
        <f>ROUND(G30/J30,2)</f>
        <v>149.76</v>
      </c>
      <c r="Q30" s="34"/>
    </row>
    <row r="31" spans="1:17" ht="13.5">
      <c r="A31" s="10" t="s">
        <v>30</v>
      </c>
      <c r="B31" s="21">
        <v>35</v>
      </c>
      <c r="C31" s="30">
        <v>23</v>
      </c>
      <c r="D31" s="32">
        <v>12</v>
      </c>
      <c r="E31" s="19">
        <v>3760801</v>
      </c>
      <c r="F31" s="19">
        <v>3522213</v>
      </c>
      <c r="G31" s="19">
        <v>238588</v>
      </c>
      <c r="H31" s="20">
        <v>7780.42</v>
      </c>
      <c r="I31" s="37">
        <v>6412.45</v>
      </c>
      <c r="J31" s="37">
        <v>1367.97</v>
      </c>
      <c r="K31" s="20">
        <f>ROUND(E31/H31,2)</f>
        <v>483.37</v>
      </c>
      <c r="L31" s="20">
        <f>ROUND(F31/I31,2)</f>
        <v>549.28</v>
      </c>
      <c r="M31" s="25">
        <f>ROUND(G31/J31,2)</f>
        <v>174.41</v>
      </c>
      <c r="Q31" s="34"/>
    </row>
    <row r="32" spans="1:17" ht="13.5">
      <c r="A32" s="10" t="s">
        <v>31</v>
      </c>
      <c r="B32" s="21">
        <v>54</v>
      </c>
      <c r="C32" s="30">
        <v>37</v>
      </c>
      <c r="D32" s="32">
        <v>17</v>
      </c>
      <c r="E32" s="19">
        <v>7249626</v>
      </c>
      <c r="F32" s="19">
        <v>6751692</v>
      </c>
      <c r="G32" s="19">
        <v>497934</v>
      </c>
      <c r="H32" s="20">
        <v>5165.04</v>
      </c>
      <c r="I32" s="37">
        <v>4193.08</v>
      </c>
      <c r="J32" s="37">
        <v>970.82</v>
      </c>
      <c r="K32" s="20">
        <f>ROUND(E32/H32,2)</f>
        <v>1403.6</v>
      </c>
      <c r="L32" s="20">
        <f>ROUND(F32/I32,2)</f>
        <v>1610.2</v>
      </c>
      <c r="M32" s="25">
        <f>ROUND(G32/J32,2)</f>
        <v>512.9</v>
      </c>
      <c r="Q32" s="34"/>
    </row>
    <row r="33" spans="1:17" ht="13.5">
      <c r="A33" s="10" t="s">
        <v>32</v>
      </c>
      <c r="B33" s="21">
        <v>29</v>
      </c>
      <c r="C33" s="30">
        <v>14</v>
      </c>
      <c r="D33" s="32">
        <v>15</v>
      </c>
      <c r="E33" s="19">
        <v>1844293</v>
      </c>
      <c r="F33" s="19">
        <v>1608563</v>
      </c>
      <c r="G33" s="19">
        <v>235730</v>
      </c>
      <c r="H33" s="20">
        <v>5777.27</v>
      </c>
      <c r="I33" s="37">
        <v>4032.89</v>
      </c>
      <c r="J33" s="37">
        <v>1744.38</v>
      </c>
      <c r="K33" s="20">
        <f>ROUND(E33/H33,2)</f>
        <v>319.23</v>
      </c>
      <c r="L33" s="20">
        <f>ROUND(F33/I33,2)</f>
        <v>398.86</v>
      </c>
      <c r="M33" s="25">
        <f>ROUND(G33/J33,2)</f>
        <v>135.14</v>
      </c>
      <c r="Q33" s="34"/>
    </row>
    <row r="34" spans="1:17" ht="13.5">
      <c r="A34" s="9"/>
      <c r="B34" s="21"/>
      <c r="C34" s="22"/>
      <c r="D34" s="22"/>
      <c r="H34" s="20"/>
      <c r="I34" s="37"/>
      <c r="J34" s="37"/>
      <c r="K34" s="20"/>
      <c r="L34" s="20"/>
      <c r="M34" s="25"/>
      <c r="Q34" s="34"/>
    </row>
    <row r="35" spans="1:17" ht="13.5">
      <c r="A35" s="10" t="s">
        <v>33</v>
      </c>
      <c r="B35" s="21">
        <v>19</v>
      </c>
      <c r="C35" s="30">
        <v>13</v>
      </c>
      <c r="D35" s="32">
        <v>6</v>
      </c>
      <c r="E35" s="19">
        <v>1390927</v>
      </c>
      <c r="F35" s="19">
        <v>1312404</v>
      </c>
      <c r="G35" s="19">
        <v>78523</v>
      </c>
      <c r="H35" s="20">
        <v>4017.36</v>
      </c>
      <c r="I35" s="37">
        <v>3659.89</v>
      </c>
      <c r="J35" s="37">
        <v>357.47</v>
      </c>
      <c r="K35" s="20">
        <f>ROUND(E35/H35,2)</f>
        <v>346.23</v>
      </c>
      <c r="L35" s="20">
        <f>ROUND(F35/I35,2)</f>
        <v>358.59</v>
      </c>
      <c r="M35" s="25">
        <f>ROUND(G35/J35,2)</f>
        <v>219.66</v>
      </c>
      <c r="Q35" s="34"/>
    </row>
    <row r="36" spans="1:17" ht="13.5">
      <c r="A36" s="10" t="s">
        <v>34</v>
      </c>
      <c r="B36" s="21">
        <v>26</v>
      </c>
      <c r="C36" s="30">
        <v>15</v>
      </c>
      <c r="D36" s="32">
        <v>11</v>
      </c>
      <c r="E36" s="19">
        <v>2547225</v>
      </c>
      <c r="F36" s="19">
        <v>2408137</v>
      </c>
      <c r="G36" s="19">
        <v>139088</v>
      </c>
      <c r="H36" s="20">
        <v>4613.21</v>
      </c>
      <c r="I36" s="37">
        <v>3861.87</v>
      </c>
      <c r="J36" s="37">
        <v>746.53</v>
      </c>
      <c r="K36" s="20">
        <f>ROUND(E36/H36,2)</f>
        <v>552.16</v>
      </c>
      <c r="L36" s="20">
        <f>ROUND(F36/I36,2)</f>
        <v>623.57</v>
      </c>
      <c r="M36" s="25">
        <f>ROUND(G36/J36,2)</f>
        <v>186.31</v>
      </c>
      <c r="Q36" s="34"/>
    </row>
    <row r="37" spans="1:17" ht="13.5">
      <c r="A37" s="10" t="s">
        <v>35</v>
      </c>
      <c r="B37" s="21">
        <v>43</v>
      </c>
      <c r="C37" s="30">
        <v>33</v>
      </c>
      <c r="D37" s="32">
        <v>10</v>
      </c>
      <c r="E37" s="19">
        <v>8681623</v>
      </c>
      <c r="F37" s="19">
        <v>8491646</v>
      </c>
      <c r="G37" s="19">
        <v>189977</v>
      </c>
      <c r="H37" s="20">
        <v>1898.47</v>
      </c>
      <c r="I37" s="37">
        <v>1596.51</v>
      </c>
      <c r="J37" s="37">
        <v>301.96</v>
      </c>
      <c r="K37" s="20">
        <f>ROUND(E37/H37,2)</f>
        <v>4572.96</v>
      </c>
      <c r="L37" s="20">
        <f>ROUND(F37/I37,2)</f>
        <v>5318.88</v>
      </c>
      <c r="M37" s="25">
        <f>ROUND(G37/J37,2)</f>
        <v>629.15</v>
      </c>
      <c r="Q37" s="34"/>
    </row>
    <row r="38" spans="1:17" ht="13.5">
      <c r="A38" s="10" t="s">
        <v>36</v>
      </c>
      <c r="B38" s="21">
        <v>41</v>
      </c>
      <c r="C38" s="30">
        <v>29</v>
      </c>
      <c r="D38" s="32">
        <v>12</v>
      </c>
      <c r="E38" s="19">
        <v>5580139</v>
      </c>
      <c r="F38" s="19">
        <v>5304563</v>
      </c>
      <c r="G38" s="19">
        <v>275576</v>
      </c>
      <c r="H38" s="20">
        <v>8396.13</v>
      </c>
      <c r="I38" s="37">
        <v>6655.24</v>
      </c>
      <c r="J38" s="37">
        <v>1740.89</v>
      </c>
      <c r="K38" s="20">
        <f>ROUND(E38/H38,2)</f>
        <v>664.61</v>
      </c>
      <c r="L38" s="20">
        <f>ROUND(F38/I38,2)</f>
        <v>797.05</v>
      </c>
      <c r="M38" s="25">
        <f>ROUND(G38/J38,2)</f>
        <v>158.3</v>
      </c>
      <c r="Q38" s="34"/>
    </row>
    <row r="39" spans="1:17" ht="13.5">
      <c r="A39" s="10" t="s">
        <v>37</v>
      </c>
      <c r="B39" s="21">
        <v>39</v>
      </c>
      <c r="C39" s="30">
        <v>12</v>
      </c>
      <c r="D39" s="32">
        <v>27</v>
      </c>
      <c r="E39" s="19">
        <v>1406701</v>
      </c>
      <c r="F39" s="19">
        <v>1108167</v>
      </c>
      <c r="G39" s="19">
        <v>298534</v>
      </c>
      <c r="H39" s="20">
        <v>3691.09</v>
      </c>
      <c r="I39" s="37">
        <v>1272.21</v>
      </c>
      <c r="J39" s="37">
        <v>2418.88</v>
      </c>
      <c r="K39" s="20">
        <f>ROUND(E39/H39,2)</f>
        <v>381.11</v>
      </c>
      <c r="L39" s="20">
        <f>ROUND(F39/I39,2)</f>
        <v>871.06</v>
      </c>
      <c r="M39" s="25">
        <f>ROUND(G39/J39,2)</f>
        <v>123.42</v>
      </c>
      <c r="Q39" s="34"/>
    </row>
    <row r="40" spans="1:17" ht="13.5">
      <c r="A40" s="10" t="s">
        <v>38</v>
      </c>
      <c r="B40" s="21">
        <v>30</v>
      </c>
      <c r="C40" s="30">
        <v>9</v>
      </c>
      <c r="D40" s="32">
        <v>21</v>
      </c>
      <c r="E40" s="19">
        <v>1025613</v>
      </c>
      <c r="F40" s="19">
        <v>793739</v>
      </c>
      <c r="G40" s="19">
        <v>231874</v>
      </c>
      <c r="H40" s="20">
        <v>4726.29</v>
      </c>
      <c r="I40" s="37">
        <v>2070.52</v>
      </c>
      <c r="J40" s="37">
        <v>2655.77</v>
      </c>
      <c r="K40" s="20">
        <f>ROUND(E40/H40,2)</f>
        <v>217</v>
      </c>
      <c r="L40" s="20">
        <f>ROUND(F40/I40,2)</f>
        <v>383.35</v>
      </c>
      <c r="M40" s="25">
        <f>ROUND(G40/J40,2)</f>
        <v>87.31</v>
      </c>
      <c r="Q40" s="34"/>
    </row>
    <row r="41" spans="1:17" ht="13.5">
      <c r="A41" s="9"/>
      <c r="B41" s="21"/>
      <c r="C41" s="22"/>
      <c r="D41" s="22"/>
      <c r="H41" s="20"/>
      <c r="I41" s="37"/>
      <c r="J41" s="37"/>
      <c r="K41" s="20"/>
      <c r="L41" s="20"/>
      <c r="M41" s="25"/>
      <c r="Q41" s="34"/>
    </row>
    <row r="42" spans="1:17" ht="13.5">
      <c r="A42" s="10" t="s">
        <v>39</v>
      </c>
      <c r="B42" s="21">
        <v>19</v>
      </c>
      <c r="C42" s="30">
        <v>4</v>
      </c>
      <c r="D42" s="32">
        <v>15</v>
      </c>
      <c r="E42" s="19">
        <v>592213</v>
      </c>
      <c r="F42" s="19">
        <v>430481</v>
      </c>
      <c r="G42" s="19">
        <v>161732</v>
      </c>
      <c r="H42" s="20">
        <v>3507.28</v>
      </c>
      <c r="I42" s="37">
        <v>1198.81</v>
      </c>
      <c r="J42" s="37">
        <v>2308.47</v>
      </c>
      <c r="K42" s="20">
        <f>ROUND(E42/H42,2)</f>
        <v>168.85</v>
      </c>
      <c r="L42" s="20">
        <f>ROUND(F42/I42,2)</f>
        <v>359.09</v>
      </c>
      <c r="M42" s="25">
        <f>ROUND(G42/J42,2)</f>
        <v>70.06</v>
      </c>
      <c r="Q42" s="34"/>
    </row>
    <row r="43" spans="1:17" ht="13.5">
      <c r="A43" s="10" t="s">
        <v>40</v>
      </c>
      <c r="B43" s="21">
        <v>21</v>
      </c>
      <c r="C43" s="30">
        <v>8</v>
      </c>
      <c r="D43" s="32">
        <v>13</v>
      </c>
      <c r="E43" s="19">
        <v>718218</v>
      </c>
      <c r="F43" s="19">
        <v>596506</v>
      </c>
      <c r="G43" s="19">
        <v>121712</v>
      </c>
      <c r="H43" s="20">
        <v>6707.95</v>
      </c>
      <c r="I43" s="37">
        <v>4175.64</v>
      </c>
      <c r="J43" s="37">
        <v>2532.31</v>
      </c>
      <c r="K43" s="20">
        <f>ROUND(E43/H43,2)</f>
        <v>107.07</v>
      </c>
      <c r="L43" s="20">
        <f>ROUND(F43/I43,2)</f>
        <v>142.85</v>
      </c>
      <c r="M43" s="25">
        <f>ROUND(G43/J43,2)</f>
        <v>48.06</v>
      </c>
      <c r="Q43" s="34"/>
    </row>
    <row r="44" spans="1:17" ht="13.5">
      <c r="A44" s="10" t="s">
        <v>41</v>
      </c>
      <c r="B44" s="21">
        <v>27</v>
      </c>
      <c r="C44" s="30">
        <v>15</v>
      </c>
      <c r="D44" s="32">
        <v>12</v>
      </c>
      <c r="E44" s="19">
        <v>1934057</v>
      </c>
      <c r="F44" s="19">
        <v>1810336</v>
      </c>
      <c r="G44" s="19">
        <v>123721</v>
      </c>
      <c r="H44" s="20">
        <v>7113.21</v>
      </c>
      <c r="I44" s="37">
        <v>5603.56</v>
      </c>
      <c r="J44" s="37">
        <v>1502.52</v>
      </c>
      <c r="K44" s="20">
        <f>ROUND(E44/H44,2)</f>
        <v>271.9</v>
      </c>
      <c r="L44" s="20">
        <f>ROUND(F44/I44,2)</f>
        <v>323.07</v>
      </c>
      <c r="M44" s="25">
        <f>ROUND(G44/J44,2)</f>
        <v>82.34</v>
      </c>
      <c r="Q44" s="34"/>
    </row>
    <row r="45" spans="1:17" ht="13.5">
      <c r="A45" s="10" t="s">
        <v>42</v>
      </c>
      <c r="B45" s="21">
        <v>23</v>
      </c>
      <c r="C45" s="30">
        <v>14</v>
      </c>
      <c r="D45" s="32">
        <v>9</v>
      </c>
      <c r="E45" s="19">
        <v>2852728</v>
      </c>
      <c r="F45" s="19">
        <v>2670746</v>
      </c>
      <c r="G45" s="19">
        <v>181982</v>
      </c>
      <c r="H45" s="20">
        <v>8479.58</v>
      </c>
      <c r="I45" s="37">
        <v>6714.15</v>
      </c>
      <c r="J45" s="37">
        <v>1765.43</v>
      </c>
      <c r="K45" s="20">
        <f>ROUND(E45/H45,2)</f>
        <v>336.42</v>
      </c>
      <c r="L45" s="20">
        <f>ROUND(F45/I45,2)</f>
        <v>397.78</v>
      </c>
      <c r="M45" s="25">
        <f>ROUND(G45/J45,2)</f>
        <v>103.08</v>
      </c>
      <c r="Q45" s="34"/>
    </row>
    <row r="46" spans="1:17" ht="13.5">
      <c r="A46" s="10" t="s">
        <v>43</v>
      </c>
      <c r="B46" s="21">
        <v>19</v>
      </c>
      <c r="C46" s="30">
        <v>13</v>
      </c>
      <c r="D46" s="32">
        <v>6</v>
      </c>
      <c r="E46" s="19">
        <v>1455401</v>
      </c>
      <c r="F46" s="19">
        <v>1392718</v>
      </c>
      <c r="G46" s="19">
        <v>62683</v>
      </c>
      <c r="H46" s="20">
        <v>6113.95</v>
      </c>
      <c r="I46" s="37">
        <v>5729.52</v>
      </c>
      <c r="J46" s="37">
        <v>384.43</v>
      </c>
      <c r="K46" s="20">
        <f>ROUND(E46/H46,2)</f>
        <v>238.05</v>
      </c>
      <c r="L46" s="20">
        <f>ROUND(F46/I46,2)</f>
        <v>243.08</v>
      </c>
      <c r="M46" s="25">
        <f>ROUND(G46/J46,2)</f>
        <v>163.05</v>
      </c>
      <c r="Q46" s="34"/>
    </row>
    <row r="47" spans="1:17" ht="13.5">
      <c r="A47" s="9"/>
      <c r="B47" s="21"/>
      <c r="C47" s="22"/>
      <c r="D47" s="22"/>
      <c r="H47" s="20"/>
      <c r="I47" s="37"/>
      <c r="J47" s="37"/>
      <c r="K47" s="20"/>
      <c r="L47" s="20"/>
      <c r="M47" s="25"/>
      <c r="Q47" s="34"/>
    </row>
    <row r="48" spans="1:17" ht="13.5">
      <c r="A48" s="10" t="s">
        <v>44</v>
      </c>
      <c r="B48" s="21">
        <v>24</v>
      </c>
      <c r="C48" s="30">
        <v>8</v>
      </c>
      <c r="D48" s="32">
        <v>16</v>
      </c>
      <c r="E48" s="19">
        <v>791242</v>
      </c>
      <c r="F48" s="19">
        <v>588574</v>
      </c>
      <c r="G48" s="19">
        <v>202668</v>
      </c>
      <c r="H48" s="20">
        <v>4146.67</v>
      </c>
      <c r="I48" s="37">
        <v>2075.87</v>
      </c>
      <c r="J48" s="37">
        <v>2070.8</v>
      </c>
      <c r="K48" s="20">
        <f>ROUND(E48/H48,2)</f>
        <v>190.81</v>
      </c>
      <c r="L48" s="20">
        <f>ROUND(F48/I48,2)</f>
        <v>283.53</v>
      </c>
      <c r="M48" s="25">
        <f>ROUND(G48/J48,2)</f>
        <v>97.87</v>
      </c>
      <c r="Q48" s="34"/>
    </row>
    <row r="49" spans="1:17" ht="13.5">
      <c r="A49" s="10" t="s">
        <v>45</v>
      </c>
      <c r="B49" s="21">
        <v>17</v>
      </c>
      <c r="C49" s="30">
        <v>8</v>
      </c>
      <c r="D49" s="32">
        <v>9</v>
      </c>
      <c r="E49" s="19">
        <v>1009794</v>
      </c>
      <c r="F49" s="19">
        <v>848586</v>
      </c>
      <c r="G49" s="19">
        <v>161208</v>
      </c>
      <c r="H49" s="20">
        <v>1876.53</v>
      </c>
      <c r="I49" s="37">
        <v>1271.63</v>
      </c>
      <c r="J49" s="37">
        <v>604.9</v>
      </c>
      <c r="K49" s="20">
        <f>ROUND(E49/H49,2)</f>
        <v>538.12</v>
      </c>
      <c r="L49" s="20">
        <f>ROUND(F49/I49,2)</f>
        <v>667.32</v>
      </c>
      <c r="M49" s="25">
        <f>ROUND(G49/J49,2)</f>
        <v>266.5</v>
      </c>
      <c r="Q49" s="34"/>
    </row>
    <row r="50" spans="1:17" ht="13.5">
      <c r="A50" s="10" t="s">
        <v>46</v>
      </c>
      <c r="B50" s="21">
        <v>20</v>
      </c>
      <c r="C50" s="30">
        <v>11</v>
      </c>
      <c r="D50" s="32">
        <v>9</v>
      </c>
      <c r="E50" s="19">
        <v>1450222</v>
      </c>
      <c r="F50" s="19">
        <v>1307428</v>
      </c>
      <c r="G50" s="19">
        <v>142794</v>
      </c>
      <c r="H50" s="20">
        <v>5678.18</v>
      </c>
      <c r="I50" s="37">
        <v>3968.33</v>
      </c>
      <c r="J50" s="37">
        <v>1709.85</v>
      </c>
      <c r="K50" s="20">
        <f>ROUND(E50/H50,2)</f>
        <v>255.4</v>
      </c>
      <c r="L50" s="20">
        <f>ROUND(F50/I50,2)</f>
        <v>329.47</v>
      </c>
      <c r="M50" s="25">
        <f>ROUND(G50/J50,2)</f>
        <v>83.51</v>
      </c>
      <c r="Q50" s="34"/>
    </row>
    <row r="51" spans="1:17" ht="13.5">
      <c r="A51" s="10" t="s">
        <v>47</v>
      </c>
      <c r="B51" s="21">
        <v>34</v>
      </c>
      <c r="C51" s="30">
        <v>11</v>
      </c>
      <c r="D51" s="32">
        <v>23</v>
      </c>
      <c r="E51" s="19">
        <v>766426</v>
      </c>
      <c r="F51" s="19">
        <v>615161</v>
      </c>
      <c r="G51" s="19">
        <v>151265</v>
      </c>
      <c r="H51" s="20">
        <v>7105.16</v>
      </c>
      <c r="I51" s="37">
        <v>3077.12</v>
      </c>
      <c r="J51" s="37">
        <v>4028.04</v>
      </c>
      <c r="K51" s="20">
        <f>ROUND(E51/H51,2)</f>
        <v>107.87</v>
      </c>
      <c r="L51" s="20">
        <f>ROUND(F51/I51,2)</f>
        <v>199.91</v>
      </c>
      <c r="M51" s="25">
        <f>ROUND(G51/J51,2)</f>
        <v>37.55</v>
      </c>
      <c r="Q51" s="34"/>
    </row>
    <row r="52" spans="1:17" ht="13.5">
      <c r="A52" s="9"/>
      <c r="B52" s="21"/>
      <c r="C52" s="22"/>
      <c r="D52" s="22"/>
      <c r="H52" s="20"/>
      <c r="I52" s="37"/>
      <c r="J52" s="37"/>
      <c r="K52" s="20"/>
      <c r="L52" s="20"/>
      <c r="M52" s="25"/>
      <c r="Q52" s="34"/>
    </row>
    <row r="53" spans="1:17" ht="13.5">
      <c r="A53" s="10" t="s">
        <v>48</v>
      </c>
      <c r="B53" s="21">
        <v>60</v>
      </c>
      <c r="C53" s="30">
        <v>28</v>
      </c>
      <c r="D53" s="32">
        <v>32</v>
      </c>
      <c r="E53" s="19">
        <v>5043494</v>
      </c>
      <c r="F53" s="19">
        <v>4378092</v>
      </c>
      <c r="G53" s="19">
        <v>665402</v>
      </c>
      <c r="H53" s="20">
        <v>4977.24</v>
      </c>
      <c r="I53" s="37">
        <v>3681.98</v>
      </c>
      <c r="J53" s="37">
        <v>1295.26</v>
      </c>
      <c r="K53" s="20">
        <f>ROUND(E53/H53,2)</f>
        <v>1013.31</v>
      </c>
      <c r="L53" s="20">
        <f>ROUND(F53/I53,2)</f>
        <v>1189.06</v>
      </c>
      <c r="M53" s="25">
        <f>ROUND(G53/J53,2)</f>
        <v>513.72</v>
      </c>
      <c r="Q53" s="34"/>
    </row>
    <row r="54" spans="1:17" ht="13.5">
      <c r="A54" s="10" t="s">
        <v>49</v>
      </c>
      <c r="B54" s="21">
        <v>20</v>
      </c>
      <c r="C54" s="30">
        <v>10</v>
      </c>
      <c r="D54" s="32">
        <v>10</v>
      </c>
      <c r="E54" s="19">
        <v>855968</v>
      </c>
      <c r="F54" s="19">
        <v>705340</v>
      </c>
      <c r="G54" s="19">
        <v>150628</v>
      </c>
      <c r="H54" s="20">
        <v>2439.65</v>
      </c>
      <c r="I54" s="37">
        <v>1997.49</v>
      </c>
      <c r="J54" s="37">
        <v>442.16</v>
      </c>
      <c r="K54" s="20">
        <f>ROUND(E54/H54,2)</f>
        <v>350.86</v>
      </c>
      <c r="L54" s="20">
        <f>ROUND(F54/I54,2)</f>
        <v>353.11</v>
      </c>
      <c r="M54" s="25">
        <f>ROUND(G54/J54,2)</f>
        <v>340.66</v>
      </c>
      <c r="Q54" s="34"/>
    </row>
    <row r="55" spans="1:17" ht="13.5">
      <c r="A55" s="10" t="s">
        <v>50</v>
      </c>
      <c r="B55" s="21">
        <v>21</v>
      </c>
      <c r="C55" s="30">
        <v>13</v>
      </c>
      <c r="D55" s="32">
        <v>8</v>
      </c>
      <c r="E55" s="19">
        <v>1440853</v>
      </c>
      <c r="F55" s="19">
        <v>1289175</v>
      </c>
      <c r="G55" s="19">
        <v>151678</v>
      </c>
      <c r="H55" s="20">
        <v>4105.33</v>
      </c>
      <c r="I55" s="37">
        <v>3616.54</v>
      </c>
      <c r="J55" s="37">
        <v>488.79</v>
      </c>
      <c r="K55" s="20">
        <f>ROUND(E55/H55,2)</f>
        <v>350.97</v>
      </c>
      <c r="L55" s="20">
        <f>ROUND(F55/I55,2)</f>
        <v>356.47</v>
      </c>
      <c r="M55" s="25">
        <f>ROUND(G55/J55,2)</f>
        <v>310.31</v>
      </c>
      <c r="Q55" s="34"/>
    </row>
    <row r="56" spans="1:17" ht="13.5">
      <c r="A56" s="10" t="s">
        <v>51</v>
      </c>
      <c r="B56" s="21">
        <v>45</v>
      </c>
      <c r="C56" s="30">
        <v>14</v>
      </c>
      <c r="D56" s="32">
        <v>31</v>
      </c>
      <c r="E56" s="19">
        <v>1828471</v>
      </c>
      <c r="F56" s="19">
        <v>1464795</v>
      </c>
      <c r="G56" s="19">
        <v>363676</v>
      </c>
      <c r="H56" s="20">
        <v>7404.73</v>
      </c>
      <c r="I56" s="37">
        <v>3731.13</v>
      </c>
      <c r="J56" s="37">
        <v>3673.6</v>
      </c>
      <c r="K56" s="20">
        <f>ROUND(E56/H56,2)</f>
        <v>246.93</v>
      </c>
      <c r="L56" s="20">
        <f>ROUND(F56/I56,2)</f>
        <v>392.59</v>
      </c>
      <c r="M56" s="25">
        <f>ROUND(G56/J56,2)</f>
        <v>99</v>
      </c>
      <c r="Q56" s="34"/>
    </row>
    <row r="57" spans="1:17" ht="13.5">
      <c r="A57" s="10" t="s">
        <v>52</v>
      </c>
      <c r="B57" s="21">
        <v>18</v>
      </c>
      <c r="C57" s="30">
        <v>14</v>
      </c>
      <c r="D57" s="32">
        <v>4</v>
      </c>
      <c r="E57" s="19">
        <v>1201901</v>
      </c>
      <c r="F57" s="19">
        <v>1142587</v>
      </c>
      <c r="G57" s="19">
        <v>59314</v>
      </c>
      <c r="H57" s="20">
        <v>6339.71</v>
      </c>
      <c r="I57" s="37">
        <v>5701.75</v>
      </c>
      <c r="J57" s="37">
        <v>637.96</v>
      </c>
      <c r="K57" s="20">
        <f>ROUND(E57/H57,2)</f>
        <v>189.58</v>
      </c>
      <c r="L57" s="20">
        <f>ROUND(F57/I57,2)</f>
        <v>200.39</v>
      </c>
      <c r="M57" s="25">
        <f>ROUND(G57/J57,2)</f>
        <v>92.97</v>
      </c>
      <c r="Q57" s="34"/>
    </row>
    <row r="58" spans="1:17" ht="13.5">
      <c r="A58" s="10" t="s">
        <v>53</v>
      </c>
      <c r="B58" s="21">
        <v>26</v>
      </c>
      <c r="C58" s="30">
        <v>9</v>
      </c>
      <c r="D58" s="32">
        <v>17</v>
      </c>
      <c r="E58" s="19">
        <v>1147867</v>
      </c>
      <c r="F58" s="19">
        <v>953952</v>
      </c>
      <c r="G58" s="19">
        <v>193915</v>
      </c>
      <c r="H58" s="20">
        <v>7735.99</v>
      </c>
      <c r="I58" s="37">
        <v>4617.96</v>
      </c>
      <c r="J58" s="37">
        <v>3118.03</v>
      </c>
      <c r="K58" s="20">
        <f>ROUND(E58/H58,2)</f>
        <v>148.38</v>
      </c>
      <c r="L58" s="20">
        <f>ROUND(F58/I58,2)</f>
        <v>206.57</v>
      </c>
      <c r="M58" s="25">
        <f>ROUND(G58/J58,2)</f>
        <v>62.19</v>
      </c>
      <c r="Q58" s="34"/>
    </row>
    <row r="59" spans="1:17" ht="13.5">
      <c r="A59" s="10" t="s">
        <v>54</v>
      </c>
      <c r="B59" s="21">
        <v>43</v>
      </c>
      <c r="C59" s="30">
        <v>19</v>
      </c>
      <c r="D59" s="32">
        <v>24</v>
      </c>
      <c r="E59" s="19">
        <v>1713984</v>
      </c>
      <c r="F59" s="19">
        <v>1506650</v>
      </c>
      <c r="G59" s="19">
        <v>207334</v>
      </c>
      <c r="H59" s="20">
        <v>9188.78</v>
      </c>
      <c r="I59" s="37">
        <v>5957.18</v>
      </c>
      <c r="J59" s="37">
        <v>3231.55</v>
      </c>
      <c r="K59" s="20">
        <f>ROUND(E59/H59,2)</f>
        <v>186.53</v>
      </c>
      <c r="L59" s="20">
        <f>ROUND(F59/I59,2)</f>
        <v>252.91</v>
      </c>
      <c r="M59" s="25">
        <f>ROUND(G59/J59,2)</f>
        <v>64.16</v>
      </c>
      <c r="Q59" s="34"/>
    </row>
    <row r="60" spans="1:17" ht="13.5">
      <c r="A60" s="11" t="s">
        <v>55</v>
      </c>
      <c r="B60" s="27">
        <v>41</v>
      </c>
      <c r="C60" s="31">
        <v>11</v>
      </c>
      <c r="D60" s="33">
        <v>30</v>
      </c>
      <c r="E60" s="28">
        <v>1413583</v>
      </c>
      <c r="F60" s="28">
        <v>1094958</v>
      </c>
      <c r="G60" s="28">
        <v>318625</v>
      </c>
      <c r="H60" s="38">
        <v>2276.15</v>
      </c>
      <c r="I60" s="39">
        <v>972.9</v>
      </c>
      <c r="J60" s="39">
        <v>1303.07</v>
      </c>
      <c r="K60" s="29">
        <f>ROUND(E60/H60,2)</f>
        <v>621.04</v>
      </c>
      <c r="L60" s="29">
        <f>ROUND(F60/I60,2)</f>
        <v>1125.46</v>
      </c>
      <c r="M60" s="26">
        <f>ROUND(G60/J60,2)</f>
        <v>244.52</v>
      </c>
      <c r="Q60" s="34"/>
    </row>
    <row r="61" spans="1:17" s="16" customFormat="1" ht="13.5">
      <c r="A61" s="13" t="s">
        <v>56</v>
      </c>
      <c r="B61" s="14"/>
      <c r="C61" s="14"/>
      <c r="D61" s="14"/>
      <c r="E61" s="14"/>
      <c r="F61" s="14"/>
      <c r="G61" s="14"/>
      <c r="H61" s="15"/>
      <c r="I61" s="15"/>
      <c r="J61" s="15"/>
      <c r="K61" s="15"/>
      <c r="L61" s="15"/>
      <c r="M61" s="15"/>
      <c r="Q61" s="34"/>
    </row>
    <row r="62" spans="1:17" ht="13.5">
      <c r="A62" s="1" t="s">
        <v>65</v>
      </c>
      <c r="Q62" s="34"/>
    </row>
    <row r="63" spans="1:17" ht="13.5">
      <c r="A63" s="2" t="s">
        <v>63</v>
      </c>
      <c r="Q63" s="34"/>
    </row>
    <row r="64" spans="1:17" ht="13.5">
      <c r="A64" s="12" t="s">
        <v>61</v>
      </c>
      <c r="Q64" s="34"/>
    </row>
    <row r="65" ht="13.5">
      <c r="Q65" s="34"/>
    </row>
    <row r="66" ht="13.5">
      <c r="Q66" s="34"/>
    </row>
    <row r="67" ht="13.5">
      <c r="Q67" s="34"/>
    </row>
    <row r="68" ht="13.5">
      <c r="Q68" s="34"/>
    </row>
    <row r="69" ht="13.5">
      <c r="Q69" s="34"/>
    </row>
    <row r="70" ht="13.5">
      <c r="Q70" s="34"/>
    </row>
    <row r="71" ht="13.5">
      <c r="Q71" s="34"/>
    </row>
    <row r="72" ht="13.5">
      <c r="Q72" s="34"/>
    </row>
    <row r="73" ht="13.5">
      <c r="Q73" s="34"/>
    </row>
    <row r="74" ht="13.5">
      <c r="Q74" s="34"/>
    </row>
    <row r="75" ht="13.5">
      <c r="Q75" s="34"/>
    </row>
    <row r="76" ht="13.5">
      <c r="Q76" s="34"/>
    </row>
    <row r="77" ht="13.5">
      <c r="Q77" s="34"/>
    </row>
    <row r="78" ht="13.5">
      <c r="Q78" s="34"/>
    </row>
    <row r="79" ht="13.5">
      <c r="Q79" s="34"/>
    </row>
    <row r="80" ht="13.5">
      <c r="Q80" s="34"/>
    </row>
    <row r="81" ht="13.5">
      <c r="Q81" s="34"/>
    </row>
    <row r="82" ht="13.5">
      <c r="Q82" s="34"/>
    </row>
    <row r="83" ht="13.5">
      <c r="Q83" s="34"/>
    </row>
    <row r="84" ht="13.5">
      <c r="Q84" s="34"/>
    </row>
    <row r="85" ht="13.5">
      <c r="Q85" s="34"/>
    </row>
    <row r="86" ht="13.5">
      <c r="Q86" s="34"/>
    </row>
    <row r="87" ht="13.5">
      <c r="Q87" s="34"/>
    </row>
    <row r="88" ht="13.5">
      <c r="Q88" s="34"/>
    </row>
    <row r="89" ht="13.5">
      <c r="Q89" s="34"/>
    </row>
    <row r="90" ht="13.5">
      <c r="Q90" s="34"/>
    </row>
    <row r="91" ht="13.5">
      <c r="Q91" s="34"/>
    </row>
    <row r="92" ht="13.5">
      <c r="Q92" s="34"/>
    </row>
    <row r="93" ht="13.5">
      <c r="Q93" s="34"/>
    </row>
    <row r="94" ht="13.5">
      <c r="Q94" s="34"/>
    </row>
    <row r="95" ht="13.5">
      <c r="Q95" s="34"/>
    </row>
    <row r="96" ht="13.5">
      <c r="Q96" s="34"/>
    </row>
    <row r="97" ht="13.5">
      <c r="Q97" s="34"/>
    </row>
    <row r="98" ht="13.5">
      <c r="Q98" s="34"/>
    </row>
    <row r="99" ht="13.5">
      <c r="Q99" s="34"/>
    </row>
    <row r="100" ht="13.5">
      <c r="Q100" s="34"/>
    </row>
    <row r="101" ht="13.5">
      <c r="Q101" s="34"/>
    </row>
    <row r="102" ht="13.5">
      <c r="Q102" s="34"/>
    </row>
    <row r="103" ht="13.5">
      <c r="Q103" s="34"/>
    </row>
    <row r="104" ht="13.5">
      <c r="Q104" s="34"/>
    </row>
    <row r="105" ht="13.5">
      <c r="Q105" s="34"/>
    </row>
    <row r="106" ht="13.5">
      <c r="Q106" s="34"/>
    </row>
    <row r="107" ht="13.5">
      <c r="Q107" s="34"/>
    </row>
    <row r="108" ht="13.5">
      <c r="Q108" s="34"/>
    </row>
    <row r="109" ht="13.5">
      <c r="Q109" s="34"/>
    </row>
    <row r="110" ht="13.5">
      <c r="Q110" s="34"/>
    </row>
    <row r="111" ht="13.5">
      <c r="Q111" s="34"/>
    </row>
    <row r="112" ht="13.5">
      <c r="Q112" s="34"/>
    </row>
    <row r="113" ht="13.5">
      <c r="Q113" s="34"/>
    </row>
    <row r="114" ht="13.5">
      <c r="Q114" s="34"/>
    </row>
    <row r="115" ht="13.5">
      <c r="Q115" s="34"/>
    </row>
    <row r="116" ht="13.5">
      <c r="Q116" s="34"/>
    </row>
    <row r="117" ht="13.5">
      <c r="Q117" s="34"/>
    </row>
    <row r="118" ht="13.5">
      <c r="Q118" s="34"/>
    </row>
    <row r="119" ht="13.5">
      <c r="Q119" s="34"/>
    </row>
    <row r="120" ht="13.5">
      <c r="Q120" s="34"/>
    </row>
    <row r="121" ht="13.5">
      <c r="Q121" s="34"/>
    </row>
    <row r="122" ht="13.5">
      <c r="Q122" s="34"/>
    </row>
    <row r="123" ht="13.5">
      <c r="Q123" s="34"/>
    </row>
    <row r="124" ht="13.5">
      <c r="Q124" s="34"/>
    </row>
    <row r="125" ht="13.5">
      <c r="Q125" s="34"/>
    </row>
    <row r="126" ht="13.5">
      <c r="Q126" s="34"/>
    </row>
    <row r="127" ht="13.5">
      <c r="Q127" s="34"/>
    </row>
    <row r="128" ht="13.5">
      <c r="Q128" s="34"/>
    </row>
    <row r="129" ht="13.5">
      <c r="Q129" s="34"/>
    </row>
    <row r="130" ht="13.5">
      <c r="Q130" s="34"/>
    </row>
    <row r="131" ht="13.5">
      <c r="Q131" s="34"/>
    </row>
    <row r="132" ht="13.5">
      <c r="Q132" s="34"/>
    </row>
    <row r="133" ht="13.5">
      <c r="Q133" s="34"/>
    </row>
    <row r="134" ht="13.5">
      <c r="Q134" s="34"/>
    </row>
    <row r="135" ht="13.5">
      <c r="Q135" s="34"/>
    </row>
    <row r="136" ht="13.5">
      <c r="Q136" s="34"/>
    </row>
    <row r="137" ht="13.5">
      <c r="Q137" s="34"/>
    </row>
    <row r="138" ht="13.5">
      <c r="Q138" s="34"/>
    </row>
    <row r="139" ht="13.5">
      <c r="Q139" s="34"/>
    </row>
    <row r="140" ht="13.5">
      <c r="Q140" s="34"/>
    </row>
    <row r="141" ht="13.5">
      <c r="Q141" s="34"/>
    </row>
    <row r="142" ht="13.5">
      <c r="Q142" s="34"/>
    </row>
    <row r="143" ht="13.5">
      <c r="Q143" s="34"/>
    </row>
    <row r="144" ht="13.5">
      <c r="Q144" s="34"/>
    </row>
    <row r="145" ht="13.5">
      <c r="Q145" s="34"/>
    </row>
    <row r="146" ht="13.5">
      <c r="Q146" s="34"/>
    </row>
    <row r="147" ht="13.5">
      <c r="Q147" s="34"/>
    </row>
    <row r="148" ht="13.5">
      <c r="Q148" s="34"/>
    </row>
    <row r="149" ht="13.5">
      <c r="Q149" s="34"/>
    </row>
    <row r="150" ht="13.5">
      <c r="Q150" s="34"/>
    </row>
    <row r="151" ht="13.5">
      <c r="Q151" s="34"/>
    </row>
    <row r="152" ht="13.5">
      <c r="Q152" s="34"/>
    </row>
    <row r="153" ht="11.25">
      <c r="Q153" s="35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2011-05-17T09:10:07Z</cp:lastPrinted>
  <dcterms:created xsi:type="dcterms:W3CDTF">2009-05-18T05:26:03Z</dcterms:created>
  <dcterms:modified xsi:type="dcterms:W3CDTF">2012-08-16T08:10:27Z</dcterms:modified>
  <cp:category/>
  <cp:version/>
  <cp:contentType/>
  <cp:contentStatus/>
</cp:coreProperties>
</file>