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15" windowWidth="23715" windowHeight="7935" activeTab="0"/>
  </bookViews>
  <sheets>
    <sheet name="H24_10部門名目取引" sheetId="1" r:id="rId1"/>
    <sheet name="H24_10部門名目投入係数" sheetId="2" r:id="rId2"/>
    <sheet name="H24_10部門実質取引" sheetId="3" r:id="rId3"/>
    <sheet name="H24_10部門実質投入係数" sheetId="4" r:id="rId4"/>
  </sheets>
  <externalReferences>
    <externalReference r:id="rId7"/>
    <externalReference r:id="rId8"/>
    <externalReference r:id="rId9"/>
    <externalReference r:id="rId10"/>
  </externalReferences>
  <definedNames>
    <definedName name="a">#REF!</definedName>
    <definedName name="data">'[2]29c'!#REF!</definedName>
    <definedName name="Data2">'[3]29c'!#REF!</definedName>
    <definedName name="department">'[2]29c'!#REF!</definedName>
    <definedName name="M">'[4]72部門名目取引作業用'!$D$104:$BW$175</definedName>
    <definedName name="_xlnm.Print_Area" localSheetId="2">'H24_10部門実質取引'!$B$3:$Q$41</definedName>
    <definedName name="_xlnm.Print_Area" localSheetId="3">'H24_10部門実質投入係数'!$B$3:$Q$41</definedName>
    <definedName name="_xlnm.Print_Area" localSheetId="0">'H24_10部門名目取引'!$B$3:$Q$41</definedName>
    <definedName name="_xlnm.Print_Area" localSheetId="1">'H24_10部門名目投入係数'!$B$3:$Q$41</definedName>
    <definedName name="year">'[2]29c'!#REF!</definedName>
    <definedName name="那覇">#REF!</definedName>
    <definedName name="分割">#REF!</definedName>
  </definedNames>
  <calcPr fullCalcOnLoad="1"/>
</workbook>
</file>

<file path=xl/sharedStrings.xml><?xml version="1.0" encoding="utf-8"?>
<sst xmlns="http://schemas.openxmlformats.org/spreadsheetml/2006/main" count="234" uniqueCount="49">
  <si>
    <t>2012年　名目情報通信産業連関表（10部門取引額）</t>
  </si>
  <si>
    <t>単位：百万円</t>
  </si>
  <si>
    <t>通信部門</t>
  </si>
  <si>
    <t>放送部門</t>
  </si>
  <si>
    <t>情報
サービス
部門</t>
  </si>
  <si>
    <t>インターネット附随サービス</t>
  </si>
  <si>
    <t>映像・音声・
文字情報
制作部門</t>
  </si>
  <si>
    <t>情報通信
関連製造
部門</t>
  </si>
  <si>
    <t>情報通信
関連
サービス</t>
  </si>
  <si>
    <t>情報通信
関連
建設部門</t>
  </si>
  <si>
    <t>研究部門</t>
  </si>
  <si>
    <t>一般産業部門</t>
  </si>
  <si>
    <t>内生部門計</t>
  </si>
  <si>
    <t>家計外
消費支出
（列）</t>
  </si>
  <si>
    <t>家計
消費支出</t>
  </si>
  <si>
    <t>情報サービス部門</t>
  </si>
  <si>
    <t>インターネット附随サービス</t>
  </si>
  <si>
    <t>映像・音声・文字情報制作部門</t>
  </si>
  <si>
    <t>情報通信関連製造部門</t>
  </si>
  <si>
    <t>情報通信関連サービス</t>
  </si>
  <si>
    <t>情報通信関連建設部門</t>
  </si>
  <si>
    <t>内生部門計</t>
  </si>
  <si>
    <t>家計外消費支出</t>
  </si>
  <si>
    <t>雇用者所得</t>
  </si>
  <si>
    <t>営業余剰</t>
  </si>
  <si>
    <t>資本減耗引当</t>
  </si>
  <si>
    <t>間接税</t>
  </si>
  <si>
    <t>（控除）経常補助金</t>
  </si>
  <si>
    <t>ＤＤ調整項</t>
  </si>
  <si>
    <t>粗付加価値部門計</t>
  </si>
  <si>
    <t>国内生産額</t>
  </si>
  <si>
    <t>対家計民間
非営利団体
消費支出</t>
  </si>
  <si>
    <t>一般政府
消費支出</t>
  </si>
  <si>
    <t>資本形成
(政府)</t>
  </si>
  <si>
    <t>資本形成
(民間)</t>
  </si>
  <si>
    <t>在庫純増</t>
  </si>
  <si>
    <t>国内最終
需要計</t>
  </si>
  <si>
    <t>国内需要
合計</t>
  </si>
  <si>
    <t>輸　出　計</t>
  </si>
  <si>
    <t>最終需要計</t>
  </si>
  <si>
    <t>需要合計</t>
  </si>
  <si>
    <t>（控　　除）
輸入計</t>
  </si>
  <si>
    <t>最終需要部門計</t>
  </si>
  <si>
    <t>2012年　名目情報通信産業連関表（10部門投入係数）</t>
  </si>
  <si>
    <t>対家計民間
非営利団体
消費支出</t>
  </si>
  <si>
    <t>2012年　実質情報通信産業連関表（10部門取引額）</t>
  </si>
  <si>
    <t>2012年　実質情報通信産業連関表（10部門投入係数）</t>
  </si>
  <si>
    <t>家計外消費支出</t>
  </si>
  <si>
    <t>間接税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</si>
</sst>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000"/>
    <numFmt numFmtId="179" formatCode="_(* #,##0.00_);_(* \(#,##0.00\);_(* &quot;-&quot;??_);_(@_)"/>
    <numFmt numFmtId="180" formatCode="_(&quot;$&quot;* #,##0.00_);_(&quot;$&quot;* \(#,##0.00\);_(&quot;$&quot;* &quot;-&quot;??_);_(@_)"/>
  </numFmts>
  <fonts count="9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8"/>
      <name val="Arial"/>
      <family val="2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9.35"/>
      <color indexed="12"/>
      <name val="ＭＳ Ｐゴシック"/>
      <family val="3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9"/>
      <color theme="1"/>
      <name val="ＭＳ Ｐゴシック"/>
      <family val="3"/>
    </font>
    <font>
      <sz val="11"/>
      <color rgb="FF00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theme="1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hair"/>
      <right style="hair"/>
      <top style="medium"/>
      <bottom/>
    </border>
    <border>
      <left style="thin"/>
      <right style="thin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hair"/>
      <right style="medium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hair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</borders>
  <cellStyleXfs count="1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4" fillId="0" borderId="0">
      <alignment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28" fillId="37" borderId="0" applyNumberFormat="0" applyBorder="0" applyAlignment="0" applyProtection="0"/>
    <xf numFmtId="0" fontId="27" fillId="37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1" fillId="38" borderId="1" applyNumberFormat="0" applyAlignment="0" applyProtection="0"/>
    <xf numFmtId="0" fontId="32" fillId="38" borderId="1" applyNumberFormat="0" applyAlignment="0" applyProtection="0"/>
    <xf numFmtId="0" fontId="31" fillId="38" borderId="1" applyNumberFormat="0" applyAlignment="0" applyProtection="0"/>
    <xf numFmtId="0" fontId="31" fillId="38" borderId="1" applyNumberFormat="0" applyAlignment="0" applyProtection="0"/>
    <xf numFmtId="0" fontId="33" fillId="39" borderId="2" applyNumberFormat="0" applyAlignment="0" applyProtection="0"/>
    <xf numFmtId="0" fontId="34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5" fillId="38" borderId="3">
      <alignment horizontal="left" vertical="top" indent="1"/>
      <protection/>
    </xf>
    <xf numFmtId="0" fontId="36" fillId="0" borderId="3">
      <alignment horizontal="left" vertical="top" indent="1"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2" fillId="0" borderId="0" applyNumberFormat="0" applyFont="0" applyFill="0" applyAlignment="0" applyProtection="0"/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42" fillId="0" borderId="0" applyNumberFormat="0" applyFont="0" applyFill="0" applyAlignment="0" applyProtection="0"/>
    <xf numFmtId="0" fontId="42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6" fillId="0" borderId="5" applyNumberFormat="0" applyFill="0" applyAlignment="0" applyProtection="0"/>
    <xf numFmtId="0" fontId="47" fillId="0" borderId="5" applyNumberForma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8" fillId="0" borderId="6" applyNumberFormat="0" applyFill="0" applyAlignment="0" applyProtection="0"/>
    <xf numFmtId="0" fontId="49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3" fillId="0" borderId="7" applyNumberFormat="0" applyFill="0" applyAlignment="0" applyProtection="0"/>
    <xf numFmtId="0" fontId="54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5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40" borderId="0" applyNumberFormat="0" applyBorder="0" applyAlignment="0" applyProtection="0"/>
    <xf numFmtId="0" fontId="57" fillId="0" borderId="0">
      <alignment/>
      <protection/>
    </xf>
    <xf numFmtId="0" fontId="23" fillId="0" borderId="0">
      <alignment/>
      <protection/>
    </xf>
    <xf numFmtId="0" fontId="57" fillId="0" borderId="0">
      <alignment/>
      <protection/>
    </xf>
    <xf numFmtId="0" fontId="18" fillId="0" borderId="0">
      <alignment/>
      <protection/>
    </xf>
    <xf numFmtId="0" fontId="58" fillId="0" borderId="0">
      <alignment/>
      <protection/>
    </xf>
    <xf numFmtId="0" fontId="23" fillId="0" borderId="0">
      <alignment/>
      <protection/>
    </xf>
    <xf numFmtId="0" fontId="23" fillId="41" borderId="8" applyNumberFormat="0" applyFont="0" applyAlignment="0" applyProtection="0"/>
    <xf numFmtId="0" fontId="26" fillId="41" borderId="8" applyNumberFormat="0" applyFont="0" applyAlignment="0" applyProtection="0"/>
    <xf numFmtId="0" fontId="23" fillId="41" borderId="8" applyNumberFormat="0" applyFont="0" applyAlignment="0" applyProtection="0"/>
    <xf numFmtId="0" fontId="23" fillId="41" borderId="8" applyNumberFormat="0" applyFont="0" applyAlignment="0" applyProtection="0"/>
    <xf numFmtId="0" fontId="59" fillId="38" borderId="9" applyNumberFormat="0" applyAlignment="0" applyProtection="0"/>
    <xf numFmtId="0" fontId="60" fillId="38" borderId="9" applyNumberFormat="0" applyAlignment="0" applyProtection="0"/>
    <xf numFmtId="0" fontId="59" fillId="38" borderId="9" applyNumberFormat="0" applyAlignment="0" applyProtection="0"/>
    <xf numFmtId="0" fontId="59" fillId="38" borderId="9" applyNumberFormat="0" applyAlignment="0" applyProtection="0"/>
    <xf numFmtId="9" fontId="1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10" applyNumberFormat="0" applyFont="0" applyBorder="0" applyAlignment="0" applyProtection="0"/>
    <xf numFmtId="0" fontId="62" fillId="0" borderId="11" applyNumberFormat="0" applyFill="0" applyAlignment="0" applyProtection="0"/>
    <xf numFmtId="0" fontId="63" fillId="0" borderId="11" applyNumberFormat="0" applyFill="0" applyAlignment="0" applyProtection="0"/>
    <xf numFmtId="0" fontId="23" fillId="0" borderId="10" applyNumberFormat="0" applyFont="0" applyBorder="0" applyAlignment="0" applyProtection="0"/>
    <xf numFmtId="0" fontId="23" fillId="0" borderId="10" applyNumberFormat="0" applyFon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23" fillId="0" borderId="0">
      <alignment horizontal="left" wrapText="1"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8" borderId="12" applyNumberFormat="0" applyAlignment="0" applyProtection="0"/>
    <xf numFmtId="0" fontId="80" fillId="48" borderId="12" applyNumberFormat="0" applyAlignment="0" applyProtection="0"/>
    <xf numFmtId="0" fontId="80" fillId="48" borderId="12" applyNumberFormat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84" fillId="0" borderId="14" applyNumberFormat="0" applyFill="0" applyAlignment="0" applyProtection="0"/>
    <xf numFmtId="0" fontId="84" fillId="0" borderId="14" applyNumberFormat="0" applyFill="0" applyAlignment="0" applyProtection="0"/>
    <xf numFmtId="0" fontId="84" fillId="0" borderId="14" applyNumberFormat="0" applyFill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6" fillId="52" borderId="15" applyNumberFormat="0" applyAlignment="0" applyProtection="0"/>
    <xf numFmtId="0" fontId="86" fillId="52" borderId="15" applyNumberFormat="0" applyAlignment="0" applyProtection="0"/>
    <xf numFmtId="0" fontId="86" fillId="52" borderId="15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7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69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90" fillId="0" borderId="16" applyNumberFormat="0" applyFill="0" applyAlignment="0" applyProtection="0"/>
    <xf numFmtId="0" fontId="90" fillId="0" borderId="16" applyNumberFormat="0" applyFill="0" applyAlignment="0" applyProtection="0"/>
    <xf numFmtId="0" fontId="90" fillId="0" borderId="16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4" fillId="52" borderId="20" applyNumberFormat="0" applyAlignment="0" applyProtection="0"/>
    <xf numFmtId="0" fontId="94" fillId="52" borderId="20" applyNumberFormat="0" applyAlignment="0" applyProtection="0"/>
    <xf numFmtId="0" fontId="94" fillId="52" borderId="20" applyNumberForma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70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0" fontId="97" fillId="53" borderId="15" applyNumberFormat="0" applyAlignment="0" applyProtection="0"/>
    <xf numFmtId="0" fontId="97" fillId="53" borderId="15" applyNumberFormat="0" applyAlignment="0" applyProtection="0"/>
    <xf numFmtId="0" fontId="97" fillId="53" borderId="1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9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7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74" fillId="0" borderId="0">
      <alignment/>
      <protection/>
    </xf>
    <xf numFmtId="0" fontId="69" fillId="0" borderId="0">
      <alignment vertical="center"/>
      <protection/>
    </xf>
    <xf numFmtId="0" fontId="18" fillId="0" borderId="0">
      <alignment vertical="center"/>
      <protection/>
    </xf>
    <xf numFmtId="0" fontId="22" fillId="0" borderId="0">
      <alignment/>
      <protection/>
    </xf>
    <xf numFmtId="0" fontId="72" fillId="0" borderId="0">
      <alignment/>
      <protection/>
    </xf>
    <xf numFmtId="0" fontId="18" fillId="0" borderId="0">
      <alignment vertical="center"/>
      <protection/>
    </xf>
    <xf numFmtId="0" fontId="75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8" fillId="0" borderId="0">
      <alignment vertical="center"/>
      <protection/>
    </xf>
    <xf numFmtId="0" fontId="18" fillId="0" borderId="0">
      <alignment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89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70" fillId="0" borderId="0">
      <alignment/>
      <protection/>
    </xf>
    <xf numFmtId="0" fontId="18" fillId="0" borderId="0">
      <alignment vertical="center"/>
      <protection/>
    </xf>
    <xf numFmtId="0" fontId="75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76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96" fillId="0" borderId="0">
      <alignment vertical="center"/>
      <protection/>
    </xf>
    <xf numFmtId="0" fontId="18" fillId="0" borderId="0">
      <alignment/>
      <protection/>
    </xf>
    <xf numFmtId="0" fontId="88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1" fillId="0" borderId="0">
      <alignment vertical="center"/>
      <protection/>
    </xf>
    <xf numFmtId="0" fontId="9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0" fontId="1" fillId="0" borderId="0">
      <alignment vertical="center"/>
      <protection/>
    </xf>
    <xf numFmtId="0" fontId="7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1" fontId="21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/>
      <protection/>
    </xf>
    <xf numFmtId="0" fontId="98" fillId="54" borderId="0" applyNumberFormat="0" applyBorder="0" applyAlignment="0" applyProtection="0"/>
    <xf numFmtId="0" fontId="98" fillId="54" borderId="0" applyNumberFormat="0" applyBorder="0" applyAlignment="0" applyProtection="0"/>
    <xf numFmtId="0" fontId="98" fillId="54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176" fontId="19" fillId="55" borderId="0" xfId="1162" applyNumberFormat="1" applyFont="1" applyFill="1">
      <alignment/>
      <protection/>
    </xf>
    <xf numFmtId="176" fontId="21" fillId="55" borderId="0" xfId="1162" applyNumberFormat="1" applyFont="1" applyFill="1">
      <alignment/>
      <protection/>
    </xf>
    <xf numFmtId="176" fontId="21" fillId="55" borderId="0" xfId="505" applyNumberFormat="1" applyFont="1" applyFill="1" applyAlignment="1">
      <alignment/>
    </xf>
    <xf numFmtId="176" fontId="18" fillId="55" borderId="0" xfId="1162" applyNumberFormat="1" applyFill="1">
      <alignment/>
      <protection/>
    </xf>
    <xf numFmtId="176" fontId="21" fillId="55" borderId="0" xfId="1162" applyNumberFormat="1" applyFont="1" applyFill="1" applyAlignment="1">
      <alignment vertical="center"/>
      <protection/>
    </xf>
    <xf numFmtId="0" fontId="21" fillId="55" borderId="21" xfId="1162" applyFont="1" applyFill="1" applyBorder="1">
      <alignment/>
      <protection/>
    </xf>
    <xf numFmtId="0" fontId="21" fillId="55" borderId="22" xfId="1162" applyFont="1" applyFill="1" applyBorder="1">
      <alignment/>
      <protection/>
    </xf>
    <xf numFmtId="0" fontId="21" fillId="55" borderId="23" xfId="1162" applyFont="1" applyFill="1" applyBorder="1" applyAlignment="1">
      <alignment horizontal="center"/>
      <protection/>
    </xf>
    <xf numFmtId="0" fontId="21" fillId="55" borderId="24" xfId="1162" applyFont="1" applyFill="1" applyBorder="1" applyAlignment="1">
      <alignment horizontal="center"/>
      <protection/>
    </xf>
    <xf numFmtId="0" fontId="21" fillId="55" borderId="25" xfId="1162" applyFont="1" applyFill="1" applyBorder="1" applyAlignment="1">
      <alignment horizontal="center"/>
      <protection/>
    </xf>
    <xf numFmtId="0" fontId="21" fillId="55" borderId="22" xfId="1162" applyFont="1" applyFill="1" applyBorder="1" applyAlignment="1">
      <alignment horizontal="center"/>
      <protection/>
    </xf>
    <xf numFmtId="0" fontId="21" fillId="55" borderId="26" xfId="1162" applyFont="1" applyFill="1" applyBorder="1" applyAlignment="1">
      <alignment horizontal="center"/>
      <protection/>
    </xf>
    <xf numFmtId="0" fontId="21" fillId="55" borderId="27" xfId="1162" applyFont="1" applyFill="1" applyBorder="1" applyAlignment="1">
      <alignment horizontal="center" wrapText="1"/>
      <protection/>
    </xf>
    <xf numFmtId="0" fontId="21" fillId="55" borderId="28" xfId="1162" applyFont="1" applyFill="1" applyBorder="1" applyAlignment="1">
      <alignment horizontal="center" wrapText="1"/>
      <protection/>
    </xf>
    <xf numFmtId="0" fontId="22" fillId="55" borderId="29" xfId="1162" applyFont="1" applyFill="1" applyBorder="1" applyAlignment="1">
      <alignment horizontal="center" vertical="top"/>
      <protection/>
    </xf>
    <xf numFmtId="0" fontId="22" fillId="55" borderId="30" xfId="1162" applyFont="1" applyFill="1" applyBorder="1" applyAlignment="1">
      <alignment horizontal="center" vertical="top"/>
      <protection/>
    </xf>
    <xf numFmtId="0" fontId="22" fillId="55" borderId="30" xfId="1162" applyFont="1" applyFill="1" applyBorder="1" applyAlignment="1">
      <alignment horizontal="center" vertical="top" wrapText="1"/>
      <protection/>
    </xf>
    <xf numFmtId="0" fontId="22" fillId="55" borderId="31" xfId="1162" applyFont="1" applyFill="1" applyBorder="1" applyAlignment="1">
      <alignment horizontal="center" vertical="top"/>
      <protection/>
    </xf>
    <xf numFmtId="0" fontId="22" fillId="55" borderId="32" xfId="1162" applyFont="1" applyFill="1" applyBorder="1" applyAlignment="1">
      <alignment horizontal="center" vertical="top"/>
      <protection/>
    </xf>
    <xf numFmtId="0" fontId="22" fillId="55" borderId="33" xfId="1162" applyFont="1" applyFill="1" applyBorder="1" applyAlignment="1">
      <alignment horizontal="center" vertical="top" wrapText="1"/>
      <protection/>
    </xf>
    <xf numFmtId="0" fontId="22" fillId="55" borderId="34" xfId="1162" applyFont="1" applyFill="1" applyBorder="1" applyAlignment="1">
      <alignment horizontal="center" vertical="top" wrapText="1"/>
      <protection/>
    </xf>
    <xf numFmtId="0" fontId="21" fillId="55" borderId="35" xfId="1162" applyFont="1" applyFill="1" applyBorder="1" applyAlignment="1">
      <alignment vertical="center"/>
      <protection/>
    </xf>
    <xf numFmtId="0" fontId="21" fillId="55" borderId="0" xfId="1162" applyFont="1" applyFill="1" applyBorder="1" applyAlignment="1">
      <alignment vertical="center"/>
      <protection/>
    </xf>
    <xf numFmtId="38" fontId="21" fillId="55" borderId="36" xfId="505" applyFont="1" applyFill="1" applyBorder="1" applyAlignment="1">
      <alignment horizontal="right" vertical="center"/>
    </xf>
    <xf numFmtId="38" fontId="21" fillId="55" borderId="37" xfId="505" applyFont="1" applyFill="1" applyBorder="1" applyAlignment="1">
      <alignment horizontal="right" vertical="center"/>
    </xf>
    <xf numFmtId="38" fontId="21" fillId="55" borderId="0" xfId="505" applyFont="1" applyFill="1" applyBorder="1" applyAlignment="1">
      <alignment horizontal="right" vertical="center"/>
    </xf>
    <xf numFmtId="38" fontId="21" fillId="55" borderId="38" xfId="505" applyFont="1" applyFill="1" applyBorder="1" applyAlignment="1">
      <alignment horizontal="right" vertical="center"/>
    </xf>
    <xf numFmtId="177" fontId="21" fillId="55" borderId="0" xfId="505" applyNumberFormat="1" applyFont="1" applyFill="1" applyBorder="1" applyAlignment="1">
      <alignment horizontal="right" vertical="center"/>
    </xf>
    <xf numFmtId="177" fontId="21" fillId="55" borderId="39" xfId="505" applyNumberFormat="1" applyFont="1" applyFill="1" applyBorder="1" applyAlignment="1">
      <alignment horizontal="right" vertical="center"/>
    </xf>
    <xf numFmtId="0" fontId="21" fillId="55" borderId="40" xfId="1162" applyFont="1" applyFill="1" applyBorder="1" applyAlignment="1">
      <alignment vertical="center"/>
      <protection/>
    </xf>
    <xf numFmtId="0" fontId="21" fillId="55" borderId="41" xfId="1162" applyFont="1" applyFill="1" applyBorder="1" applyAlignment="1">
      <alignment vertical="center"/>
      <protection/>
    </xf>
    <xf numFmtId="38" fontId="21" fillId="55" borderId="42" xfId="505" applyFont="1" applyFill="1" applyBorder="1" applyAlignment="1">
      <alignment horizontal="right" vertical="center"/>
    </xf>
    <xf numFmtId="38" fontId="21" fillId="55" borderId="43" xfId="505" applyFont="1" applyFill="1" applyBorder="1" applyAlignment="1">
      <alignment horizontal="right" vertical="center"/>
    </xf>
    <xf numFmtId="38" fontId="21" fillId="55" borderId="41" xfId="505" applyFont="1" applyFill="1" applyBorder="1" applyAlignment="1">
      <alignment horizontal="right" vertical="center"/>
    </xf>
    <xf numFmtId="38" fontId="21" fillId="55" borderId="3" xfId="505" applyFont="1" applyFill="1" applyBorder="1" applyAlignment="1">
      <alignment horizontal="right" vertical="center"/>
    </xf>
    <xf numFmtId="177" fontId="21" fillId="55" borderId="44" xfId="505" applyNumberFormat="1" applyFont="1" applyFill="1" applyBorder="1" applyAlignment="1">
      <alignment horizontal="right" vertical="center"/>
    </xf>
    <xf numFmtId="177" fontId="21" fillId="55" borderId="45" xfId="505" applyNumberFormat="1" applyFont="1" applyFill="1" applyBorder="1" applyAlignment="1">
      <alignment horizontal="right" vertical="center"/>
    </xf>
    <xf numFmtId="177" fontId="21" fillId="55" borderId="21" xfId="505" applyNumberFormat="1" applyFont="1" applyFill="1" applyBorder="1" applyAlignment="1">
      <alignment horizontal="right" vertical="center"/>
    </xf>
    <xf numFmtId="177" fontId="21" fillId="55" borderId="22" xfId="505" applyNumberFormat="1" applyFont="1" applyFill="1" applyBorder="1" applyAlignment="1">
      <alignment horizontal="right" vertical="center"/>
    </xf>
    <xf numFmtId="177" fontId="21" fillId="55" borderId="35" xfId="505" applyNumberFormat="1" applyFont="1" applyFill="1" applyBorder="1" applyAlignment="1">
      <alignment horizontal="right" vertical="center"/>
    </xf>
    <xf numFmtId="176" fontId="21" fillId="55" borderId="0" xfId="505" applyNumberFormat="1" applyFont="1" applyFill="1" applyBorder="1" applyAlignment="1">
      <alignment horizontal="right" vertical="center"/>
    </xf>
    <xf numFmtId="3" fontId="21" fillId="55" borderId="36" xfId="505" applyNumberFormat="1" applyFont="1" applyFill="1" applyBorder="1" applyAlignment="1">
      <alignment horizontal="right" vertical="center"/>
    </xf>
    <xf numFmtId="3" fontId="21" fillId="55" borderId="37" xfId="505" applyNumberFormat="1" applyFont="1" applyFill="1" applyBorder="1" applyAlignment="1">
      <alignment horizontal="right" vertical="center"/>
    </xf>
    <xf numFmtId="3" fontId="21" fillId="55" borderId="0" xfId="505" applyNumberFormat="1" applyFont="1" applyFill="1" applyBorder="1" applyAlignment="1">
      <alignment horizontal="right" vertical="center"/>
    </xf>
    <xf numFmtId="0" fontId="21" fillId="55" borderId="46" xfId="1162" applyFont="1" applyFill="1" applyBorder="1" applyAlignment="1">
      <alignment vertical="center"/>
      <protection/>
    </xf>
    <xf numFmtId="0" fontId="21" fillId="55" borderId="47" xfId="1162" applyFont="1" applyFill="1" applyBorder="1" applyAlignment="1">
      <alignment vertical="center"/>
      <protection/>
    </xf>
    <xf numFmtId="38" fontId="21" fillId="55" borderId="48" xfId="505" applyFont="1" applyFill="1" applyBorder="1" applyAlignment="1">
      <alignment vertical="center"/>
    </xf>
    <xf numFmtId="38" fontId="21" fillId="55" borderId="49" xfId="505" applyFont="1" applyFill="1" applyBorder="1" applyAlignment="1">
      <alignment vertical="center"/>
    </xf>
    <xf numFmtId="38" fontId="21" fillId="55" borderId="47" xfId="505" applyFont="1" applyFill="1" applyBorder="1" applyAlignment="1">
      <alignment vertical="center"/>
    </xf>
    <xf numFmtId="38" fontId="21" fillId="55" borderId="35" xfId="505" applyFont="1" applyFill="1" applyBorder="1" applyAlignment="1">
      <alignment vertical="center"/>
    </xf>
    <xf numFmtId="38" fontId="21" fillId="55" borderId="0" xfId="505" applyFont="1" applyFill="1" applyBorder="1" applyAlignment="1">
      <alignment vertical="center"/>
    </xf>
    <xf numFmtId="176" fontId="21" fillId="55" borderId="0" xfId="505" applyNumberFormat="1" applyFont="1" applyFill="1" applyBorder="1" applyAlignment="1">
      <alignment vertical="center"/>
    </xf>
    <xf numFmtId="0" fontId="21" fillId="55" borderId="50" xfId="1162" applyFont="1" applyFill="1" applyBorder="1" applyAlignment="1">
      <alignment horizontal="center"/>
      <protection/>
    </xf>
    <xf numFmtId="176" fontId="21" fillId="55" borderId="0" xfId="1162" applyNumberFormat="1" applyFont="1" applyFill="1" applyBorder="1" applyAlignment="1">
      <alignment horizontal="center"/>
      <protection/>
    </xf>
    <xf numFmtId="0" fontId="22" fillId="55" borderId="29" xfId="1162" applyFont="1" applyFill="1" applyBorder="1" applyAlignment="1">
      <alignment horizontal="center" vertical="top" wrapText="1"/>
      <protection/>
    </xf>
    <xf numFmtId="176" fontId="21" fillId="55" borderId="0" xfId="1162" applyNumberFormat="1" applyFont="1" applyFill="1" applyBorder="1" applyAlignment="1">
      <alignment horizontal="center" vertical="top" wrapText="1"/>
      <protection/>
    </xf>
    <xf numFmtId="177" fontId="21" fillId="55" borderId="51" xfId="505" applyNumberFormat="1" applyFont="1" applyFill="1" applyBorder="1" applyAlignment="1">
      <alignment horizontal="right" vertical="center"/>
    </xf>
    <xf numFmtId="3" fontId="21" fillId="55" borderId="39" xfId="505" applyNumberFormat="1" applyFont="1" applyFill="1" applyBorder="1" applyAlignment="1">
      <alignment horizontal="right" vertical="center"/>
    </xf>
    <xf numFmtId="177" fontId="21" fillId="55" borderId="52" xfId="505" applyNumberFormat="1" applyFont="1" applyFill="1" applyBorder="1" applyAlignment="1">
      <alignment horizontal="right" vertical="center"/>
    </xf>
    <xf numFmtId="3" fontId="21" fillId="55" borderId="53" xfId="505" applyNumberFormat="1" applyFont="1" applyFill="1" applyBorder="1" applyAlignment="1">
      <alignment horizontal="right" vertical="center"/>
    </xf>
    <xf numFmtId="3" fontId="21" fillId="55" borderId="45" xfId="505" applyNumberFormat="1" applyFont="1" applyFill="1" applyBorder="1" applyAlignment="1">
      <alignment horizontal="right" vertical="center"/>
    </xf>
    <xf numFmtId="178" fontId="21" fillId="55" borderId="36" xfId="505" applyNumberFormat="1" applyFont="1" applyFill="1" applyBorder="1" applyAlignment="1">
      <alignment horizontal="right" vertical="center"/>
    </xf>
    <xf numFmtId="178" fontId="21" fillId="55" borderId="37" xfId="505" applyNumberFormat="1" applyFont="1" applyFill="1" applyBorder="1" applyAlignment="1">
      <alignment horizontal="right" vertical="center"/>
    </xf>
    <xf numFmtId="178" fontId="21" fillId="55" borderId="0" xfId="505" applyNumberFormat="1" applyFont="1" applyFill="1" applyBorder="1" applyAlignment="1">
      <alignment horizontal="right" vertical="center"/>
    </xf>
    <xf numFmtId="178" fontId="21" fillId="55" borderId="38" xfId="505" applyNumberFormat="1" applyFont="1" applyFill="1" applyBorder="1" applyAlignment="1">
      <alignment horizontal="right" vertical="center"/>
    </xf>
    <xf numFmtId="178" fontId="21" fillId="55" borderId="39" xfId="505" applyNumberFormat="1" applyFont="1" applyFill="1" applyBorder="1" applyAlignment="1">
      <alignment horizontal="right" vertical="center"/>
    </xf>
    <xf numFmtId="178" fontId="21" fillId="55" borderId="42" xfId="505" applyNumberFormat="1" applyFont="1" applyFill="1" applyBorder="1" applyAlignment="1">
      <alignment horizontal="right" vertical="center"/>
    </xf>
    <xf numFmtId="178" fontId="21" fillId="55" borderId="43" xfId="505" applyNumberFormat="1" applyFont="1" applyFill="1" applyBorder="1" applyAlignment="1">
      <alignment horizontal="right" vertical="center"/>
    </xf>
    <xf numFmtId="178" fontId="21" fillId="55" borderId="41" xfId="505" applyNumberFormat="1" applyFont="1" applyFill="1" applyBorder="1" applyAlignment="1">
      <alignment horizontal="right" vertical="center"/>
    </xf>
    <xf numFmtId="178" fontId="21" fillId="55" borderId="3" xfId="505" applyNumberFormat="1" applyFont="1" applyFill="1" applyBorder="1" applyAlignment="1">
      <alignment horizontal="right" vertical="center"/>
    </xf>
    <xf numFmtId="178" fontId="21" fillId="55" borderId="44" xfId="505" applyNumberFormat="1" applyFont="1" applyFill="1" applyBorder="1" applyAlignment="1">
      <alignment horizontal="right" vertical="center"/>
    </xf>
    <xf numFmtId="178" fontId="21" fillId="55" borderId="45" xfId="505" applyNumberFormat="1" applyFont="1" applyFill="1" applyBorder="1" applyAlignment="1">
      <alignment horizontal="right" vertical="center"/>
    </xf>
    <xf numFmtId="178" fontId="21" fillId="55" borderId="21" xfId="505" applyNumberFormat="1" applyFont="1" applyFill="1" applyBorder="1" applyAlignment="1">
      <alignment horizontal="right" vertical="center"/>
    </xf>
    <xf numFmtId="178" fontId="21" fillId="55" borderId="22" xfId="505" applyNumberFormat="1" applyFont="1" applyFill="1" applyBorder="1" applyAlignment="1">
      <alignment horizontal="right" vertical="center"/>
    </xf>
    <xf numFmtId="178" fontId="21" fillId="55" borderId="35" xfId="505" applyNumberFormat="1" applyFont="1" applyFill="1" applyBorder="1" applyAlignment="1">
      <alignment horizontal="right" vertical="center"/>
    </xf>
    <xf numFmtId="178" fontId="21" fillId="55" borderId="48" xfId="505" applyNumberFormat="1" applyFont="1" applyFill="1" applyBorder="1" applyAlignment="1">
      <alignment vertical="center"/>
    </xf>
    <xf numFmtId="178" fontId="21" fillId="55" borderId="49" xfId="505" applyNumberFormat="1" applyFont="1" applyFill="1" applyBorder="1" applyAlignment="1">
      <alignment vertical="center"/>
    </xf>
    <xf numFmtId="178" fontId="21" fillId="55" borderId="47" xfId="505" applyNumberFormat="1" applyFont="1" applyFill="1" applyBorder="1" applyAlignment="1">
      <alignment vertical="center"/>
    </xf>
    <xf numFmtId="178" fontId="21" fillId="55" borderId="35" xfId="505" applyNumberFormat="1" applyFont="1" applyFill="1" applyBorder="1" applyAlignment="1">
      <alignment vertical="center"/>
    </xf>
    <xf numFmtId="178" fontId="21" fillId="55" borderId="0" xfId="505" applyNumberFormat="1" applyFont="1" applyFill="1" applyBorder="1" applyAlignment="1">
      <alignment vertical="center"/>
    </xf>
    <xf numFmtId="178" fontId="21" fillId="55" borderId="51" xfId="505" applyNumberFormat="1" applyFont="1" applyFill="1" applyBorder="1" applyAlignment="1">
      <alignment horizontal="right" vertical="center"/>
    </xf>
    <xf numFmtId="178" fontId="21" fillId="55" borderId="52" xfId="505" applyNumberFormat="1" applyFont="1" applyFill="1" applyBorder="1" applyAlignment="1">
      <alignment horizontal="right" vertical="center"/>
    </xf>
    <xf numFmtId="178" fontId="21" fillId="55" borderId="53" xfId="505" applyNumberFormat="1" applyFont="1" applyFill="1" applyBorder="1" applyAlignment="1">
      <alignment horizontal="right" vertical="center"/>
    </xf>
    <xf numFmtId="176" fontId="21" fillId="55" borderId="21" xfId="1162" applyNumberFormat="1" applyFont="1" applyFill="1" applyBorder="1">
      <alignment/>
      <protection/>
    </xf>
    <xf numFmtId="176" fontId="21" fillId="55" borderId="22" xfId="1162" applyNumberFormat="1" applyFont="1" applyFill="1" applyBorder="1">
      <alignment/>
      <protection/>
    </xf>
    <xf numFmtId="176" fontId="21" fillId="55" borderId="23" xfId="1162" applyNumberFormat="1" applyFont="1" applyFill="1" applyBorder="1" applyAlignment="1">
      <alignment horizontal="center"/>
      <protection/>
    </xf>
    <xf numFmtId="176" fontId="21" fillId="55" borderId="24" xfId="1162" applyNumberFormat="1" applyFont="1" applyFill="1" applyBorder="1" applyAlignment="1">
      <alignment horizontal="center"/>
      <protection/>
    </xf>
    <xf numFmtId="176" fontId="21" fillId="55" borderId="25" xfId="1162" applyNumberFormat="1" applyFont="1" applyFill="1" applyBorder="1" applyAlignment="1">
      <alignment horizontal="center"/>
      <protection/>
    </xf>
    <xf numFmtId="176" fontId="21" fillId="55" borderId="22" xfId="1162" applyNumberFormat="1" applyFont="1" applyFill="1" applyBorder="1" applyAlignment="1">
      <alignment horizontal="center"/>
      <protection/>
    </xf>
    <xf numFmtId="176" fontId="21" fillId="55" borderId="26" xfId="1162" applyNumberFormat="1" applyFont="1" applyFill="1" applyBorder="1" applyAlignment="1">
      <alignment horizontal="center"/>
      <protection/>
    </xf>
    <xf numFmtId="176" fontId="21" fillId="55" borderId="27" xfId="1162" applyNumberFormat="1" applyFont="1" applyFill="1" applyBorder="1" applyAlignment="1">
      <alignment horizontal="center" wrapText="1"/>
      <protection/>
    </xf>
    <xf numFmtId="176" fontId="21" fillId="55" borderId="28" xfId="1162" applyNumberFormat="1" applyFont="1" applyFill="1" applyBorder="1" applyAlignment="1">
      <alignment horizontal="center" wrapText="1"/>
      <protection/>
    </xf>
    <xf numFmtId="176" fontId="22" fillId="55" borderId="29" xfId="1162" applyNumberFormat="1" applyFont="1" applyFill="1" applyBorder="1" applyAlignment="1">
      <alignment horizontal="center" vertical="top"/>
      <protection/>
    </xf>
    <xf numFmtId="176" fontId="22" fillId="55" borderId="30" xfId="1162" applyNumberFormat="1" applyFont="1" applyFill="1" applyBorder="1" applyAlignment="1">
      <alignment horizontal="center" vertical="top"/>
      <protection/>
    </xf>
    <xf numFmtId="176" fontId="22" fillId="55" borderId="30" xfId="1162" applyNumberFormat="1" applyFont="1" applyFill="1" applyBorder="1" applyAlignment="1">
      <alignment horizontal="center" vertical="top" wrapText="1"/>
      <protection/>
    </xf>
    <xf numFmtId="176" fontId="22" fillId="55" borderId="31" xfId="1162" applyNumberFormat="1" applyFont="1" applyFill="1" applyBorder="1" applyAlignment="1">
      <alignment horizontal="center" vertical="top"/>
      <protection/>
    </xf>
    <xf numFmtId="176" fontId="22" fillId="55" borderId="32" xfId="1162" applyNumberFormat="1" applyFont="1" applyFill="1" applyBorder="1" applyAlignment="1">
      <alignment horizontal="center" vertical="top"/>
      <protection/>
    </xf>
    <xf numFmtId="176" fontId="22" fillId="55" borderId="33" xfId="1162" applyNumberFormat="1" applyFont="1" applyFill="1" applyBorder="1" applyAlignment="1">
      <alignment horizontal="center" vertical="top" wrapText="1"/>
      <protection/>
    </xf>
    <xf numFmtId="176" fontId="22" fillId="55" borderId="34" xfId="1162" applyNumberFormat="1" applyFont="1" applyFill="1" applyBorder="1" applyAlignment="1">
      <alignment horizontal="center" vertical="top" wrapText="1"/>
      <protection/>
    </xf>
    <xf numFmtId="176" fontId="21" fillId="55" borderId="35" xfId="1162" applyNumberFormat="1" applyFont="1" applyFill="1" applyBorder="1" applyAlignment="1">
      <alignment vertical="center"/>
      <protection/>
    </xf>
    <xf numFmtId="176" fontId="21" fillId="55" borderId="0" xfId="1162" applyNumberFormat="1" applyFont="1" applyFill="1" applyBorder="1" applyAlignment="1">
      <alignment vertical="center"/>
      <protection/>
    </xf>
    <xf numFmtId="176" fontId="21" fillId="55" borderId="36" xfId="505" applyNumberFormat="1" applyFont="1" applyFill="1" applyBorder="1" applyAlignment="1">
      <alignment horizontal="right" vertical="center"/>
    </xf>
    <xf numFmtId="176" fontId="21" fillId="55" borderId="37" xfId="505" applyNumberFormat="1" applyFont="1" applyFill="1" applyBorder="1" applyAlignment="1">
      <alignment horizontal="right" vertical="center"/>
    </xf>
    <xf numFmtId="176" fontId="21" fillId="55" borderId="38" xfId="505" applyNumberFormat="1" applyFont="1" applyFill="1" applyBorder="1" applyAlignment="1">
      <alignment horizontal="right" vertical="center"/>
    </xf>
    <xf numFmtId="176" fontId="21" fillId="55" borderId="39" xfId="505" applyNumberFormat="1" applyFont="1" applyFill="1" applyBorder="1" applyAlignment="1">
      <alignment horizontal="right" vertical="center"/>
    </xf>
    <xf numFmtId="176" fontId="21" fillId="55" borderId="40" xfId="1162" applyNumberFormat="1" applyFont="1" applyFill="1" applyBorder="1" applyAlignment="1">
      <alignment vertical="center"/>
      <protection/>
    </xf>
    <xf numFmtId="176" fontId="21" fillId="55" borderId="41" xfId="1162" applyNumberFormat="1" applyFont="1" applyFill="1" applyBorder="1" applyAlignment="1">
      <alignment vertical="center"/>
      <protection/>
    </xf>
    <xf numFmtId="176" fontId="21" fillId="55" borderId="42" xfId="505" applyNumberFormat="1" applyFont="1" applyFill="1" applyBorder="1" applyAlignment="1">
      <alignment horizontal="right" vertical="center"/>
    </xf>
    <xf numFmtId="176" fontId="21" fillId="55" borderId="43" xfId="505" applyNumberFormat="1" applyFont="1" applyFill="1" applyBorder="1" applyAlignment="1">
      <alignment horizontal="right" vertical="center"/>
    </xf>
    <xf numFmtId="176" fontId="21" fillId="55" borderId="41" xfId="505" applyNumberFormat="1" applyFont="1" applyFill="1" applyBorder="1" applyAlignment="1">
      <alignment horizontal="right" vertical="center"/>
    </xf>
    <xf numFmtId="176" fontId="21" fillId="55" borderId="3" xfId="505" applyNumberFormat="1" applyFont="1" applyFill="1" applyBorder="1" applyAlignment="1">
      <alignment horizontal="right" vertical="center"/>
    </xf>
    <xf numFmtId="176" fontId="21" fillId="55" borderId="44" xfId="505" applyNumberFormat="1" applyFont="1" applyFill="1" applyBorder="1" applyAlignment="1">
      <alignment horizontal="right" vertical="center"/>
    </xf>
    <xf numFmtId="176" fontId="21" fillId="55" borderId="45" xfId="505" applyNumberFormat="1" applyFont="1" applyFill="1" applyBorder="1" applyAlignment="1">
      <alignment horizontal="right" vertical="center"/>
    </xf>
    <xf numFmtId="176" fontId="21" fillId="55" borderId="21" xfId="505" applyNumberFormat="1" applyFont="1" applyFill="1" applyBorder="1" applyAlignment="1">
      <alignment horizontal="right" vertical="center"/>
    </xf>
    <xf numFmtId="176" fontId="21" fillId="55" borderId="22" xfId="505" applyNumberFormat="1" applyFont="1" applyFill="1" applyBorder="1" applyAlignment="1">
      <alignment horizontal="right" vertical="center"/>
    </xf>
    <xf numFmtId="176" fontId="21" fillId="55" borderId="35" xfId="505" applyNumberFormat="1" applyFont="1" applyFill="1" applyBorder="1" applyAlignment="1">
      <alignment horizontal="right" vertical="center"/>
    </xf>
    <xf numFmtId="176" fontId="21" fillId="55" borderId="46" xfId="1162" applyNumberFormat="1" applyFont="1" applyFill="1" applyBorder="1" applyAlignment="1">
      <alignment vertical="center"/>
      <protection/>
    </xf>
    <xf numFmtId="176" fontId="21" fillId="55" borderId="47" xfId="1162" applyNumberFormat="1" applyFont="1" applyFill="1" applyBorder="1" applyAlignment="1">
      <alignment vertical="center"/>
      <protection/>
    </xf>
    <xf numFmtId="176" fontId="21" fillId="55" borderId="48" xfId="505" applyNumberFormat="1" applyFont="1" applyFill="1" applyBorder="1" applyAlignment="1">
      <alignment vertical="center"/>
    </xf>
    <xf numFmtId="176" fontId="21" fillId="55" borderId="49" xfId="505" applyNumberFormat="1" applyFont="1" applyFill="1" applyBorder="1" applyAlignment="1">
      <alignment vertical="center"/>
    </xf>
    <xf numFmtId="176" fontId="21" fillId="55" borderId="47" xfId="505" applyNumberFormat="1" applyFont="1" applyFill="1" applyBorder="1" applyAlignment="1">
      <alignment vertical="center"/>
    </xf>
    <xf numFmtId="176" fontId="21" fillId="55" borderId="35" xfId="505" applyNumberFormat="1" applyFont="1" applyFill="1" applyBorder="1" applyAlignment="1">
      <alignment vertical="center"/>
    </xf>
    <xf numFmtId="176" fontId="21" fillId="55" borderId="50" xfId="1162" applyNumberFormat="1" applyFont="1" applyFill="1" applyBorder="1" applyAlignment="1">
      <alignment horizontal="center"/>
      <protection/>
    </xf>
    <xf numFmtId="176" fontId="22" fillId="55" borderId="29" xfId="1162" applyNumberFormat="1" applyFont="1" applyFill="1" applyBorder="1" applyAlignment="1">
      <alignment horizontal="center" vertical="top" wrapText="1"/>
      <protection/>
    </xf>
    <xf numFmtId="176" fontId="21" fillId="55" borderId="51" xfId="505" applyNumberFormat="1" applyFont="1" applyFill="1" applyBorder="1" applyAlignment="1">
      <alignment horizontal="right" vertical="center"/>
    </xf>
    <xf numFmtId="176" fontId="21" fillId="55" borderId="52" xfId="505" applyNumberFormat="1" applyFont="1" applyFill="1" applyBorder="1" applyAlignment="1">
      <alignment horizontal="right" vertical="center"/>
    </xf>
    <xf numFmtId="176" fontId="21" fillId="55" borderId="53" xfId="505" applyNumberFormat="1" applyFont="1" applyFill="1" applyBorder="1" applyAlignment="1">
      <alignment horizontal="right" vertical="center"/>
    </xf>
  </cellXfs>
  <cellStyles count="1373">
    <cellStyle name="Normal" xfId="0"/>
    <cellStyle name="_29b" xfId="15"/>
    <cellStyle name="_29c" xfId="16"/>
    <cellStyle name="_29e" xfId="17"/>
    <cellStyle name="_29g" xfId="18"/>
    <cellStyle name="_29i" xfId="19"/>
    <cellStyle name="_Appendix-29 tables -- May 19" xfId="20"/>
    <cellStyle name="_Data Generation for 1998, August 17" xfId="21"/>
    <cellStyle name="_hist7" xfId="22"/>
    <cellStyle name="_SEI Tables, May 19" xfId="23"/>
    <cellStyle name="_SEI Tables, May 3" xfId="24"/>
    <cellStyle name="_Sept. 19, Tables and Database for NP98.xls Chart 12" xfId="25"/>
    <cellStyle name="_Sept. 19, Tables and Database for NP98.xls Chart 4" xfId="26"/>
    <cellStyle name="_Sept. 19, Tables and Database for NP98.xls Chart 6" xfId="27"/>
    <cellStyle name="_Sept. 19, Tables and Database for NP98.xls Chart 8" xfId="28"/>
    <cellStyle name="20% - Accent1" xfId="29"/>
    <cellStyle name="20% - Accent1 2" xfId="30"/>
    <cellStyle name="20% - Accent1 3" xfId="31"/>
    <cellStyle name="20% - Accent2" xfId="32"/>
    <cellStyle name="20% - Accent2 2" xfId="33"/>
    <cellStyle name="20% - Accent2 3" xfId="34"/>
    <cellStyle name="20% - Accent3" xfId="35"/>
    <cellStyle name="20% - Accent3 2" xfId="36"/>
    <cellStyle name="20% - Accent3 3" xfId="37"/>
    <cellStyle name="20% - Accent4" xfId="38"/>
    <cellStyle name="20% - Accent4 2" xfId="39"/>
    <cellStyle name="20% - Accent4 3" xfId="40"/>
    <cellStyle name="20% - Accent5" xfId="41"/>
    <cellStyle name="20% - Accent5 2" xfId="42"/>
    <cellStyle name="20% - Accent5 3" xfId="43"/>
    <cellStyle name="20% - Accent6" xfId="44"/>
    <cellStyle name="20% - Accent6 2" xfId="45"/>
    <cellStyle name="20% - Accent6 3" xfId="46"/>
    <cellStyle name="20% - アクセント 1" xfId="47"/>
    <cellStyle name="20% - アクセント 1 2" xfId="48"/>
    <cellStyle name="20% - アクセント 1 2 2" xfId="49"/>
    <cellStyle name="20% - アクセント 1 2 3" xfId="50"/>
    <cellStyle name="20% - アクセント 1 2 4" xfId="51"/>
    <cellStyle name="20% - アクセント 1 2_4月25日_VACT雇用誘発" xfId="52"/>
    <cellStyle name="20% - アクセント 1 3" xfId="53"/>
    <cellStyle name="20% - アクセント 1 4" xfId="54"/>
    <cellStyle name="20% - アクセント 2" xfId="55"/>
    <cellStyle name="20% - アクセント 2 2" xfId="56"/>
    <cellStyle name="20% - アクセント 2 2 2" xfId="57"/>
    <cellStyle name="20% - アクセント 2 2 3" xfId="58"/>
    <cellStyle name="20% - アクセント 2 2 4" xfId="59"/>
    <cellStyle name="20% - アクセント 2 2_4月25日_VACT雇用誘発" xfId="60"/>
    <cellStyle name="20% - アクセント 2 3" xfId="61"/>
    <cellStyle name="20% - アクセント 2 4" xfId="62"/>
    <cellStyle name="20% - アクセント 3" xfId="63"/>
    <cellStyle name="20% - アクセント 3 2" xfId="64"/>
    <cellStyle name="20% - アクセント 3 2 2" xfId="65"/>
    <cellStyle name="20% - アクセント 3 2 3" xfId="66"/>
    <cellStyle name="20% - アクセント 3 2 4" xfId="67"/>
    <cellStyle name="20% - アクセント 3 2_4月25日_VACT雇用誘発" xfId="68"/>
    <cellStyle name="20% - アクセント 3 3" xfId="69"/>
    <cellStyle name="20% - アクセント 3 4" xfId="70"/>
    <cellStyle name="20% - アクセント 4" xfId="71"/>
    <cellStyle name="20% - アクセント 4 2" xfId="72"/>
    <cellStyle name="20% - アクセント 4 2 2" xfId="73"/>
    <cellStyle name="20% - アクセント 4 2 3" xfId="74"/>
    <cellStyle name="20% - アクセント 4 2 4" xfId="75"/>
    <cellStyle name="20% - アクセント 4 2_4月25日_VACT雇用誘発" xfId="76"/>
    <cellStyle name="20% - アクセント 4 3" xfId="77"/>
    <cellStyle name="20% - アクセント 4 4" xfId="78"/>
    <cellStyle name="20% - アクセント 5" xfId="79"/>
    <cellStyle name="20% - アクセント 5 2" xfId="80"/>
    <cellStyle name="20% - アクセント 5 2 2" xfId="81"/>
    <cellStyle name="20% - アクセント 5 2 3" xfId="82"/>
    <cellStyle name="20% - アクセント 5 2 4" xfId="83"/>
    <cellStyle name="20% - アクセント 5 2_4月25日_VACT雇用誘発" xfId="84"/>
    <cellStyle name="20% - アクセント 5 3" xfId="85"/>
    <cellStyle name="20% - アクセント 5 4" xfId="86"/>
    <cellStyle name="20% - アクセント 6" xfId="87"/>
    <cellStyle name="20% - アクセント 6 2" xfId="88"/>
    <cellStyle name="20% - アクセント 6 2 2" xfId="89"/>
    <cellStyle name="20% - アクセント 6 2 3" xfId="90"/>
    <cellStyle name="20% - アクセント 6 2 4" xfId="91"/>
    <cellStyle name="20% - アクセント 6 2_4月25日_VACT雇用誘発" xfId="92"/>
    <cellStyle name="20% - アクセント 6 3" xfId="93"/>
    <cellStyle name="20% - アクセント 6 4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アクセント 1" xfId="113"/>
    <cellStyle name="40% - アクセント 1 2" xfId="114"/>
    <cellStyle name="40% - アクセント 1 2 2" xfId="115"/>
    <cellStyle name="40% - アクセント 1 2 3" xfId="116"/>
    <cellStyle name="40% - アクセント 1 2 4" xfId="117"/>
    <cellStyle name="40% - アクセント 1 2_4月25日_VACT雇用誘発" xfId="118"/>
    <cellStyle name="40% - アクセント 1 3" xfId="119"/>
    <cellStyle name="40% - アクセント 1 4" xfId="120"/>
    <cellStyle name="40% - アクセント 2" xfId="121"/>
    <cellStyle name="40% - アクセント 2 2" xfId="122"/>
    <cellStyle name="40% - アクセント 2 2 2" xfId="123"/>
    <cellStyle name="40% - アクセント 2 2 3" xfId="124"/>
    <cellStyle name="40% - アクセント 2 2 4" xfId="125"/>
    <cellStyle name="40% - アクセント 2 2_4月25日_VACT雇用誘発" xfId="126"/>
    <cellStyle name="40% - アクセント 2 3" xfId="127"/>
    <cellStyle name="40% - アクセント 2 4" xfId="128"/>
    <cellStyle name="40% - アクセント 3" xfId="129"/>
    <cellStyle name="40% - アクセント 3 2" xfId="130"/>
    <cellStyle name="40% - アクセント 3 2 2" xfId="131"/>
    <cellStyle name="40% - アクセント 3 2 3" xfId="132"/>
    <cellStyle name="40% - アクセント 3 2 4" xfId="133"/>
    <cellStyle name="40% - アクセント 3 2_4月25日_VACT雇用誘発" xfId="134"/>
    <cellStyle name="40% - アクセント 3 3" xfId="135"/>
    <cellStyle name="40% - アクセント 3 4" xfId="136"/>
    <cellStyle name="40% - アクセント 4" xfId="137"/>
    <cellStyle name="40% - アクセント 4 2" xfId="138"/>
    <cellStyle name="40% - アクセント 4 2 2" xfId="139"/>
    <cellStyle name="40% - アクセント 4 2 3" xfId="140"/>
    <cellStyle name="40% - アクセント 4 2 4" xfId="141"/>
    <cellStyle name="40% - アクセント 4 2_4月25日_VACT雇用誘発" xfId="142"/>
    <cellStyle name="40% - アクセント 4 3" xfId="143"/>
    <cellStyle name="40% - アクセント 4 4" xfId="144"/>
    <cellStyle name="40% - アクセント 5" xfId="145"/>
    <cellStyle name="40% - アクセント 5 2" xfId="146"/>
    <cellStyle name="40% - アクセント 5 2 2" xfId="147"/>
    <cellStyle name="40% - アクセント 5 2 3" xfId="148"/>
    <cellStyle name="40% - アクセント 5 2 4" xfId="149"/>
    <cellStyle name="40% - アクセント 5 2_4月25日_VACT雇用誘発" xfId="150"/>
    <cellStyle name="40% - アクセント 5 3" xfId="151"/>
    <cellStyle name="40% - アクセント 5 4" xfId="152"/>
    <cellStyle name="40% - アクセント 6" xfId="153"/>
    <cellStyle name="40% - アクセント 6 2" xfId="154"/>
    <cellStyle name="40% - アクセント 6 2 2" xfId="155"/>
    <cellStyle name="40% - アクセント 6 2 3" xfId="156"/>
    <cellStyle name="40% - アクセント 6 2 4" xfId="157"/>
    <cellStyle name="40% - アクセント 6 2_4月25日_VACT雇用誘発" xfId="158"/>
    <cellStyle name="40% - アクセント 6 3" xfId="159"/>
    <cellStyle name="40% - アクセント 6 4" xfId="160"/>
    <cellStyle name="60% - Accent1" xfId="161"/>
    <cellStyle name="60% - Accent1 2" xfId="162"/>
    <cellStyle name="60% - Accent1 3" xfId="163"/>
    <cellStyle name="60% - Accent2" xfId="164"/>
    <cellStyle name="60% - Accent2 2" xfId="165"/>
    <cellStyle name="60% - Accent2 3" xfId="166"/>
    <cellStyle name="60% - Accent3" xfId="167"/>
    <cellStyle name="60% - Accent3 2" xfId="168"/>
    <cellStyle name="60% - Accent3 3" xfId="169"/>
    <cellStyle name="60% - Accent4" xfId="170"/>
    <cellStyle name="60% - Accent4 2" xfId="171"/>
    <cellStyle name="60% - Accent4 3" xfId="172"/>
    <cellStyle name="60% - Accent5" xfId="173"/>
    <cellStyle name="60% - Accent5 2" xfId="174"/>
    <cellStyle name="60% - Accent5 3" xfId="175"/>
    <cellStyle name="60% - Accent6" xfId="176"/>
    <cellStyle name="60% - Accent6 2" xfId="177"/>
    <cellStyle name="60% - Accent6 3" xfId="178"/>
    <cellStyle name="60% - アクセント 1" xfId="179"/>
    <cellStyle name="60% - アクセント 1 2" xfId="180"/>
    <cellStyle name="60% - アクセント 1 3" xfId="181"/>
    <cellStyle name="60% - アクセント 2" xfId="182"/>
    <cellStyle name="60% - アクセント 2 2" xfId="183"/>
    <cellStyle name="60% - アクセント 2 3" xfId="184"/>
    <cellStyle name="60% - アクセント 3" xfId="185"/>
    <cellStyle name="60% - アクセント 3 2" xfId="186"/>
    <cellStyle name="60% - アクセント 3 3" xfId="187"/>
    <cellStyle name="60% - アクセント 4" xfId="188"/>
    <cellStyle name="60% - アクセント 4 2" xfId="189"/>
    <cellStyle name="60% - アクセント 4 3" xfId="190"/>
    <cellStyle name="60% - アクセント 5" xfId="191"/>
    <cellStyle name="60% - アクセント 5 2" xfId="192"/>
    <cellStyle name="60% - アクセント 5 3" xfId="193"/>
    <cellStyle name="60% - アクセント 6" xfId="194"/>
    <cellStyle name="60% - アクセント 6 2" xfId="195"/>
    <cellStyle name="60% - アクセント 6 3" xfId="196"/>
    <cellStyle name="Accent1" xfId="197"/>
    <cellStyle name="Accent1 2" xfId="198"/>
    <cellStyle name="Accent1 3" xfId="199"/>
    <cellStyle name="Accent2" xfId="200"/>
    <cellStyle name="Accent2 2" xfId="201"/>
    <cellStyle name="Accent2 3" xfId="202"/>
    <cellStyle name="Accent3" xfId="203"/>
    <cellStyle name="Accent3 2" xfId="204"/>
    <cellStyle name="Accent3 3" xfId="205"/>
    <cellStyle name="Accent4" xfId="206"/>
    <cellStyle name="Accent4 2" xfId="207"/>
    <cellStyle name="Accent4 3" xfId="208"/>
    <cellStyle name="Accent5" xfId="209"/>
    <cellStyle name="Accent5 2" xfId="210"/>
    <cellStyle name="Accent5 3" xfId="211"/>
    <cellStyle name="Accent6" xfId="212"/>
    <cellStyle name="Accent6 2" xfId="213"/>
    <cellStyle name="Accent6 3" xfId="214"/>
    <cellStyle name="Bad" xfId="215"/>
    <cellStyle name="Bad 2" xfId="216"/>
    <cellStyle name="Bad 3" xfId="217"/>
    <cellStyle name="Calculation" xfId="218"/>
    <cellStyle name="Calculation 2" xfId="219"/>
    <cellStyle name="Calculation 3" xfId="220"/>
    <cellStyle name="Calculation_Value Added USA 01.03_稲垣修正中" xfId="221"/>
    <cellStyle name="Check Cell" xfId="222"/>
    <cellStyle name="Check Cell 2" xfId="223"/>
    <cellStyle name="Check Cell 3" xfId="224"/>
    <cellStyle name="Check Cell_Value Added USA 01.03_稲垣修正中" xfId="225"/>
    <cellStyle name="ClsColHeader" xfId="226"/>
    <cellStyle name="ClsData" xfId="227"/>
    <cellStyle name="Comma [0] 2" xfId="228"/>
    <cellStyle name="Comma 2" xfId="229"/>
    <cellStyle name="Comma 3" xfId="230"/>
    <cellStyle name="Comma 4" xfId="231"/>
    <cellStyle name="Comma 5" xfId="232"/>
    <cellStyle name="Comma_Data Generation for 1998, August 17" xfId="233"/>
    <cellStyle name="Comma0" xfId="234"/>
    <cellStyle name="Currency_Data Generation for 1998, August 17" xfId="235"/>
    <cellStyle name="Currency0" xfId="236"/>
    <cellStyle name="Date" xfId="237"/>
    <cellStyle name="Explanatory Text" xfId="238"/>
    <cellStyle name="Explanatory Text 2" xfId="239"/>
    <cellStyle name="Explanatory Text 3" xfId="240"/>
    <cellStyle name="Fixed" xfId="241"/>
    <cellStyle name="Followed Hyperlink" xfId="242"/>
    <cellStyle name="Good" xfId="243"/>
    <cellStyle name="Good 2" xfId="244"/>
    <cellStyle name="Good 3" xfId="245"/>
    <cellStyle name="Heading 1" xfId="246"/>
    <cellStyle name="Heading 1 2" xfId="247"/>
    <cellStyle name="Heading 1 3" xfId="248"/>
    <cellStyle name="Heading 1 4" xfId="249"/>
    <cellStyle name="Heading 1_【3月21日再訂正】2月4日米国再出_ICT Investment of the United State" xfId="250"/>
    <cellStyle name="Heading 2" xfId="251"/>
    <cellStyle name="Heading 2 2" xfId="252"/>
    <cellStyle name="Heading 2 3" xfId="253"/>
    <cellStyle name="Heading 2 4" xfId="254"/>
    <cellStyle name="Heading 2_【3月21日再訂正】2月4日米国再出_ICT Investment of the United State" xfId="255"/>
    <cellStyle name="Heading 3" xfId="256"/>
    <cellStyle name="Heading 3 2" xfId="257"/>
    <cellStyle name="Heading 3 3" xfId="258"/>
    <cellStyle name="Heading 3_Value Added USA 01.03_稲垣修正中" xfId="259"/>
    <cellStyle name="Heading 4" xfId="260"/>
    <cellStyle name="Heading 4 2" xfId="261"/>
    <cellStyle name="Heading 4 3" xfId="262"/>
    <cellStyle name="Hyperlink" xfId="263"/>
    <cellStyle name="Input" xfId="264"/>
    <cellStyle name="Input 2" xfId="265"/>
    <cellStyle name="Input 3" xfId="266"/>
    <cellStyle name="Input_Value Added USA 01.03_稲垣修正中" xfId="267"/>
    <cellStyle name="Linked Cell" xfId="268"/>
    <cellStyle name="Linked Cell 2" xfId="269"/>
    <cellStyle name="Linked Cell 3" xfId="270"/>
    <cellStyle name="Linked Cell_Value Added USA 01.03_稲垣修正中" xfId="271"/>
    <cellStyle name="Neutral" xfId="272"/>
    <cellStyle name="Neutral 2" xfId="273"/>
    <cellStyle name="Neutral 3" xfId="274"/>
    <cellStyle name="Normal 2" xfId="275"/>
    <cellStyle name="Normal 2 2" xfId="276"/>
    <cellStyle name="Normal 3" xfId="277"/>
    <cellStyle name="Normal 4" xfId="278"/>
    <cellStyle name="Normal 5" xfId="279"/>
    <cellStyle name="Normal_1a" xfId="280"/>
    <cellStyle name="Note" xfId="281"/>
    <cellStyle name="Note 2" xfId="282"/>
    <cellStyle name="Note 3" xfId="283"/>
    <cellStyle name="Note_Value Added USA 01.03_稲垣修正中" xfId="284"/>
    <cellStyle name="Output" xfId="285"/>
    <cellStyle name="Output 2" xfId="286"/>
    <cellStyle name="Output 3" xfId="287"/>
    <cellStyle name="Output_Value Added USA 01.03_稲垣修正中" xfId="288"/>
    <cellStyle name="Percent 2" xfId="289"/>
    <cellStyle name="Title" xfId="290"/>
    <cellStyle name="Title 2" xfId="291"/>
    <cellStyle name="Total" xfId="292"/>
    <cellStyle name="Total 2" xfId="293"/>
    <cellStyle name="Total 3" xfId="294"/>
    <cellStyle name="Total 4" xfId="295"/>
    <cellStyle name="Total_【3月21日再訂正】2月4日米国再出_ICT Investment of the United State" xfId="296"/>
    <cellStyle name="Warning Text" xfId="297"/>
    <cellStyle name="Warning Text 2" xfId="298"/>
    <cellStyle name="Warning Text 3" xfId="299"/>
    <cellStyle name="アクセント 1" xfId="300"/>
    <cellStyle name="アクセント 1 2" xfId="301"/>
    <cellStyle name="アクセント 1 3" xfId="302"/>
    <cellStyle name="アクセント 2" xfId="303"/>
    <cellStyle name="アクセント 2 2" xfId="304"/>
    <cellStyle name="アクセント 2 3" xfId="305"/>
    <cellStyle name="アクセント 3" xfId="306"/>
    <cellStyle name="アクセント 3 2" xfId="307"/>
    <cellStyle name="アクセント 3 3" xfId="308"/>
    <cellStyle name="アクセント 4" xfId="309"/>
    <cellStyle name="アクセント 4 2" xfId="310"/>
    <cellStyle name="アクセント 4 3" xfId="311"/>
    <cellStyle name="アクセント 5" xfId="312"/>
    <cellStyle name="アクセント 5 2" xfId="313"/>
    <cellStyle name="アクセント 5 3" xfId="314"/>
    <cellStyle name="アクセント 6" xfId="315"/>
    <cellStyle name="アクセント 6 2" xfId="316"/>
    <cellStyle name="アクセント 6 3" xfId="317"/>
    <cellStyle name="スタイル 1" xfId="318"/>
    <cellStyle name="タイトル" xfId="319"/>
    <cellStyle name="タイトル 2" xfId="320"/>
    <cellStyle name="タイトル 3" xfId="321"/>
    <cellStyle name="チェック セル" xfId="322"/>
    <cellStyle name="チェック セル 2" xfId="323"/>
    <cellStyle name="チェック セル 3" xfId="324"/>
    <cellStyle name="どちらでもない" xfId="325"/>
    <cellStyle name="どちらでもない 2" xfId="326"/>
    <cellStyle name="どちらでもない 3" xfId="327"/>
    <cellStyle name="Percent" xfId="328"/>
    <cellStyle name="パーセント 2" xfId="329"/>
    <cellStyle name="パーセント 2 10" xfId="330"/>
    <cellStyle name="パーセント 2 11" xfId="331"/>
    <cellStyle name="パーセント 2 12" xfId="332"/>
    <cellStyle name="パーセント 2 13" xfId="333"/>
    <cellStyle name="パーセント 2 14" xfId="334"/>
    <cellStyle name="パーセント 2 15" xfId="335"/>
    <cellStyle name="パーセント 2 16" xfId="336"/>
    <cellStyle name="パーセント 2 17" xfId="337"/>
    <cellStyle name="パーセント 2 18" xfId="338"/>
    <cellStyle name="パーセント 2 19" xfId="339"/>
    <cellStyle name="パーセント 2 2" xfId="340"/>
    <cellStyle name="パーセント 2 2 2" xfId="341"/>
    <cellStyle name="パーセント 2 2 3" xfId="342"/>
    <cellStyle name="パーセント 2 3" xfId="343"/>
    <cellStyle name="パーセント 2 4" xfId="344"/>
    <cellStyle name="パーセント 2 5" xfId="345"/>
    <cellStyle name="パーセント 2 6" xfId="346"/>
    <cellStyle name="パーセント 2 7" xfId="347"/>
    <cellStyle name="パーセント 2 8" xfId="348"/>
    <cellStyle name="パーセント 2 9" xfId="349"/>
    <cellStyle name="パーセント 3" xfId="350"/>
    <cellStyle name="ハイパーリンク 2" xfId="351"/>
    <cellStyle name="ハイパーリンク 2 2" xfId="352"/>
    <cellStyle name="ハイパーリンク 2 2 2" xfId="353"/>
    <cellStyle name="ハイパーリンク 2_【下田さんデータ】情報IO190_全部門推計_April09時点" xfId="354"/>
    <cellStyle name="ハイパーリンク 3" xfId="355"/>
    <cellStyle name="ハイパーリンク 4" xfId="356"/>
    <cellStyle name="メモ" xfId="357"/>
    <cellStyle name="メモ 2" xfId="358"/>
    <cellStyle name="メモ 2 2" xfId="359"/>
    <cellStyle name="メモ 2 2 2" xfId="360"/>
    <cellStyle name="メモ 2 2 3" xfId="361"/>
    <cellStyle name="メモ 2 2 4" xfId="362"/>
    <cellStyle name="メモ 2 3" xfId="363"/>
    <cellStyle name="メモ 2 3 2" xfId="364"/>
    <cellStyle name="メモ 2 3 3" xfId="365"/>
    <cellStyle name="メモ 2 3 4" xfId="366"/>
    <cellStyle name="メモ 2 4" xfId="367"/>
    <cellStyle name="メモ 2 4 2" xfId="368"/>
    <cellStyle name="メモ 2 4 3" xfId="369"/>
    <cellStyle name="メモ 2 4 4" xfId="370"/>
    <cellStyle name="メモ 2 5" xfId="371"/>
    <cellStyle name="メモ 2 6" xfId="372"/>
    <cellStyle name="メモ 2 7" xfId="373"/>
    <cellStyle name="メモ 3" xfId="374"/>
    <cellStyle name="メモ 3 2" xfId="375"/>
    <cellStyle name="メモ 3 3" xfId="376"/>
    <cellStyle name="メモ 3 4" xfId="377"/>
    <cellStyle name="メモ 4" xfId="378"/>
    <cellStyle name="メモ 4 2" xfId="379"/>
    <cellStyle name="メモ 4 3" xfId="380"/>
    <cellStyle name="メモ 4 4" xfId="381"/>
    <cellStyle name="メモ 5" xfId="382"/>
    <cellStyle name="メモ 5 2" xfId="383"/>
    <cellStyle name="メモ 5 3" xfId="384"/>
    <cellStyle name="メモ 5 4" xfId="385"/>
    <cellStyle name="リンク セル" xfId="386"/>
    <cellStyle name="リンク セル 2" xfId="387"/>
    <cellStyle name="リンク セル 3" xfId="388"/>
    <cellStyle name="悪い" xfId="389"/>
    <cellStyle name="悪い 2" xfId="390"/>
    <cellStyle name="悪い 3" xfId="391"/>
    <cellStyle name="計算" xfId="392"/>
    <cellStyle name="計算 2" xfId="393"/>
    <cellStyle name="計算 3" xfId="394"/>
    <cellStyle name="警告文" xfId="395"/>
    <cellStyle name="警告文 2" xfId="396"/>
    <cellStyle name="警告文 3" xfId="397"/>
    <cellStyle name="Comma [0]" xfId="398"/>
    <cellStyle name="Comma" xfId="399"/>
    <cellStyle name="桁区切り 10" xfId="400"/>
    <cellStyle name="桁区切り 10 2" xfId="401"/>
    <cellStyle name="桁区切り 10 3" xfId="402"/>
    <cellStyle name="桁区切り 11" xfId="403"/>
    <cellStyle name="桁区切り 12" xfId="404"/>
    <cellStyle name="桁区切り 12 2" xfId="405"/>
    <cellStyle name="桁区切り 12 3" xfId="406"/>
    <cellStyle name="桁区切り 13" xfId="407"/>
    <cellStyle name="桁区切り 14" xfId="408"/>
    <cellStyle name="桁区切り 15" xfId="409"/>
    <cellStyle name="桁区切り 15 2" xfId="410"/>
    <cellStyle name="桁区切り 15 3" xfId="411"/>
    <cellStyle name="桁区切り 16" xfId="412"/>
    <cellStyle name="桁区切り 17" xfId="413"/>
    <cellStyle name="桁区切り 17 2" xfId="414"/>
    <cellStyle name="桁区切り 17 3" xfId="415"/>
    <cellStyle name="桁区切り 18" xfId="416"/>
    <cellStyle name="桁区切り 19" xfId="417"/>
    <cellStyle name="桁区切り 2" xfId="418"/>
    <cellStyle name="桁区切り 2 10" xfId="419"/>
    <cellStyle name="桁区切り 2 10 2" xfId="420"/>
    <cellStyle name="桁区切り 2 10 3" xfId="421"/>
    <cellStyle name="桁区切り 2 10 4" xfId="422"/>
    <cellStyle name="桁区切り 2 10 5" xfId="423"/>
    <cellStyle name="桁区切り 2 10 6" xfId="424"/>
    <cellStyle name="桁区切り 2 11" xfId="425"/>
    <cellStyle name="桁区切り 2 12" xfId="426"/>
    <cellStyle name="桁区切り 2 13" xfId="427"/>
    <cellStyle name="桁区切り 2 14" xfId="428"/>
    <cellStyle name="桁区切り 2 15" xfId="429"/>
    <cellStyle name="桁区切り 2 16" xfId="430"/>
    <cellStyle name="桁区切り 2 17" xfId="431"/>
    <cellStyle name="桁区切り 2 18" xfId="432"/>
    <cellStyle name="桁区切り 2 19" xfId="433"/>
    <cellStyle name="桁区切り 2 2" xfId="434"/>
    <cellStyle name="桁区切り 2 2 2" xfId="435"/>
    <cellStyle name="桁区切り 2 2 3" xfId="436"/>
    <cellStyle name="桁区切り 2 2 4" xfId="437"/>
    <cellStyle name="桁区切り 2 2 5" xfId="438"/>
    <cellStyle name="桁区切り 2 2 6" xfId="439"/>
    <cellStyle name="桁区切り 2 2 7" xfId="440"/>
    <cellStyle name="桁区切り 2 20" xfId="441"/>
    <cellStyle name="桁区切り 2 21" xfId="442"/>
    <cellStyle name="桁区切り 2 22" xfId="443"/>
    <cellStyle name="桁区切り 2 23" xfId="444"/>
    <cellStyle name="桁区切り 2 24" xfId="445"/>
    <cellStyle name="桁区切り 2 25" xfId="446"/>
    <cellStyle name="桁区切り 2 26" xfId="447"/>
    <cellStyle name="桁区切り 2 27" xfId="448"/>
    <cellStyle name="桁区切り 2 28" xfId="449"/>
    <cellStyle name="桁区切り 2 29" xfId="450"/>
    <cellStyle name="桁区切り 2 3" xfId="451"/>
    <cellStyle name="桁区切り 2 3 2" xfId="452"/>
    <cellStyle name="桁区切り 2 3 3" xfId="453"/>
    <cellStyle name="桁区切り 2 3 4" xfId="454"/>
    <cellStyle name="桁区切り 2 3 5" xfId="455"/>
    <cellStyle name="桁区切り 2 3 6" xfId="456"/>
    <cellStyle name="桁区切り 2 3 7" xfId="457"/>
    <cellStyle name="桁区切り 2 30" xfId="458"/>
    <cellStyle name="桁区切り 2 31" xfId="459"/>
    <cellStyle name="桁区切り 2 32" xfId="460"/>
    <cellStyle name="桁区切り 2 33" xfId="461"/>
    <cellStyle name="桁区切り 2 34" xfId="462"/>
    <cellStyle name="桁区切り 2 35" xfId="463"/>
    <cellStyle name="桁区切り 2 4" xfId="464"/>
    <cellStyle name="桁区切り 2 4 2" xfId="465"/>
    <cellStyle name="桁区切り 2 4 3" xfId="466"/>
    <cellStyle name="桁区切り 2 4 4" xfId="467"/>
    <cellStyle name="桁区切り 2 4 5" xfId="468"/>
    <cellStyle name="桁区切り 2 4 6" xfId="469"/>
    <cellStyle name="桁区切り 2 5" xfId="470"/>
    <cellStyle name="桁区切り 2 5 2" xfId="471"/>
    <cellStyle name="桁区切り 2 5 3" xfId="472"/>
    <cellStyle name="桁区切り 2 5 4" xfId="473"/>
    <cellStyle name="桁区切り 2 5 5" xfId="474"/>
    <cellStyle name="桁区切り 2 5 6" xfId="475"/>
    <cellStyle name="桁区切り 2 6" xfId="476"/>
    <cellStyle name="桁区切り 2 6 2" xfId="477"/>
    <cellStyle name="桁区切り 2 6 3" xfId="478"/>
    <cellStyle name="桁区切り 2 6 4" xfId="479"/>
    <cellStyle name="桁区切り 2 6 5" xfId="480"/>
    <cellStyle name="桁区切り 2 6 6" xfId="481"/>
    <cellStyle name="桁区切り 2 7" xfId="482"/>
    <cellStyle name="桁区切り 2 7 2" xfId="483"/>
    <cellStyle name="桁区切り 2 7 3" xfId="484"/>
    <cellStyle name="桁区切り 2 7 4" xfId="485"/>
    <cellStyle name="桁区切り 2 7 5" xfId="486"/>
    <cellStyle name="桁区切り 2 7 6" xfId="487"/>
    <cellStyle name="桁区切り 2 8" xfId="488"/>
    <cellStyle name="桁区切り 2 8 2" xfId="489"/>
    <cellStyle name="桁区切り 2 8 3" xfId="490"/>
    <cellStyle name="桁区切り 2 8 4" xfId="491"/>
    <cellStyle name="桁区切り 2 8 5" xfId="492"/>
    <cellStyle name="桁区切り 2 8 6" xfId="493"/>
    <cellStyle name="桁区切り 2 9" xfId="494"/>
    <cellStyle name="桁区切り 2 9 2" xfId="495"/>
    <cellStyle name="桁区切り 2 9 3" xfId="496"/>
    <cellStyle name="桁区切り 2 9 4" xfId="497"/>
    <cellStyle name="桁区切り 2 9 5" xfId="498"/>
    <cellStyle name="桁区切り 2 9 6" xfId="499"/>
    <cellStyle name="桁区切り 20" xfId="500"/>
    <cellStyle name="桁区切り 3" xfId="501"/>
    <cellStyle name="桁区切り 3 2" xfId="502"/>
    <cellStyle name="桁区切り 4" xfId="503"/>
    <cellStyle name="桁区切り 4 2" xfId="504"/>
    <cellStyle name="桁区切り 4 3" xfId="505"/>
    <cellStyle name="桁区切り 5" xfId="506"/>
    <cellStyle name="桁区切り 5 2" xfId="507"/>
    <cellStyle name="桁区切り 5 3" xfId="508"/>
    <cellStyle name="桁区切り 6" xfId="509"/>
    <cellStyle name="桁区切り 6 2" xfId="510"/>
    <cellStyle name="桁区切り 6 3" xfId="511"/>
    <cellStyle name="桁区切り 6 3 2" xfId="512"/>
    <cellStyle name="桁区切り 7" xfId="513"/>
    <cellStyle name="桁区切り 8" xfId="514"/>
    <cellStyle name="桁区切り 9" xfId="515"/>
    <cellStyle name="見出し 1" xfId="516"/>
    <cellStyle name="見出し 1 2" xfId="517"/>
    <cellStyle name="見出し 1 3" xfId="518"/>
    <cellStyle name="見出し 2" xfId="519"/>
    <cellStyle name="見出し 2 2" xfId="520"/>
    <cellStyle name="見出し 2 3" xfId="521"/>
    <cellStyle name="見出し 3" xfId="522"/>
    <cellStyle name="見出し 3 2" xfId="523"/>
    <cellStyle name="見出し 3 3" xfId="524"/>
    <cellStyle name="見出し 4" xfId="525"/>
    <cellStyle name="見出し 4 2" xfId="526"/>
    <cellStyle name="見出し 4 3" xfId="527"/>
    <cellStyle name="集計" xfId="528"/>
    <cellStyle name="集計 2" xfId="529"/>
    <cellStyle name="集計 3" xfId="530"/>
    <cellStyle name="出力" xfId="531"/>
    <cellStyle name="出力 2" xfId="532"/>
    <cellStyle name="出力 3" xfId="533"/>
    <cellStyle name="説明文" xfId="534"/>
    <cellStyle name="説明文 2" xfId="535"/>
    <cellStyle name="説明文 3" xfId="536"/>
    <cellStyle name="Currency [0]" xfId="537"/>
    <cellStyle name="Currency" xfId="538"/>
    <cellStyle name="通貨 2" xfId="539"/>
    <cellStyle name="通貨 2 10" xfId="540"/>
    <cellStyle name="通貨 2 11" xfId="541"/>
    <cellStyle name="通貨 2 12" xfId="542"/>
    <cellStyle name="通貨 2 13" xfId="543"/>
    <cellStyle name="通貨 2 2" xfId="544"/>
    <cellStyle name="通貨 2 3" xfId="545"/>
    <cellStyle name="通貨 2 4" xfId="546"/>
    <cellStyle name="通貨 2 5" xfId="547"/>
    <cellStyle name="通貨 2 6" xfId="548"/>
    <cellStyle name="通貨 2 7" xfId="549"/>
    <cellStyle name="通貨 2 8" xfId="550"/>
    <cellStyle name="通貨 2 9" xfId="551"/>
    <cellStyle name="通貨 3" xfId="552"/>
    <cellStyle name="入力" xfId="553"/>
    <cellStyle name="入力 2" xfId="554"/>
    <cellStyle name="入力 3" xfId="555"/>
    <cellStyle name="標準 10" xfId="556"/>
    <cellStyle name="標準 10 10" xfId="557"/>
    <cellStyle name="標準 10 10 2" xfId="558"/>
    <cellStyle name="標準 10 10 3" xfId="559"/>
    <cellStyle name="標準 10 10 4" xfId="560"/>
    <cellStyle name="標準 10 10_4月25日_VACT雇用誘発" xfId="561"/>
    <cellStyle name="標準 10 11" xfId="562"/>
    <cellStyle name="標準 10 12" xfId="563"/>
    <cellStyle name="標準 10 13" xfId="564"/>
    <cellStyle name="標準 10 14" xfId="565"/>
    <cellStyle name="標準 10 2" xfId="566"/>
    <cellStyle name="標準 10 2 2" xfId="567"/>
    <cellStyle name="標準 10 2 2 2" xfId="568"/>
    <cellStyle name="標準 10 2 2 2 2" xfId="569"/>
    <cellStyle name="標準 10 2 2 2 3" xfId="570"/>
    <cellStyle name="標準 10 2 2 2 4" xfId="571"/>
    <cellStyle name="標準 10 2 2 2_4月25日_VACT雇用誘発" xfId="572"/>
    <cellStyle name="標準 10 2 2 3" xfId="573"/>
    <cellStyle name="標準 10 2 2 4" xfId="574"/>
    <cellStyle name="標準 10 2 2 5" xfId="575"/>
    <cellStyle name="標準 10 2 2_4月25日_VACT雇用誘発" xfId="576"/>
    <cellStyle name="標準 10 2 3" xfId="577"/>
    <cellStyle name="標準 10 2 3 2" xfId="578"/>
    <cellStyle name="標準 10 2 3 2 2" xfId="579"/>
    <cellStyle name="標準 10 2 3 2 3" xfId="580"/>
    <cellStyle name="標準 10 2 3 2 4" xfId="581"/>
    <cellStyle name="標準 10 2 3 2_4月25日_VACT雇用誘発" xfId="582"/>
    <cellStyle name="標準 10 2 3 3" xfId="583"/>
    <cellStyle name="標準 10 2 3 4" xfId="584"/>
    <cellStyle name="標準 10 2 3 5" xfId="585"/>
    <cellStyle name="標準 10 2 3_4月25日_VACT雇用誘発" xfId="586"/>
    <cellStyle name="標準 10 2 4" xfId="587"/>
    <cellStyle name="標準 10 2 4 2" xfId="588"/>
    <cellStyle name="標準 10 2 4 3" xfId="589"/>
    <cellStyle name="標準 10 2 4 4" xfId="590"/>
    <cellStyle name="標準 10 2 4_4月25日_VACT雇用誘発" xfId="591"/>
    <cellStyle name="標準 10 2 5" xfId="592"/>
    <cellStyle name="標準 10 2 6" xfId="593"/>
    <cellStyle name="標準 10 2 7" xfId="594"/>
    <cellStyle name="標準 10 2_4月25日_VACT雇用誘発" xfId="595"/>
    <cellStyle name="標準 10 3" xfId="596"/>
    <cellStyle name="標準 10 3 2" xfId="597"/>
    <cellStyle name="標準 10 3 2 2" xfId="598"/>
    <cellStyle name="標準 10 3 2 2 2" xfId="599"/>
    <cellStyle name="標準 10 3 2 2 3" xfId="600"/>
    <cellStyle name="標準 10 3 2 2 4" xfId="601"/>
    <cellStyle name="標準 10 3 2 2_4月25日_VACT雇用誘発" xfId="602"/>
    <cellStyle name="標準 10 3 2 3" xfId="603"/>
    <cellStyle name="標準 10 3 2 4" xfId="604"/>
    <cellStyle name="標準 10 3 2 5" xfId="605"/>
    <cellStyle name="標準 10 3 2_4月25日_VACT雇用誘発" xfId="606"/>
    <cellStyle name="標準 10 3 3" xfId="607"/>
    <cellStyle name="標準 10 3 3 2" xfId="608"/>
    <cellStyle name="標準 10 3 3 2 2" xfId="609"/>
    <cellStyle name="標準 10 3 3 2 3" xfId="610"/>
    <cellStyle name="標準 10 3 3 2 4" xfId="611"/>
    <cellStyle name="標準 10 3 3 2_4月25日_VACT雇用誘発" xfId="612"/>
    <cellStyle name="標準 10 3 3 3" xfId="613"/>
    <cellStyle name="標準 10 3 3 4" xfId="614"/>
    <cellStyle name="標準 10 3 3 5" xfId="615"/>
    <cellStyle name="標準 10 3 3_4月25日_VACT雇用誘発" xfId="616"/>
    <cellStyle name="標準 10 3 4" xfId="617"/>
    <cellStyle name="標準 10 3 4 2" xfId="618"/>
    <cellStyle name="標準 10 3 4 3" xfId="619"/>
    <cellStyle name="標準 10 3 4 4" xfId="620"/>
    <cellStyle name="標準 10 3 4_4月25日_VACT雇用誘発" xfId="621"/>
    <cellStyle name="標準 10 3 5" xfId="622"/>
    <cellStyle name="標準 10 3 6" xfId="623"/>
    <cellStyle name="標準 10 3 7" xfId="624"/>
    <cellStyle name="標準 10 3_4月25日_VACT雇用誘発" xfId="625"/>
    <cellStyle name="標準 10 4" xfId="626"/>
    <cellStyle name="標準 10 4 2" xfId="627"/>
    <cellStyle name="標準 10 4 2 2" xfId="628"/>
    <cellStyle name="標準 10 4 2 2 2" xfId="629"/>
    <cellStyle name="標準 10 4 2 2 3" xfId="630"/>
    <cellStyle name="標準 10 4 2 2 4" xfId="631"/>
    <cellStyle name="標準 10 4 2 2_4月25日_VACT雇用誘発" xfId="632"/>
    <cellStyle name="標準 10 4 2 3" xfId="633"/>
    <cellStyle name="標準 10 4 2 4" xfId="634"/>
    <cellStyle name="標準 10 4 2 5" xfId="635"/>
    <cellStyle name="標準 10 4 2_4月25日_VACT雇用誘発" xfId="636"/>
    <cellStyle name="標準 10 4 3" xfId="637"/>
    <cellStyle name="標準 10 4 3 2" xfId="638"/>
    <cellStyle name="標準 10 4 3 2 2" xfId="639"/>
    <cellStyle name="標準 10 4 3 2 3" xfId="640"/>
    <cellStyle name="標準 10 4 3 2 4" xfId="641"/>
    <cellStyle name="標準 10 4 3 2_4月25日_VACT雇用誘発" xfId="642"/>
    <cellStyle name="標準 10 4 3 3" xfId="643"/>
    <cellStyle name="標準 10 4 3 4" xfId="644"/>
    <cellStyle name="標準 10 4 3 5" xfId="645"/>
    <cellStyle name="標準 10 4 3_4月25日_VACT雇用誘発" xfId="646"/>
    <cellStyle name="標準 10 4 4" xfId="647"/>
    <cellStyle name="標準 10 4 4 2" xfId="648"/>
    <cellStyle name="標準 10 4 4 3" xfId="649"/>
    <cellStyle name="標準 10 4 4 4" xfId="650"/>
    <cellStyle name="標準 10 4 4_4月25日_VACT雇用誘発" xfId="651"/>
    <cellStyle name="標準 10 4 5" xfId="652"/>
    <cellStyle name="標準 10 4 6" xfId="653"/>
    <cellStyle name="標準 10 4 7" xfId="654"/>
    <cellStyle name="標準 10 4_4月25日_VACT雇用誘発" xfId="655"/>
    <cellStyle name="標準 10 5" xfId="656"/>
    <cellStyle name="標準 10 5 2" xfId="657"/>
    <cellStyle name="標準 10 5 2 2" xfId="658"/>
    <cellStyle name="標準 10 5 2 2 2" xfId="659"/>
    <cellStyle name="標準 10 5 2 2 3" xfId="660"/>
    <cellStyle name="標準 10 5 2 2 4" xfId="661"/>
    <cellStyle name="標準 10 5 2 2_4月25日_VACT雇用誘発" xfId="662"/>
    <cellStyle name="標準 10 5 2 3" xfId="663"/>
    <cellStyle name="標準 10 5 2 4" xfId="664"/>
    <cellStyle name="標準 10 5 2 5" xfId="665"/>
    <cellStyle name="標準 10 5 2_4月25日_VACT雇用誘発" xfId="666"/>
    <cellStyle name="標準 10 5 3" xfId="667"/>
    <cellStyle name="標準 10 5 3 2" xfId="668"/>
    <cellStyle name="標準 10 5 3 2 2" xfId="669"/>
    <cellStyle name="標準 10 5 3 2 3" xfId="670"/>
    <cellStyle name="標準 10 5 3 2 4" xfId="671"/>
    <cellStyle name="標準 10 5 3 2_4月25日_VACT雇用誘発" xfId="672"/>
    <cellStyle name="標準 10 5 3 3" xfId="673"/>
    <cellStyle name="標準 10 5 3 4" xfId="674"/>
    <cellStyle name="標準 10 5 3 5" xfId="675"/>
    <cellStyle name="標準 10 5 3_4月25日_VACT雇用誘発" xfId="676"/>
    <cellStyle name="標準 10 5 4" xfId="677"/>
    <cellStyle name="標準 10 5 4 2" xfId="678"/>
    <cellStyle name="標準 10 5 4 3" xfId="679"/>
    <cellStyle name="標準 10 5 4 4" xfId="680"/>
    <cellStyle name="標準 10 5 4_4月25日_VACT雇用誘発" xfId="681"/>
    <cellStyle name="標準 10 5 5" xfId="682"/>
    <cellStyle name="標準 10 5 6" xfId="683"/>
    <cellStyle name="標準 10 5 7" xfId="684"/>
    <cellStyle name="標準 10 5_4月25日_VACT雇用誘発" xfId="685"/>
    <cellStyle name="標準 10 6" xfId="686"/>
    <cellStyle name="標準 10 6 2" xfId="687"/>
    <cellStyle name="標準 10 6 2 2" xfId="688"/>
    <cellStyle name="標準 10 6 2 2 2" xfId="689"/>
    <cellStyle name="標準 10 6 2 2 3" xfId="690"/>
    <cellStyle name="標準 10 6 2 2 4" xfId="691"/>
    <cellStyle name="標準 10 6 2 2_4月25日_VACT雇用誘発" xfId="692"/>
    <cellStyle name="標準 10 6 2 3" xfId="693"/>
    <cellStyle name="標準 10 6 2 4" xfId="694"/>
    <cellStyle name="標準 10 6 2 5" xfId="695"/>
    <cellStyle name="標準 10 6 2_4月25日_VACT雇用誘発" xfId="696"/>
    <cellStyle name="標準 10 6 3" xfId="697"/>
    <cellStyle name="標準 10 6 3 2" xfId="698"/>
    <cellStyle name="標準 10 6 3 2 2" xfId="699"/>
    <cellStyle name="標準 10 6 3 2 3" xfId="700"/>
    <cellStyle name="標準 10 6 3 2 4" xfId="701"/>
    <cellStyle name="標準 10 6 3 2_4月25日_VACT雇用誘発" xfId="702"/>
    <cellStyle name="標準 10 6 3 3" xfId="703"/>
    <cellStyle name="標準 10 6 3 4" xfId="704"/>
    <cellStyle name="標準 10 6 3 5" xfId="705"/>
    <cellStyle name="標準 10 6 3_4月25日_VACT雇用誘発" xfId="706"/>
    <cellStyle name="標準 10 6 4" xfId="707"/>
    <cellStyle name="標準 10 6 4 2" xfId="708"/>
    <cellStyle name="標準 10 6 4 3" xfId="709"/>
    <cellStyle name="標準 10 6 4 4" xfId="710"/>
    <cellStyle name="標準 10 6 4_4月25日_VACT雇用誘発" xfId="711"/>
    <cellStyle name="標準 10 6 5" xfId="712"/>
    <cellStyle name="標準 10 6 6" xfId="713"/>
    <cellStyle name="標準 10 6 7" xfId="714"/>
    <cellStyle name="標準 10 6_4月25日_VACT雇用誘発" xfId="715"/>
    <cellStyle name="標準 10 7" xfId="716"/>
    <cellStyle name="標準 10 7 2" xfId="717"/>
    <cellStyle name="標準 10 7 2 2" xfId="718"/>
    <cellStyle name="標準 10 7 2 2 2" xfId="719"/>
    <cellStyle name="標準 10 7 2 2 3" xfId="720"/>
    <cellStyle name="標準 10 7 2 2 4" xfId="721"/>
    <cellStyle name="標準 10 7 2 2_4月25日_VACT雇用誘発" xfId="722"/>
    <cellStyle name="標準 10 7 2 3" xfId="723"/>
    <cellStyle name="標準 10 7 2 4" xfId="724"/>
    <cellStyle name="標準 10 7 2 5" xfId="725"/>
    <cellStyle name="標準 10 7 2_4月25日_VACT雇用誘発" xfId="726"/>
    <cellStyle name="標準 10 7 3" xfId="727"/>
    <cellStyle name="標準 10 7 3 2" xfId="728"/>
    <cellStyle name="標準 10 7 3 2 2" xfId="729"/>
    <cellStyle name="標準 10 7 3 2 3" xfId="730"/>
    <cellStyle name="標準 10 7 3 2 4" xfId="731"/>
    <cellStyle name="標準 10 7 3 2_4月25日_VACT雇用誘発" xfId="732"/>
    <cellStyle name="標準 10 7 3 3" xfId="733"/>
    <cellStyle name="標準 10 7 3 4" xfId="734"/>
    <cellStyle name="標準 10 7 3 5" xfId="735"/>
    <cellStyle name="標準 10 7 3_4月25日_VACT雇用誘発" xfId="736"/>
    <cellStyle name="標準 10 7 4" xfId="737"/>
    <cellStyle name="標準 10 7 4 2" xfId="738"/>
    <cellStyle name="標準 10 7 4 3" xfId="739"/>
    <cellStyle name="標準 10 7 4 4" xfId="740"/>
    <cellStyle name="標準 10 7 4_4月25日_VACT雇用誘発" xfId="741"/>
    <cellStyle name="標準 10 7 5" xfId="742"/>
    <cellStyle name="標準 10 7 6" xfId="743"/>
    <cellStyle name="標準 10 7 7" xfId="744"/>
    <cellStyle name="標準 10 7_4月25日_VACT雇用誘発" xfId="745"/>
    <cellStyle name="標準 10 8" xfId="746"/>
    <cellStyle name="標準 10 8 2" xfId="747"/>
    <cellStyle name="標準 10 8 2 2" xfId="748"/>
    <cellStyle name="標準 10 8 2 3" xfId="749"/>
    <cellStyle name="標準 10 8 2 4" xfId="750"/>
    <cellStyle name="標準 10 8 2_4月25日_VACT雇用誘発" xfId="751"/>
    <cellStyle name="標準 10 8 3" xfId="752"/>
    <cellStyle name="標準 10 8 4" xfId="753"/>
    <cellStyle name="標準 10 8 5" xfId="754"/>
    <cellStyle name="標準 10 8_4月25日_VACT雇用誘発" xfId="755"/>
    <cellStyle name="標準 10 9" xfId="756"/>
    <cellStyle name="標準 10 9 2" xfId="757"/>
    <cellStyle name="標準 10 9 2 2" xfId="758"/>
    <cellStyle name="標準 10 9 2 3" xfId="759"/>
    <cellStyle name="標準 10 9 2 4" xfId="760"/>
    <cellStyle name="標準 10 9 2_4月25日_VACT雇用誘発" xfId="761"/>
    <cellStyle name="標準 10 9 3" xfId="762"/>
    <cellStyle name="標準 10 9 4" xfId="763"/>
    <cellStyle name="標準 10 9 5" xfId="764"/>
    <cellStyle name="標準 10 9_4月25日_VACT雇用誘発" xfId="765"/>
    <cellStyle name="標準 10_4月25日_VACT雇用誘発" xfId="766"/>
    <cellStyle name="標準 11" xfId="767"/>
    <cellStyle name="標準 11 10" xfId="768"/>
    <cellStyle name="標準 11 10 2" xfId="769"/>
    <cellStyle name="標準 11 10 3" xfId="770"/>
    <cellStyle name="標準 11 10 4" xfId="771"/>
    <cellStyle name="標準 11 10_4月25日_VACT雇用誘発" xfId="772"/>
    <cellStyle name="標準 11 11" xfId="773"/>
    <cellStyle name="標準 11 12" xfId="774"/>
    <cellStyle name="標準 11 13" xfId="775"/>
    <cellStyle name="標準 11 2" xfId="776"/>
    <cellStyle name="標準 11 2 2" xfId="777"/>
    <cellStyle name="標準 11 2 2 2" xfId="778"/>
    <cellStyle name="標準 11 2 2 2 2" xfId="779"/>
    <cellStyle name="標準 11 2 2 2 3" xfId="780"/>
    <cellStyle name="標準 11 2 2 2 4" xfId="781"/>
    <cellStyle name="標準 11 2 2 2_4月25日_VACT雇用誘発" xfId="782"/>
    <cellStyle name="標準 11 2 2 3" xfId="783"/>
    <cellStyle name="標準 11 2 2 4" xfId="784"/>
    <cellStyle name="標準 11 2 2 5" xfId="785"/>
    <cellStyle name="標準 11 2 2_4月25日_VACT雇用誘発" xfId="786"/>
    <cellStyle name="標準 11 2 3" xfId="787"/>
    <cellStyle name="標準 11 2 3 2" xfId="788"/>
    <cellStyle name="標準 11 2 3 2 2" xfId="789"/>
    <cellStyle name="標準 11 2 3 2 3" xfId="790"/>
    <cellStyle name="標準 11 2 3 2 4" xfId="791"/>
    <cellStyle name="標準 11 2 3 2_4月25日_VACT雇用誘発" xfId="792"/>
    <cellStyle name="標準 11 2 3 3" xfId="793"/>
    <cellStyle name="標準 11 2 3 4" xfId="794"/>
    <cellStyle name="標準 11 2 3 5" xfId="795"/>
    <cellStyle name="標準 11 2 3_4月25日_VACT雇用誘発" xfId="796"/>
    <cellStyle name="標準 11 2 4" xfId="797"/>
    <cellStyle name="標準 11 2 4 2" xfId="798"/>
    <cellStyle name="標準 11 2 4 3" xfId="799"/>
    <cellStyle name="標準 11 2 4 4" xfId="800"/>
    <cellStyle name="標準 11 2 4_4月25日_VACT雇用誘発" xfId="801"/>
    <cellStyle name="標準 11 2 5" xfId="802"/>
    <cellStyle name="標準 11 2 6" xfId="803"/>
    <cellStyle name="標準 11 2 7" xfId="804"/>
    <cellStyle name="標準 11 2_4月25日_VACT雇用誘発" xfId="805"/>
    <cellStyle name="標準 11 3" xfId="806"/>
    <cellStyle name="標準 11 3 2" xfId="807"/>
    <cellStyle name="標準 11 3 2 2" xfId="808"/>
    <cellStyle name="標準 11 3 2 2 2" xfId="809"/>
    <cellStyle name="標準 11 3 2 2 3" xfId="810"/>
    <cellStyle name="標準 11 3 2 2 4" xfId="811"/>
    <cellStyle name="標準 11 3 2 2_4月25日_VACT雇用誘発" xfId="812"/>
    <cellStyle name="標準 11 3 2 3" xfId="813"/>
    <cellStyle name="標準 11 3 2 4" xfId="814"/>
    <cellStyle name="標準 11 3 2 5" xfId="815"/>
    <cellStyle name="標準 11 3 2_4月25日_VACT雇用誘発" xfId="816"/>
    <cellStyle name="標準 11 3 3" xfId="817"/>
    <cellStyle name="標準 11 3 3 2" xfId="818"/>
    <cellStyle name="標準 11 3 3 2 2" xfId="819"/>
    <cellStyle name="標準 11 3 3 2 3" xfId="820"/>
    <cellStyle name="標準 11 3 3 2 4" xfId="821"/>
    <cellStyle name="標準 11 3 3 2_4月25日_VACT雇用誘発" xfId="822"/>
    <cellStyle name="標準 11 3 3 3" xfId="823"/>
    <cellStyle name="標準 11 3 3 4" xfId="824"/>
    <cellStyle name="標準 11 3 3 5" xfId="825"/>
    <cellStyle name="標準 11 3 3_4月25日_VACT雇用誘発" xfId="826"/>
    <cellStyle name="標準 11 3 4" xfId="827"/>
    <cellStyle name="標準 11 3 4 2" xfId="828"/>
    <cellStyle name="標準 11 3 4 3" xfId="829"/>
    <cellStyle name="標準 11 3 4 4" xfId="830"/>
    <cellStyle name="標準 11 3 4_4月25日_VACT雇用誘発" xfId="831"/>
    <cellStyle name="標準 11 3 5" xfId="832"/>
    <cellStyle name="標準 11 3 6" xfId="833"/>
    <cellStyle name="標準 11 3 7" xfId="834"/>
    <cellStyle name="標準 11 3_4月25日_VACT雇用誘発" xfId="835"/>
    <cellStyle name="標準 11 4" xfId="836"/>
    <cellStyle name="標準 11 4 2" xfId="837"/>
    <cellStyle name="標準 11 4 2 2" xfId="838"/>
    <cellStyle name="標準 11 4 2 2 2" xfId="839"/>
    <cellStyle name="標準 11 4 2 2 3" xfId="840"/>
    <cellStyle name="標準 11 4 2 2 4" xfId="841"/>
    <cellStyle name="標準 11 4 2 2_4月25日_VACT雇用誘発" xfId="842"/>
    <cellStyle name="標準 11 4 2 3" xfId="843"/>
    <cellStyle name="標準 11 4 2 4" xfId="844"/>
    <cellStyle name="標準 11 4 2 5" xfId="845"/>
    <cellStyle name="標準 11 4 2_4月25日_VACT雇用誘発" xfId="846"/>
    <cellStyle name="標準 11 4 3" xfId="847"/>
    <cellStyle name="標準 11 4 3 2" xfId="848"/>
    <cellStyle name="標準 11 4 3 2 2" xfId="849"/>
    <cellStyle name="標準 11 4 3 2 3" xfId="850"/>
    <cellStyle name="標準 11 4 3 2 4" xfId="851"/>
    <cellStyle name="標準 11 4 3 2_4月25日_VACT雇用誘発" xfId="852"/>
    <cellStyle name="標準 11 4 3 3" xfId="853"/>
    <cellStyle name="標準 11 4 3 4" xfId="854"/>
    <cellStyle name="標準 11 4 3 5" xfId="855"/>
    <cellStyle name="標準 11 4 3_4月25日_VACT雇用誘発" xfId="856"/>
    <cellStyle name="標準 11 4 4" xfId="857"/>
    <cellStyle name="標準 11 4 4 2" xfId="858"/>
    <cellStyle name="標準 11 4 4 3" xfId="859"/>
    <cellStyle name="標準 11 4 4 4" xfId="860"/>
    <cellStyle name="標準 11 4 4_4月25日_VACT雇用誘発" xfId="861"/>
    <cellStyle name="標準 11 4 5" xfId="862"/>
    <cellStyle name="標準 11 4 6" xfId="863"/>
    <cellStyle name="標準 11 4 7" xfId="864"/>
    <cellStyle name="標準 11 4_4月25日_VACT雇用誘発" xfId="865"/>
    <cellStyle name="標準 11 5" xfId="866"/>
    <cellStyle name="標準 11 5 2" xfId="867"/>
    <cellStyle name="標準 11 5 2 2" xfId="868"/>
    <cellStyle name="標準 11 5 2 2 2" xfId="869"/>
    <cellStyle name="標準 11 5 2 2 3" xfId="870"/>
    <cellStyle name="標準 11 5 2 2 4" xfId="871"/>
    <cellStyle name="標準 11 5 2 2_4月25日_VACT雇用誘発" xfId="872"/>
    <cellStyle name="標準 11 5 2 3" xfId="873"/>
    <cellStyle name="標準 11 5 2 4" xfId="874"/>
    <cellStyle name="標準 11 5 2 5" xfId="875"/>
    <cellStyle name="標準 11 5 2_4月25日_VACT雇用誘発" xfId="876"/>
    <cellStyle name="標準 11 5 3" xfId="877"/>
    <cellStyle name="標準 11 5 3 2" xfId="878"/>
    <cellStyle name="標準 11 5 3 2 2" xfId="879"/>
    <cellStyle name="標準 11 5 3 2 3" xfId="880"/>
    <cellStyle name="標準 11 5 3 2 4" xfId="881"/>
    <cellStyle name="標準 11 5 3 2_4月25日_VACT雇用誘発" xfId="882"/>
    <cellStyle name="標準 11 5 3 3" xfId="883"/>
    <cellStyle name="標準 11 5 3 4" xfId="884"/>
    <cellStyle name="標準 11 5 3 5" xfId="885"/>
    <cellStyle name="標準 11 5 3_4月25日_VACT雇用誘発" xfId="886"/>
    <cellStyle name="標準 11 5 4" xfId="887"/>
    <cellStyle name="標準 11 5 4 2" xfId="888"/>
    <cellStyle name="標準 11 5 4 3" xfId="889"/>
    <cellStyle name="標準 11 5 4 4" xfId="890"/>
    <cellStyle name="標準 11 5 4_4月25日_VACT雇用誘発" xfId="891"/>
    <cellStyle name="標準 11 5 5" xfId="892"/>
    <cellStyle name="標準 11 5 6" xfId="893"/>
    <cellStyle name="標準 11 5 7" xfId="894"/>
    <cellStyle name="標準 11 5_4月25日_VACT雇用誘発" xfId="895"/>
    <cellStyle name="標準 11 6" xfId="896"/>
    <cellStyle name="標準 11 6 2" xfId="897"/>
    <cellStyle name="標準 11 6 2 2" xfId="898"/>
    <cellStyle name="標準 11 6 2 2 2" xfId="899"/>
    <cellStyle name="標準 11 6 2 2 3" xfId="900"/>
    <cellStyle name="標準 11 6 2 2 4" xfId="901"/>
    <cellStyle name="標準 11 6 2 2_4月25日_VACT雇用誘発" xfId="902"/>
    <cellStyle name="標準 11 6 2 3" xfId="903"/>
    <cellStyle name="標準 11 6 2 4" xfId="904"/>
    <cellStyle name="標準 11 6 2 5" xfId="905"/>
    <cellStyle name="標準 11 6 2_4月25日_VACT雇用誘発" xfId="906"/>
    <cellStyle name="標準 11 6 3" xfId="907"/>
    <cellStyle name="標準 11 6 3 2" xfId="908"/>
    <cellStyle name="標準 11 6 3 2 2" xfId="909"/>
    <cellStyle name="標準 11 6 3 2 3" xfId="910"/>
    <cellStyle name="標準 11 6 3 2 4" xfId="911"/>
    <cellStyle name="標準 11 6 3 2_4月25日_VACT雇用誘発" xfId="912"/>
    <cellStyle name="標準 11 6 3 3" xfId="913"/>
    <cellStyle name="標準 11 6 3 4" xfId="914"/>
    <cellStyle name="標準 11 6 3 5" xfId="915"/>
    <cellStyle name="標準 11 6 3_4月25日_VACT雇用誘発" xfId="916"/>
    <cellStyle name="標準 11 6 4" xfId="917"/>
    <cellStyle name="標準 11 6 4 2" xfId="918"/>
    <cellStyle name="標準 11 6 4 3" xfId="919"/>
    <cellStyle name="標準 11 6 4 4" xfId="920"/>
    <cellStyle name="標準 11 6 4_4月25日_VACT雇用誘発" xfId="921"/>
    <cellStyle name="標準 11 6 5" xfId="922"/>
    <cellStyle name="標準 11 6 6" xfId="923"/>
    <cellStyle name="標準 11 6 7" xfId="924"/>
    <cellStyle name="標準 11 6_4月25日_VACT雇用誘発" xfId="925"/>
    <cellStyle name="標準 11 7" xfId="926"/>
    <cellStyle name="標準 11 7 2" xfId="927"/>
    <cellStyle name="標準 11 7 2 2" xfId="928"/>
    <cellStyle name="標準 11 7 2 2 2" xfId="929"/>
    <cellStyle name="標準 11 7 2 2 3" xfId="930"/>
    <cellStyle name="標準 11 7 2 2 4" xfId="931"/>
    <cellStyle name="標準 11 7 2 2_4月25日_VACT雇用誘発" xfId="932"/>
    <cellStyle name="標準 11 7 2 3" xfId="933"/>
    <cellStyle name="標準 11 7 2 4" xfId="934"/>
    <cellStyle name="標準 11 7 2 5" xfId="935"/>
    <cellStyle name="標準 11 7 2_4月25日_VACT雇用誘発" xfId="936"/>
    <cellStyle name="標準 11 7 3" xfId="937"/>
    <cellStyle name="標準 11 7 3 2" xfId="938"/>
    <cellStyle name="標準 11 7 3 2 2" xfId="939"/>
    <cellStyle name="標準 11 7 3 2 3" xfId="940"/>
    <cellStyle name="標準 11 7 3 2 4" xfId="941"/>
    <cellStyle name="標準 11 7 3 2_4月25日_VACT雇用誘発" xfId="942"/>
    <cellStyle name="標準 11 7 3 3" xfId="943"/>
    <cellStyle name="標準 11 7 3 4" xfId="944"/>
    <cellStyle name="標準 11 7 3 5" xfId="945"/>
    <cellStyle name="標準 11 7 3_4月25日_VACT雇用誘発" xfId="946"/>
    <cellStyle name="標準 11 7 4" xfId="947"/>
    <cellStyle name="標準 11 7 4 2" xfId="948"/>
    <cellStyle name="標準 11 7 4 3" xfId="949"/>
    <cellStyle name="標準 11 7 4 4" xfId="950"/>
    <cellStyle name="標準 11 7 4_4月25日_VACT雇用誘発" xfId="951"/>
    <cellStyle name="標準 11 7 5" xfId="952"/>
    <cellStyle name="標準 11 7 6" xfId="953"/>
    <cellStyle name="標準 11 7 7" xfId="954"/>
    <cellStyle name="標準 11 7_4月25日_VACT雇用誘発" xfId="955"/>
    <cellStyle name="標準 11 8" xfId="956"/>
    <cellStyle name="標準 11 8 2" xfId="957"/>
    <cellStyle name="標準 11 8 2 2" xfId="958"/>
    <cellStyle name="標準 11 8 2 3" xfId="959"/>
    <cellStyle name="標準 11 8 2 4" xfId="960"/>
    <cellStyle name="標準 11 8 2_4月25日_VACT雇用誘発" xfId="961"/>
    <cellStyle name="標準 11 8 3" xfId="962"/>
    <cellStyle name="標準 11 8 4" xfId="963"/>
    <cellStyle name="標準 11 8 5" xfId="964"/>
    <cellStyle name="標準 11 8_4月25日_VACT雇用誘発" xfId="965"/>
    <cellStyle name="標準 11 9" xfId="966"/>
    <cellStyle name="標準 11 9 2" xfId="967"/>
    <cellStyle name="標準 11 9 2 2" xfId="968"/>
    <cellStyle name="標準 11 9 2 3" xfId="969"/>
    <cellStyle name="標準 11 9 2 4" xfId="970"/>
    <cellStyle name="標準 11 9 2_4月25日_VACT雇用誘発" xfId="971"/>
    <cellStyle name="標準 11 9 3" xfId="972"/>
    <cellStyle name="標準 11 9 4" xfId="973"/>
    <cellStyle name="標準 11 9 5" xfId="974"/>
    <cellStyle name="標準 11 9_4月25日_VACT雇用誘発" xfId="975"/>
    <cellStyle name="標準 11_4月25日_VACT雇用誘発" xfId="976"/>
    <cellStyle name="標準 12" xfId="977"/>
    <cellStyle name="標準 12 2" xfId="978"/>
    <cellStyle name="標準 12 2 2" xfId="979"/>
    <cellStyle name="標準 12 2 3" xfId="980"/>
    <cellStyle name="標準 12 2 4" xfId="981"/>
    <cellStyle name="標準 12 2_4月25日_VACT雇用誘発" xfId="982"/>
    <cellStyle name="標準 12 3" xfId="983"/>
    <cellStyle name="標準 12 4" xfId="984"/>
    <cellStyle name="標準 12 5" xfId="985"/>
    <cellStyle name="標準 12_4月25日_VACT雇用誘発" xfId="986"/>
    <cellStyle name="標準 13" xfId="987"/>
    <cellStyle name="標準 13 2" xfId="988"/>
    <cellStyle name="標準 13 3" xfId="989"/>
    <cellStyle name="標準 13 4" xfId="990"/>
    <cellStyle name="標準 14" xfId="991"/>
    <cellStyle name="標準 14 2" xfId="992"/>
    <cellStyle name="標準 14 3" xfId="993"/>
    <cellStyle name="標準 14 4" xfId="994"/>
    <cellStyle name="標準 14 5" xfId="995"/>
    <cellStyle name="標準 14 6" xfId="996"/>
    <cellStyle name="標準 15" xfId="997"/>
    <cellStyle name="標準 16" xfId="998"/>
    <cellStyle name="標準 16 2" xfId="999"/>
    <cellStyle name="標準 16 2 2" xfId="1000"/>
    <cellStyle name="標準 16 2 3" xfId="1001"/>
    <cellStyle name="標準 16 2 4" xfId="1002"/>
    <cellStyle name="標準 16 2_4月25日_VACT雇用誘発" xfId="1003"/>
    <cellStyle name="標準 16 3" xfId="1004"/>
    <cellStyle name="標準 16 4" xfId="1005"/>
    <cellStyle name="標準 16 5" xfId="1006"/>
    <cellStyle name="標準 16_4月25日_VACT雇用誘発" xfId="1007"/>
    <cellStyle name="標準 17" xfId="1008"/>
    <cellStyle name="標準 18" xfId="1009"/>
    <cellStyle name="標準 19" xfId="1010"/>
    <cellStyle name="標準 2" xfId="1011"/>
    <cellStyle name="標準 2 10" xfId="1012"/>
    <cellStyle name="標準 2 10 2" xfId="1013"/>
    <cellStyle name="標準 2 10 3" xfId="1014"/>
    <cellStyle name="標準 2 10 4" xfId="1015"/>
    <cellStyle name="標準 2 10 5" xfId="1016"/>
    <cellStyle name="標準 2 10 6" xfId="1017"/>
    <cellStyle name="標準 2 11" xfId="1018"/>
    <cellStyle name="標準 2 12" xfId="1019"/>
    <cellStyle name="標準 2 13" xfId="1020"/>
    <cellStyle name="標準 2 14" xfId="1021"/>
    <cellStyle name="標準 2 15" xfId="1022"/>
    <cellStyle name="標準 2 16" xfId="1023"/>
    <cellStyle name="標準 2 17" xfId="1024"/>
    <cellStyle name="標準 2 18" xfId="1025"/>
    <cellStyle name="標準 2 19" xfId="1026"/>
    <cellStyle name="標準 2 2" xfId="1027"/>
    <cellStyle name="標準 2 2 2" xfId="1028"/>
    <cellStyle name="標準 2 2 2 2" xfId="1029"/>
    <cellStyle name="標準 2 2 3" xfId="1030"/>
    <cellStyle name="標準 2 2 4" xfId="1031"/>
    <cellStyle name="標準 2 2 5" xfId="1032"/>
    <cellStyle name="標準 2 2 6" xfId="1033"/>
    <cellStyle name="標準 2 2 7" xfId="1034"/>
    <cellStyle name="標準 2 2 8" xfId="1035"/>
    <cellStyle name="標準 2 2 9" xfId="1036"/>
    <cellStyle name="標準 2 2_【下田さんデータ】情報IO190_全部門推計_April09時点" xfId="1037"/>
    <cellStyle name="標準 2 20" xfId="1038"/>
    <cellStyle name="標準 2 21" xfId="1039"/>
    <cellStyle name="標準 2 22" xfId="1040"/>
    <cellStyle name="標準 2 23" xfId="1041"/>
    <cellStyle name="標準 2 24" xfId="1042"/>
    <cellStyle name="標準 2 25" xfId="1043"/>
    <cellStyle name="標準 2 26" xfId="1044"/>
    <cellStyle name="標準 2 27" xfId="1045"/>
    <cellStyle name="標準 2 28" xfId="1046"/>
    <cellStyle name="標準 2 29" xfId="1047"/>
    <cellStyle name="標準 2 3" xfId="1048"/>
    <cellStyle name="標準 2 3 2" xfId="1049"/>
    <cellStyle name="標準 2 3 2 2" xfId="1050"/>
    <cellStyle name="標準 2 3 3" xfId="1051"/>
    <cellStyle name="標準 2 3 4" xfId="1052"/>
    <cellStyle name="標準 2 3 5" xfId="1053"/>
    <cellStyle name="標準 2 3 6" xfId="1054"/>
    <cellStyle name="標準 2 3 7" xfId="1055"/>
    <cellStyle name="標準 2 3 8" xfId="1056"/>
    <cellStyle name="標準 2 3_【下田さんデータ】情報IO190_全部門推計_April09時点" xfId="1057"/>
    <cellStyle name="標準 2 30" xfId="1058"/>
    <cellStyle name="標準 2 31" xfId="1059"/>
    <cellStyle name="標準 2 32" xfId="1060"/>
    <cellStyle name="標準 2 33" xfId="1061"/>
    <cellStyle name="標準 2 34" xfId="1062"/>
    <cellStyle name="標準 2 35" xfId="1063"/>
    <cellStyle name="標準 2 36" xfId="1064"/>
    <cellStyle name="標準 2 37" xfId="1065"/>
    <cellStyle name="標準 2 4" xfId="1066"/>
    <cellStyle name="標準 2 4 2" xfId="1067"/>
    <cellStyle name="標準 2 4 3" xfId="1068"/>
    <cellStyle name="標準 2 4 4" xfId="1069"/>
    <cellStyle name="標準 2 4 5" xfId="1070"/>
    <cellStyle name="標準 2 4 6" xfId="1071"/>
    <cellStyle name="標準 2 4 7" xfId="1072"/>
    <cellStyle name="標準 2 4_【下田さんデータ】情報IO190_全部門推計_April09時点" xfId="1073"/>
    <cellStyle name="標準 2 5" xfId="1074"/>
    <cellStyle name="標準 2 5 2" xfId="1075"/>
    <cellStyle name="標準 2 5 3" xfId="1076"/>
    <cellStyle name="標準 2 5 4" xfId="1077"/>
    <cellStyle name="標準 2 5 5" xfId="1078"/>
    <cellStyle name="標準 2 5 6" xfId="1079"/>
    <cellStyle name="標準 2 6" xfId="1080"/>
    <cellStyle name="標準 2 6 2" xfId="1081"/>
    <cellStyle name="標準 2 6 3" xfId="1082"/>
    <cellStyle name="標準 2 6 4" xfId="1083"/>
    <cellStyle name="標準 2 6 5" xfId="1084"/>
    <cellStyle name="標準 2 6 6" xfId="1085"/>
    <cellStyle name="標準 2 7" xfId="1086"/>
    <cellStyle name="標準 2 7 2" xfId="1087"/>
    <cellStyle name="標準 2 7 3" xfId="1088"/>
    <cellStyle name="標準 2 7 4" xfId="1089"/>
    <cellStyle name="標準 2 7 5" xfId="1090"/>
    <cellStyle name="標準 2 7 6" xfId="1091"/>
    <cellStyle name="標準 2 8" xfId="1092"/>
    <cellStyle name="標準 2 8 2" xfId="1093"/>
    <cellStyle name="標準 2 8 3" xfId="1094"/>
    <cellStyle name="標準 2 8 4" xfId="1095"/>
    <cellStyle name="標準 2 8 5" xfId="1096"/>
    <cellStyle name="標準 2 8 6" xfId="1097"/>
    <cellStyle name="標準 2 9" xfId="1098"/>
    <cellStyle name="標準 2 9 2" xfId="1099"/>
    <cellStyle name="標準 2 9 3" xfId="1100"/>
    <cellStyle name="標準 2 9 4" xfId="1101"/>
    <cellStyle name="標準 2 9 5" xfId="1102"/>
    <cellStyle name="標準 2 9 6" xfId="1103"/>
    <cellStyle name="標準 2_【下田さんデータ】情報IO190_全部門推計_April09時点" xfId="1104"/>
    <cellStyle name="標準 20" xfId="1105"/>
    <cellStyle name="標準 21" xfId="1106"/>
    <cellStyle name="標準 22" xfId="1107"/>
    <cellStyle name="標準 23" xfId="1108"/>
    <cellStyle name="標準 24" xfId="1109"/>
    <cellStyle name="標準 24 2" xfId="1110"/>
    <cellStyle name="標準 25" xfId="1111"/>
    <cellStyle name="標準 25 2" xfId="1112"/>
    <cellStyle name="標準 25_4月25日_VACT雇用誘発" xfId="1113"/>
    <cellStyle name="標準 26" xfId="1114"/>
    <cellStyle name="標準 26 2" xfId="1115"/>
    <cellStyle name="標準 27" xfId="1116"/>
    <cellStyle name="標準 27 2" xfId="1117"/>
    <cellStyle name="標準 28" xfId="1118"/>
    <cellStyle name="標準 28 2" xfId="1119"/>
    <cellStyle name="標準 28 3" xfId="1120"/>
    <cellStyle name="標準 29" xfId="1121"/>
    <cellStyle name="標準 3" xfId="1122"/>
    <cellStyle name="標準 3 10" xfId="1123"/>
    <cellStyle name="標準 3 11" xfId="1124"/>
    <cellStyle name="標準 3 12" xfId="1125"/>
    <cellStyle name="標準 3 13" xfId="1126"/>
    <cellStyle name="標準 3 14" xfId="1127"/>
    <cellStyle name="標準 3 15" xfId="1128"/>
    <cellStyle name="標準 3 16" xfId="1129"/>
    <cellStyle name="標準 3 2" xfId="1130"/>
    <cellStyle name="標準 3 2 2" xfId="1131"/>
    <cellStyle name="標準 3 3" xfId="1132"/>
    <cellStyle name="標準 3 4" xfId="1133"/>
    <cellStyle name="標準 3 5" xfId="1134"/>
    <cellStyle name="標準 3 6" xfId="1135"/>
    <cellStyle name="標準 3 7" xfId="1136"/>
    <cellStyle name="標準 3 8" xfId="1137"/>
    <cellStyle name="標準 3 9" xfId="1138"/>
    <cellStyle name="標準 3_【下田さんデータ】情報IO190_全部門推計_April09時点" xfId="1139"/>
    <cellStyle name="標準 30" xfId="1140"/>
    <cellStyle name="標準 31" xfId="1141"/>
    <cellStyle name="標準 32" xfId="1142"/>
    <cellStyle name="標準 33" xfId="1143"/>
    <cellStyle name="標準 34" xfId="1144"/>
    <cellStyle name="標準 35" xfId="1145"/>
    <cellStyle name="標準 36" xfId="1146"/>
    <cellStyle name="標準 37" xfId="1147"/>
    <cellStyle name="標準 38" xfId="1148"/>
    <cellStyle name="標準 39" xfId="1149"/>
    <cellStyle name="標準 4" xfId="1150"/>
    <cellStyle name="標準 4 2" xfId="1151"/>
    <cellStyle name="標準 4 2 2" xfId="1152"/>
    <cellStyle name="標準 4 3" xfId="1153"/>
    <cellStyle name="標準 4 4" xfId="1154"/>
    <cellStyle name="標準 4_【下田さんデータ】情報IO190_全部門推計_April09時点" xfId="1155"/>
    <cellStyle name="標準 40" xfId="1156"/>
    <cellStyle name="標準 5" xfId="1157"/>
    <cellStyle name="標準 5 2" xfId="1158"/>
    <cellStyle name="標準 5 2 2" xfId="1159"/>
    <cellStyle name="標準 5 2_【下田さんデータ】情報IO190_全部門推計_April09時点" xfId="1160"/>
    <cellStyle name="標準 5 3" xfId="1161"/>
    <cellStyle name="標準 5 4" xfId="1162"/>
    <cellStyle name="標準 5_【4月20資料】ICT経済分析_第1章図表ファイルA" xfId="1163"/>
    <cellStyle name="標準 6" xfId="1164"/>
    <cellStyle name="標準 6 2" xfId="1165"/>
    <cellStyle name="標準 6 3" xfId="1166"/>
    <cellStyle name="標準 6_【下田さんデータ】情報IO190_全部門推計_April09時点" xfId="1167"/>
    <cellStyle name="標準 7" xfId="1168"/>
    <cellStyle name="標準 7 10" xfId="1169"/>
    <cellStyle name="標準 7 10 2" xfId="1170"/>
    <cellStyle name="標準 7 10 3" xfId="1171"/>
    <cellStyle name="標準 7 10 4" xfId="1172"/>
    <cellStyle name="標準 7 10_4月25日_VACT雇用誘発" xfId="1173"/>
    <cellStyle name="標準 7 11" xfId="1174"/>
    <cellStyle name="標準 7 12" xfId="1175"/>
    <cellStyle name="標準 7 13" xfId="1176"/>
    <cellStyle name="標準 7 14" xfId="1177"/>
    <cellStyle name="標準 7 15" xfId="1178"/>
    <cellStyle name="標準 7 2" xfId="1179"/>
    <cellStyle name="標準 7 2 2" xfId="1180"/>
    <cellStyle name="標準 7 2 2 2" xfId="1181"/>
    <cellStyle name="標準 7 2 2 2 2" xfId="1182"/>
    <cellStyle name="標準 7 2 2 2 3" xfId="1183"/>
    <cellStyle name="標準 7 2 2 2 4" xfId="1184"/>
    <cellStyle name="標準 7 2 2 2_4月25日_VACT雇用誘発" xfId="1185"/>
    <cellStyle name="標準 7 2 2 3" xfId="1186"/>
    <cellStyle name="標準 7 2 2 4" xfId="1187"/>
    <cellStyle name="標準 7 2 2 5" xfId="1188"/>
    <cellStyle name="標準 7 2 2_4月25日_VACT雇用誘発" xfId="1189"/>
    <cellStyle name="標準 7 2 3" xfId="1190"/>
    <cellStyle name="標準 7 2 3 2" xfId="1191"/>
    <cellStyle name="標準 7 2 3 2 2" xfId="1192"/>
    <cellStyle name="標準 7 2 3 2 3" xfId="1193"/>
    <cellStyle name="標準 7 2 3 2 4" xfId="1194"/>
    <cellStyle name="標準 7 2 3 2_4月25日_VACT雇用誘発" xfId="1195"/>
    <cellStyle name="標準 7 2 3 3" xfId="1196"/>
    <cellStyle name="標準 7 2 3 4" xfId="1197"/>
    <cellStyle name="標準 7 2 3 5" xfId="1198"/>
    <cellStyle name="標準 7 2 3_4月25日_VACT雇用誘発" xfId="1199"/>
    <cellStyle name="標準 7 2 4" xfId="1200"/>
    <cellStyle name="標準 7 2 4 2" xfId="1201"/>
    <cellStyle name="標準 7 2 4 3" xfId="1202"/>
    <cellStyle name="標準 7 2 4 4" xfId="1203"/>
    <cellStyle name="標準 7 2 4_4月25日_VACT雇用誘発" xfId="1204"/>
    <cellStyle name="標準 7 2 5" xfId="1205"/>
    <cellStyle name="標準 7 2 6" xfId="1206"/>
    <cellStyle name="標準 7 2 7" xfId="1207"/>
    <cellStyle name="標準 7 2 8" xfId="1208"/>
    <cellStyle name="標準 7 2_4月25日_VACT雇用誘発" xfId="1209"/>
    <cellStyle name="標準 7 3" xfId="1210"/>
    <cellStyle name="標準 7 3 2" xfId="1211"/>
    <cellStyle name="標準 7 3 2 2" xfId="1212"/>
    <cellStyle name="標準 7 3 2 2 2" xfId="1213"/>
    <cellStyle name="標準 7 3 2 2 3" xfId="1214"/>
    <cellStyle name="標準 7 3 2 2 4" xfId="1215"/>
    <cellStyle name="標準 7 3 2 2_4月25日_VACT雇用誘発" xfId="1216"/>
    <cellStyle name="標準 7 3 2 3" xfId="1217"/>
    <cellStyle name="標準 7 3 2 4" xfId="1218"/>
    <cellStyle name="標準 7 3 2 5" xfId="1219"/>
    <cellStyle name="標準 7 3 2_4月25日_VACT雇用誘発" xfId="1220"/>
    <cellStyle name="標準 7 3 3" xfId="1221"/>
    <cellStyle name="標準 7 3 3 2" xfId="1222"/>
    <cellStyle name="標準 7 3 3 2 2" xfId="1223"/>
    <cellStyle name="標準 7 3 3 2 3" xfId="1224"/>
    <cellStyle name="標準 7 3 3 2 4" xfId="1225"/>
    <cellStyle name="標準 7 3 3 2_4月25日_VACT雇用誘発" xfId="1226"/>
    <cellStyle name="標準 7 3 3 3" xfId="1227"/>
    <cellStyle name="標準 7 3 3 4" xfId="1228"/>
    <cellStyle name="標準 7 3 3 5" xfId="1229"/>
    <cellStyle name="標準 7 3 3_4月25日_VACT雇用誘発" xfId="1230"/>
    <cellStyle name="標準 7 3 4" xfId="1231"/>
    <cellStyle name="標準 7 3 4 2" xfId="1232"/>
    <cellStyle name="標準 7 3 4 3" xfId="1233"/>
    <cellStyle name="標準 7 3 4 4" xfId="1234"/>
    <cellStyle name="標準 7 3 4_4月25日_VACT雇用誘発" xfId="1235"/>
    <cellStyle name="標準 7 3 5" xfId="1236"/>
    <cellStyle name="標準 7 3 6" xfId="1237"/>
    <cellStyle name="標準 7 3 7" xfId="1238"/>
    <cellStyle name="標準 7 3_4月25日_VACT雇用誘発" xfId="1239"/>
    <cellStyle name="標準 7 4" xfId="1240"/>
    <cellStyle name="標準 7 4 2" xfId="1241"/>
    <cellStyle name="標準 7 4 2 2" xfId="1242"/>
    <cellStyle name="標準 7 4 2 2 2" xfId="1243"/>
    <cellStyle name="標準 7 4 2 2 3" xfId="1244"/>
    <cellStyle name="標準 7 4 2 2 4" xfId="1245"/>
    <cellStyle name="標準 7 4 2 2_4月25日_VACT雇用誘発" xfId="1246"/>
    <cellStyle name="標準 7 4 2 3" xfId="1247"/>
    <cellStyle name="標準 7 4 2 4" xfId="1248"/>
    <cellStyle name="標準 7 4 2 5" xfId="1249"/>
    <cellStyle name="標準 7 4 2_4月25日_VACT雇用誘発" xfId="1250"/>
    <cellStyle name="標準 7 4 3" xfId="1251"/>
    <cellStyle name="標準 7 4 3 2" xfId="1252"/>
    <cellStyle name="標準 7 4 3 2 2" xfId="1253"/>
    <cellStyle name="標準 7 4 3 2 3" xfId="1254"/>
    <cellStyle name="標準 7 4 3 2 4" xfId="1255"/>
    <cellStyle name="標準 7 4 3 2_4月25日_VACT雇用誘発" xfId="1256"/>
    <cellStyle name="標準 7 4 3 3" xfId="1257"/>
    <cellStyle name="標準 7 4 3 4" xfId="1258"/>
    <cellStyle name="標準 7 4 3 5" xfId="1259"/>
    <cellStyle name="標準 7 4 3_4月25日_VACT雇用誘発" xfId="1260"/>
    <cellStyle name="標準 7 4 4" xfId="1261"/>
    <cellStyle name="標準 7 4 4 2" xfId="1262"/>
    <cellStyle name="標準 7 4 4 3" xfId="1263"/>
    <cellStyle name="標準 7 4 4 4" xfId="1264"/>
    <cellStyle name="標準 7 4 4_4月25日_VACT雇用誘発" xfId="1265"/>
    <cellStyle name="標準 7 4 5" xfId="1266"/>
    <cellStyle name="標準 7 4 6" xfId="1267"/>
    <cellStyle name="標準 7 4 7" xfId="1268"/>
    <cellStyle name="標準 7 4_4月25日_VACT雇用誘発" xfId="1269"/>
    <cellStyle name="標準 7 5" xfId="1270"/>
    <cellStyle name="標準 7 5 2" xfId="1271"/>
    <cellStyle name="標準 7 5 2 2" xfId="1272"/>
    <cellStyle name="標準 7 5 2 2 2" xfId="1273"/>
    <cellStyle name="標準 7 5 2 2 3" xfId="1274"/>
    <cellStyle name="標準 7 5 2 2 4" xfId="1275"/>
    <cellStyle name="標準 7 5 2 2_4月25日_VACT雇用誘発" xfId="1276"/>
    <cellStyle name="標準 7 5 2 3" xfId="1277"/>
    <cellStyle name="標準 7 5 2 4" xfId="1278"/>
    <cellStyle name="標準 7 5 2 5" xfId="1279"/>
    <cellStyle name="標準 7 5 2_4月25日_VACT雇用誘発" xfId="1280"/>
    <cellStyle name="標準 7 5 3" xfId="1281"/>
    <cellStyle name="標準 7 5 3 2" xfId="1282"/>
    <cellStyle name="標準 7 5 3 2 2" xfId="1283"/>
    <cellStyle name="標準 7 5 3 2 3" xfId="1284"/>
    <cellStyle name="標準 7 5 3 2 4" xfId="1285"/>
    <cellStyle name="標準 7 5 3 2_4月25日_VACT雇用誘発" xfId="1286"/>
    <cellStyle name="標準 7 5 3 3" xfId="1287"/>
    <cellStyle name="標準 7 5 3 4" xfId="1288"/>
    <cellStyle name="標準 7 5 3 5" xfId="1289"/>
    <cellStyle name="標準 7 5 3_4月25日_VACT雇用誘発" xfId="1290"/>
    <cellStyle name="標準 7 5 4" xfId="1291"/>
    <cellStyle name="標準 7 5 4 2" xfId="1292"/>
    <cellStyle name="標準 7 5 4 3" xfId="1293"/>
    <cellStyle name="標準 7 5 4 4" xfId="1294"/>
    <cellStyle name="標準 7 5 4_4月25日_VACT雇用誘発" xfId="1295"/>
    <cellStyle name="標準 7 5 5" xfId="1296"/>
    <cellStyle name="標準 7 5 6" xfId="1297"/>
    <cellStyle name="標準 7 5 7" xfId="1298"/>
    <cellStyle name="標準 7 5_4月25日_VACT雇用誘発" xfId="1299"/>
    <cellStyle name="標準 7 6" xfId="1300"/>
    <cellStyle name="標準 7 6 2" xfId="1301"/>
    <cellStyle name="標準 7 6 2 2" xfId="1302"/>
    <cellStyle name="標準 7 6 2 2 2" xfId="1303"/>
    <cellStyle name="標準 7 6 2 2 3" xfId="1304"/>
    <cellStyle name="標準 7 6 2 2 4" xfId="1305"/>
    <cellStyle name="標準 7 6 2 2_4月25日_VACT雇用誘発" xfId="1306"/>
    <cellStyle name="標準 7 6 2 3" xfId="1307"/>
    <cellStyle name="標準 7 6 2 4" xfId="1308"/>
    <cellStyle name="標準 7 6 2 5" xfId="1309"/>
    <cellStyle name="標準 7 6 2_4月25日_VACT雇用誘発" xfId="1310"/>
    <cellStyle name="標準 7 6 3" xfId="1311"/>
    <cellStyle name="標準 7 6 3 2" xfId="1312"/>
    <cellStyle name="標準 7 6 3 2 2" xfId="1313"/>
    <cellStyle name="標準 7 6 3 2 3" xfId="1314"/>
    <cellStyle name="標準 7 6 3 2 4" xfId="1315"/>
    <cellStyle name="標準 7 6 3 2_4月25日_VACT雇用誘発" xfId="1316"/>
    <cellStyle name="標準 7 6 3 3" xfId="1317"/>
    <cellStyle name="標準 7 6 3 4" xfId="1318"/>
    <cellStyle name="標準 7 6 3 5" xfId="1319"/>
    <cellStyle name="標準 7 6 3_4月25日_VACT雇用誘発" xfId="1320"/>
    <cellStyle name="標準 7 6 4" xfId="1321"/>
    <cellStyle name="標準 7 6 4 2" xfId="1322"/>
    <cellStyle name="標準 7 6 4 3" xfId="1323"/>
    <cellStyle name="標準 7 6 4 4" xfId="1324"/>
    <cellStyle name="標準 7 6 4_4月25日_VACT雇用誘発" xfId="1325"/>
    <cellStyle name="標準 7 6 5" xfId="1326"/>
    <cellStyle name="標準 7 6 6" xfId="1327"/>
    <cellStyle name="標準 7 6 7" xfId="1328"/>
    <cellStyle name="標準 7 6_4月25日_VACT雇用誘発" xfId="1329"/>
    <cellStyle name="標準 7 7" xfId="1330"/>
    <cellStyle name="標準 7 7 2" xfId="1331"/>
    <cellStyle name="標準 7 7 2 2" xfId="1332"/>
    <cellStyle name="標準 7 7 2 2 2" xfId="1333"/>
    <cellStyle name="標準 7 7 2 2 3" xfId="1334"/>
    <cellStyle name="標準 7 7 2 2 4" xfId="1335"/>
    <cellStyle name="標準 7 7 2 2_4月25日_VACT雇用誘発" xfId="1336"/>
    <cellStyle name="標準 7 7 2 3" xfId="1337"/>
    <cellStyle name="標準 7 7 2 4" xfId="1338"/>
    <cellStyle name="標準 7 7 2 5" xfId="1339"/>
    <cellStyle name="標準 7 7 2_4月25日_VACT雇用誘発" xfId="1340"/>
    <cellStyle name="標準 7 7 3" xfId="1341"/>
    <cellStyle name="標準 7 7 3 2" xfId="1342"/>
    <cellStyle name="標準 7 7 3 2 2" xfId="1343"/>
    <cellStyle name="標準 7 7 3 2 3" xfId="1344"/>
    <cellStyle name="標準 7 7 3 2 4" xfId="1345"/>
    <cellStyle name="標準 7 7 3 2_4月25日_VACT雇用誘発" xfId="1346"/>
    <cellStyle name="標準 7 7 3 3" xfId="1347"/>
    <cellStyle name="標準 7 7 3 4" xfId="1348"/>
    <cellStyle name="標準 7 7 3 5" xfId="1349"/>
    <cellStyle name="標準 7 7 3_4月25日_VACT雇用誘発" xfId="1350"/>
    <cellStyle name="標準 7 7 4" xfId="1351"/>
    <cellStyle name="標準 7 7 4 2" xfId="1352"/>
    <cellStyle name="標準 7 7 4 3" xfId="1353"/>
    <cellStyle name="標準 7 7 4 4" xfId="1354"/>
    <cellStyle name="標準 7 7 4_4月25日_VACT雇用誘発" xfId="1355"/>
    <cellStyle name="標準 7 7 5" xfId="1356"/>
    <cellStyle name="標準 7 7 6" xfId="1357"/>
    <cellStyle name="標準 7 7 7" xfId="1358"/>
    <cellStyle name="標準 7 7_4月25日_VACT雇用誘発" xfId="1359"/>
    <cellStyle name="標準 7 8" xfId="1360"/>
    <cellStyle name="標準 7 8 2" xfId="1361"/>
    <cellStyle name="標準 7 8 2 2" xfId="1362"/>
    <cellStyle name="標準 7 8 2 3" xfId="1363"/>
    <cellStyle name="標準 7 8 2 4" xfId="1364"/>
    <cellStyle name="標準 7 8 2_4月25日_VACT雇用誘発" xfId="1365"/>
    <cellStyle name="標準 7 8 3" xfId="1366"/>
    <cellStyle name="標準 7 8 4" xfId="1367"/>
    <cellStyle name="標準 7 8 5" xfId="1368"/>
    <cellStyle name="標準 7 8_4月25日_VACT雇用誘発" xfId="1369"/>
    <cellStyle name="標準 7 9" xfId="1370"/>
    <cellStyle name="標準 7 9 2" xfId="1371"/>
    <cellStyle name="標準 7 9 2 2" xfId="1372"/>
    <cellStyle name="標準 7 9 2 3" xfId="1373"/>
    <cellStyle name="標準 7 9 2 4" xfId="1374"/>
    <cellStyle name="標準 7 9 2_4月25日_VACT雇用誘発" xfId="1375"/>
    <cellStyle name="標準 7 9 3" xfId="1376"/>
    <cellStyle name="標準 7 9 4" xfId="1377"/>
    <cellStyle name="標準 7 9 5" xfId="1378"/>
    <cellStyle name="標準 7 9_4月25日_VACT雇用誘発" xfId="1379"/>
    <cellStyle name="標準 8" xfId="1380"/>
    <cellStyle name="標準 8 2" xfId="1381"/>
    <cellStyle name="標準 9" xfId="1382"/>
    <cellStyle name="未定義" xfId="1383"/>
    <cellStyle name="良い" xfId="1384"/>
    <cellStyle name="良い 2" xfId="1385"/>
    <cellStyle name="良い 3" xfId="1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773;&#22577;&#36890;&#20449;IO\&#22577;&#21578;&#26360;\&#24773;&#22577;IO\&#12304;&#20869;&#37096;&#29992;&#12305;&#24773;&#22577;&#36890;&#20449;IO&#12398;&#20998;&#26512;&#21450;&#12403;&#20418;&#25968;&#31639;&#20986;(&#19979;&#30000;)_2014_04_18_&#38599;&#29992;&#20877;&#24046;&#26367;&#1236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\R\99%20Indicators\Indicators%20Appendix%20Tables\SEI%20Tables--%20Sep%20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773;&#22577;&#36890;&#20449;IO\&#20206;&#32013;&#21697;\2011&#24180;&#24230;\20121207_&#22577;&#21578;&#26360;&#31561;(&#31038;&#20869;&#12501;&#12449;&#12452;&#12490;&#12523;)\&#24773;&#22577;&#36890;&#20449;&#29987;&#26989;&#36899;&#38306;&#34920;&#12398;&#20316;&#25104;&#26041;&#27861;&#12392;&#20998;&#26512;\01_2010&#24180;72&#37096;&#38272;&#34920;&#21517;&#30446;&#34920;&#32113;&#21512;&#20316;&#26989;&#29992;_&#21517;&#3044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モジュール一覧"/>
      <sheetName val="Code"/>
      <sheetName val="95R_72"/>
      <sheetName val="00R_72"/>
      <sheetName val="05N_72"/>
      <sheetName val="図表2-1用集計H24"/>
      <sheetName val="図表2-1用集計H23"/>
      <sheetName val="図表2-1用集計H17"/>
      <sheetName val="図表2-2"/>
      <sheetName val="図表2-3と図表2-4"/>
      <sheetName val="図表2-5と図表2-6"/>
      <sheetName val="雇用者数"/>
      <sheetName val="図表2-7と図表2-8"/>
      <sheetName val="図表2-9"/>
      <sheetName val="図表2-10"/>
      <sheetName val="誘発FD05N"/>
      <sheetName val="誘発FD11R"/>
      <sheetName val="誘発FD12R"/>
      <sheetName val="IO作成_図表2-11"/>
      <sheetName val="IO作成_図表2-12"/>
      <sheetName val="図表2-13"/>
      <sheetName val="図表2-14(生産)"/>
      <sheetName val="図表2-14(VA)_A"/>
      <sheetName val="図表2-16"/>
      <sheetName val="H23_10部門名目取引"/>
      <sheetName val="H23_10部門名目投入係数"/>
      <sheetName val="H23_10部門実質取引"/>
      <sheetName val="H23_10部門実質投入係数"/>
      <sheetName val="H24_10部門名目取引"/>
      <sheetName val="H24_10部門名目投入係数"/>
      <sheetName val="H24_10部門実質取引"/>
      <sheetName val="H24_10部門実質投入係数"/>
      <sheetName val="11R_72"/>
      <sheetName val="11N_72"/>
      <sheetName val="12R_72"/>
      <sheetName val="12N_72"/>
      <sheetName val="検算"/>
      <sheetName val="輸入誘発額"/>
      <sheetName val="VA誘発額"/>
      <sheetName val="H23取引額(N)"/>
      <sheetName val="H23投入係数(N)"/>
      <sheetName val="H23逆行列係数(N)"/>
      <sheetName val="H23生産誘発額(N)"/>
      <sheetName val="H23生産誘発係数(N)"/>
      <sheetName val="H23生産誘発依存度(N)"/>
      <sheetName val="H23輸入誘発係数(N)"/>
      <sheetName val="H23粗付加価値誘発係数(N)"/>
      <sheetName val="H23取引額(R)"/>
      <sheetName val="H23投入係数(R)"/>
      <sheetName val="H23逆行列係数(R)"/>
      <sheetName val="H23生産誘発額(R)"/>
      <sheetName val="H23生産誘発係数(R)"/>
      <sheetName val="H23生産誘発依存度(R)"/>
      <sheetName val="H23輸入誘発係数(R)"/>
      <sheetName val="H23粗付加価値誘発係数(R)"/>
      <sheetName val="H24取引額(N)"/>
      <sheetName val="H24投入係数(N)"/>
      <sheetName val="H24逆行列係数(N)"/>
      <sheetName val="H24生産誘発額(N)"/>
      <sheetName val="H24生産誘発係数(N)"/>
      <sheetName val="H24生産誘発依存度(N)"/>
      <sheetName val="H24輸入誘発係数(N)"/>
      <sheetName val="H24粗付加価値誘発係数(N)"/>
      <sheetName val="H24取引額(R)"/>
      <sheetName val="H24投入係数(R)"/>
      <sheetName val="H24逆行列係数(R)"/>
      <sheetName val="H24生産誘発額(R)"/>
      <sheetName val="H24生産誘発係数(R)"/>
      <sheetName val="H24生産誘発依存度(R)"/>
      <sheetName val="H24輸入誘発係数(R)"/>
      <sheetName val="H24粗付加価値誘発係数(R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4">
        <row r="104">
          <cell r="D104">
            <v>0.007936179099864618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0.0009814372192461986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0.006983140300057082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0.01172006726697298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0.00665360257057667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0.03559219091854923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0.03934663169223017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0.0010343332873876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0.0008508534531607608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0.023600458496399516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0.05302637504193696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0.06922986934418061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0.7249956862864511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0.8088277205415383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0.08596745206590711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0.006127434883690382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0.0035808585381006523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0.0012764928156626476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0.005842891149101929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0.0289231022936011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0.009388427129881947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0.07815756214014892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0.042694438817528886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0.09008121837986865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0.03716069489039851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0.05498892973693241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0.09711015062854134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0.06080161489539424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0.368085973907904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5.9554422192671136E-05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0.00014788480094499762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0.015151611576979154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0.010570827756908041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0.02000940977558965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1.3530486740851684E-05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0.09470526193332639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0.003159230689364638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0.0005786226904288201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0.017373721802766126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0.03785812007420845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tabColor theme="2" tint="-0.24997000396251678"/>
  </sheetPr>
  <dimension ref="C3:Z40"/>
  <sheetViews>
    <sheetView tabSelected="1" view="pageBreakPreview" zoomScale="60" zoomScaleNormal="66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2" width="3.140625" style="4" customWidth="1"/>
    <col min="3" max="3" width="4.421875" style="4" customWidth="1"/>
    <col min="4" max="4" width="31.57421875" style="4" customWidth="1"/>
    <col min="5" max="9" width="12.421875" style="4" customWidth="1"/>
    <col min="10" max="10" width="13.140625" style="4" customWidth="1"/>
    <col min="11" max="12" width="12.421875" style="4" customWidth="1"/>
    <col min="13" max="14" width="13.140625" style="4" customWidth="1"/>
    <col min="15" max="15" width="12.421875" style="4" customWidth="1"/>
    <col min="16" max="16" width="14.00390625" style="4" customWidth="1"/>
    <col min="17" max="17" width="12.421875" style="4" customWidth="1"/>
    <col min="18" max="19" width="11.8515625" style="4" customWidth="1"/>
    <col min="20" max="16384" width="9.00390625" style="4" customWidth="1"/>
  </cols>
  <sheetData>
    <row r="3" spans="3:20" ht="21">
      <c r="C3" s="1" t="s">
        <v>0</v>
      </c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  <c r="R3" s="2"/>
      <c r="S3" s="2"/>
      <c r="T3" s="2"/>
    </row>
    <row r="4" spans="3:20" ht="15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 t="s">
        <v>1</v>
      </c>
      <c r="R4" s="5"/>
      <c r="S4" s="5"/>
      <c r="T4" s="5"/>
    </row>
    <row r="5" spans="3:20" ht="14.25">
      <c r="C5" s="6"/>
      <c r="D5" s="7"/>
      <c r="E5" s="8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10">
        <v>11</v>
      </c>
      <c r="P5" s="11">
        <v>12</v>
      </c>
      <c r="Q5" s="12">
        <v>13</v>
      </c>
      <c r="R5" s="5"/>
      <c r="S5" s="5"/>
      <c r="T5" s="5"/>
    </row>
    <row r="6" spans="3:20" ht="42" customHeight="1">
      <c r="C6" s="13"/>
      <c r="D6" s="14"/>
      <c r="E6" s="15" t="s">
        <v>2</v>
      </c>
      <c r="F6" s="16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6" t="s">
        <v>10</v>
      </c>
      <c r="N6" s="18" t="s">
        <v>11</v>
      </c>
      <c r="O6" s="19" t="s">
        <v>12</v>
      </c>
      <c r="P6" s="20" t="s">
        <v>13</v>
      </c>
      <c r="Q6" s="21" t="s">
        <v>14</v>
      </c>
      <c r="R6" s="5"/>
      <c r="S6" s="5"/>
      <c r="T6" s="5"/>
    </row>
    <row r="7" spans="3:20" ht="18.75" customHeight="1">
      <c r="C7" s="22">
        <v>1</v>
      </c>
      <c r="D7" s="23" t="s">
        <v>2</v>
      </c>
      <c r="E7" s="24">
        <v>1122003</v>
      </c>
      <c r="F7" s="25">
        <v>106263</v>
      </c>
      <c r="G7" s="25">
        <v>341009</v>
      </c>
      <c r="H7" s="25">
        <v>329745</v>
      </c>
      <c r="I7" s="25">
        <v>107085</v>
      </c>
      <c r="J7" s="25">
        <v>24172</v>
      </c>
      <c r="K7" s="25">
        <v>110104</v>
      </c>
      <c r="L7" s="25">
        <v>3867</v>
      </c>
      <c r="M7" s="25">
        <v>257932</v>
      </c>
      <c r="N7" s="26">
        <v>4939723</v>
      </c>
      <c r="O7" s="27">
        <v>7341903</v>
      </c>
      <c r="P7" s="28">
        <v>118751</v>
      </c>
      <c r="Q7" s="29">
        <v>6802262</v>
      </c>
      <c r="R7" s="5"/>
      <c r="S7" s="5"/>
      <c r="T7" s="5"/>
    </row>
    <row r="8" spans="3:20" ht="18.75" customHeight="1">
      <c r="C8" s="22">
        <v>2</v>
      </c>
      <c r="D8" s="23" t="s">
        <v>3</v>
      </c>
      <c r="E8" s="24">
        <v>522</v>
      </c>
      <c r="F8" s="25">
        <v>42263</v>
      </c>
      <c r="G8" s="25">
        <v>251</v>
      </c>
      <c r="H8" s="25">
        <v>190</v>
      </c>
      <c r="I8" s="25">
        <v>5662</v>
      </c>
      <c r="J8" s="25">
        <v>253</v>
      </c>
      <c r="K8" s="25">
        <v>1510346</v>
      </c>
      <c r="L8" s="25">
        <v>41</v>
      </c>
      <c r="M8" s="25">
        <v>254</v>
      </c>
      <c r="N8" s="26">
        <v>226600</v>
      </c>
      <c r="O8" s="27">
        <v>1786382</v>
      </c>
      <c r="P8" s="28">
        <v>10093</v>
      </c>
      <c r="Q8" s="29">
        <v>1261250</v>
      </c>
      <c r="R8" s="5"/>
      <c r="S8" s="5"/>
      <c r="T8" s="5"/>
    </row>
    <row r="9" spans="3:20" ht="18.75" customHeight="1">
      <c r="C9" s="22">
        <v>3</v>
      </c>
      <c r="D9" s="23" t="s">
        <v>15</v>
      </c>
      <c r="E9" s="24">
        <v>352669</v>
      </c>
      <c r="F9" s="25">
        <v>22601</v>
      </c>
      <c r="G9" s="25">
        <v>409774</v>
      </c>
      <c r="H9" s="25">
        <v>231382</v>
      </c>
      <c r="I9" s="25">
        <v>101753</v>
      </c>
      <c r="J9" s="25">
        <v>145918</v>
      </c>
      <c r="K9" s="25">
        <v>115732</v>
      </c>
      <c r="L9" s="25">
        <v>2589</v>
      </c>
      <c r="M9" s="25">
        <v>292224</v>
      </c>
      <c r="N9" s="26">
        <v>7030019</v>
      </c>
      <c r="O9" s="27">
        <v>8704661</v>
      </c>
      <c r="P9" s="28">
        <v>1665</v>
      </c>
      <c r="Q9" s="29">
        <v>1111416</v>
      </c>
      <c r="R9" s="5"/>
      <c r="S9" s="5"/>
      <c r="T9" s="5"/>
    </row>
    <row r="10" spans="3:20" ht="18.75" customHeight="1">
      <c r="C10" s="22">
        <v>4</v>
      </c>
      <c r="D10" s="23" t="s">
        <v>16</v>
      </c>
      <c r="E10" s="24">
        <v>315565</v>
      </c>
      <c r="F10" s="25">
        <v>12999</v>
      </c>
      <c r="G10" s="25">
        <v>45661</v>
      </c>
      <c r="H10" s="25">
        <v>976641</v>
      </c>
      <c r="I10" s="25">
        <v>9807</v>
      </c>
      <c r="J10" s="25">
        <v>7376</v>
      </c>
      <c r="K10" s="25">
        <v>680744</v>
      </c>
      <c r="L10" s="25">
        <v>154</v>
      </c>
      <c r="M10" s="25">
        <v>13911</v>
      </c>
      <c r="N10" s="26">
        <v>501347</v>
      </c>
      <c r="O10" s="27">
        <v>2564205</v>
      </c>
      <c r="P10" s="28">
        <v>26588</v>
      </c>
      <c r="Q10" s="29">
        <v>1190889</v>
      </c>
      <c r="R10" s="5"/>
      <c r="S10" s="5"/>
      <c r="T10" s="5"/>
    </row>
    <row r="11" spans="3:20" ht="18.75" customHeight="1">
      <c r="C11" s="22">
        <v>5</v>
      </c>
      <c r="D11" s="23" t="s">
        <v>17</v>
      </c>
      <c r="E11" s="24">
        <v>16964</v>
      </c>
      <c r="F11" s="25">
        <v>530373</v>
      </c>
      <c r="G11" s="25">
        <v>278544</v>
      </c>
      <c r="H11" s="25">
        <v>8809</v>
      </c>
      <c r="I11" s="25">
        <v>328389</v>
      </c>
      <c r="J11" s="25">
        <v>17549</v>
      </c>
      <c r="K11" s="25">
        <v>1999891</v>
      </c>
      <c r="L11" s="25">
        <v>112</v>
      </c>
      <c r="M11" s="25">
        <v>227343</v>
      </c>
      <c r="N11" s="26">
        <v>1778097</v>
      </c>
      <c r="O11" s="27">
        <v>5186071</v>
      </c>
      <c r="P11" s="28">
        <v>58810</v>
      </c>
      <c r="Q11" s="29">
        <v>1377729</v>
      </c>
      <c r="R11" s="5"/>
      <c r="S11" s="5"/>
      <c r="T11" s="5"/>
    </row>
    <row r="12" spans="3:20" ht="18.75" customHeight="1">
      <c r="C12" s="22">
        <v>6</v>
      </c>
      <c r="D12" s="23" t="s">
        <v>18</v>
      </c>
      <c r="E12" s="24">
        <v>1143</v>
      </c>
      <c r="F12" s="25">
        <v>10264</v>
      </c>
      <c r="G12" s="25">
        <v>34509</v>
      </c>
      <c r="H12" s="25">
        <v>634</v>
      </c>
      <c r="I12" s="25">
        <v>46908</v>
      </c>
      <c r="J12" s="25">
        <v>302322</v>
      </c>
      <c r="K12" s="25">
        <v>21582</v>
      </c>
      <c r="L12" s="25">
        <v>58932</v>
      </c>
      <c r="M12" s="25">
        <v>19723</v>
      </c>
      <c r="N12" s="26">
        <v>793329</v>
      </c>
      <c r="O12" s="27">
        <v>1289346</v>
      </c>
      <c r="P12" s="28">
        <v>1368502</v>
      </c>
      <c r="Q12" s="29">
        <v>2546334</v>
      </c>
      <c r="R12" s="5"/>
      <c r="S12" s="5"/>
      <c r="T12" s="5"/>
    </row>
    <row r="13" spans="3:20" ht="18.75" customHeight="1">
      <c r="C13" s="22">
        <v>7</v>
      </c>
      <c r="D13" s="23" t="s">
        <v>19</v>
      </c>
      <c r="E13" s="24">
        <v>456446</v>
      </c>
      <c r="F13" s="25">
        <v>72162</v>
      </c>
      <c r="G13" s="25">
        <v>840399</v>
      </c>
      <c r="H13" s="25">
        <v>104294</v>
      </c>
      <c r="I13" s="25">
        <v>1004657</v>
      </c>
      <c r="J13" s="25">
        <v>185452</v>
      </c>
      <c r="K13" s="25">
        <v>625504</v>
      </c>
      <c r="L13" s="25">
        <v>1182</v>
      </c>
      <c r="M13" s="25">
        <v>442391</v>
      </c>
      <c r="N13" s="26">
        <v>12018402</v>
      </c>
      <c r="O13" s="27">
        <v>15750889</v>
      </c>
      <c r="P13" s="28">
        <v>95566</v>
      </c>
      <c r="Q13" s="29">
        <v>295553</v>
      </c>
      <c r="R13" s="5"/>
      <c r="S13" s="5"/>
      <c r="T13" s="5"/>
    </row>
    <row r="14" spans="3:20" ht="18.75" customHeight="1">
      <c r="C14" s="22">
        <v>8</v>
      </c>
      <c r="D14" s="23" t="s">
        <v>20</v>
      </c>
      <c r="E14" s="24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6">
        <v>0</v>
      </c>
      <c r="O14" s="27">
        <v>0</v>
      </c>
      <c r="P14" s="28">
        <v>0</v>
      </c>
      <c r="Q14" s="29">
        <v>0</v>
      </c>
      <c r="R14" s="5"/>
      <c r="S14" s="5"/>
      <c r="T14" s="5"/>
    </row>
    <row r="15" spans="3:20" ht="18.75" customHeight="1">
      <c r="C15" s="22">
        <v>9</v>
      </c>
      <c r="D15" s="23" t="s">
        <v>10</v>
      </c>
      <c r="E15" s="24">
        <v>167106</v>
      </c>
      <c r="F15" s="25">
        <v>8602</v>
      </c>
      <c r="G15" s="25">
        <v>127696</v>
      </c>
      <c r="H15" s="25">
        <v>91118</v>
      </c>
      <c r="I15" s="25">
        <v>8134</v>
      </c>
      <c r="J15" s="25">
        <v>563471</v>
      </c>
      <c r="K15" s="25">
        <v>5201</v>
      </c>
      <c r="L15" s="25">
        <v>548</v>
      </c>
      <c r="M15" s="25">
        <v>87397</v>
      </c>
      <c r="N15" s="26">
        <v>10485287</v>
      </c>
      <c r="O15" s="27">
        <v>11544560</v>
      </c>
      <c r="P15" s="28">
        <v>0</v>
      </c>
      <c r="Q15" s="29">
        <v>0</v>
      </c>
      <c r="R15" s="5"/>
      <c r="S15" s="5"/>
      <c r="T15" s="5"/>
    </row>
    <row r="16" spans="3:20" ht="18.75" customHeight="1">
      <c r="C16" s="22">
        <v>10</v>
      </c>
      <c r="D16" s="23" t="s">
        <v>11</v>
      </c>
      <c r="E16" s="24">
        <v>3026287</v>
      </c>
      <c r="F16" s="25">
        <v>812909</v>
      </c>
      <c r="G16" s="25">
        <v>4515574</v>
      </c>
      <c r="H16" s="25">
        <v>1015091</v>
      </c>
      <c r="I16" s="25">
        <v>1881735</v>
      </c>
      <c r="J16" s="25">
        <v>4830050</v>
      </c>
      <c r="K16" s="25">
        <v>4307442</v>
      </c>
      <c r="L16" s="25">
        <v>121571</v>
      </c>
      <c r="M16" s="25">
        <v>4814189</v>
      </c>
      <c r="N16" s="26">
        <v>370011743</v>
      </c>
      <c r="O16" s="27">
        <v>395336591</v>
      </c>
      <c r="P16" s="28">
        <v>14697768</v>
      </c>
      <c r="Q16" s="29">
        <v>255829715</v>
      </c>
      <c r="R16" s="5"/>
      <c r="S16" s="5"/>
      <c r="T16" s="5"/>
    </row>
    <row r="17" spans="3:20" ht="18.75" customHeight="1" thickBot="1">
      <c r="C17" s="30">
        <v>11</v>
      </c>
      <c r="D17" s="31" t="s">
        <v>21</v>
      </c>
      <c r="E17" s="32">
        <v>5458705</v>
      </c>
      <c r="F17" s="33">
        <v>1618436</v>
      </c>
      <c r="G17" s="33">
        <v>6593417</v>
      </c>
      <c r="H17" s="33">
        <v>2757904</v>
      </c>
      <c r="I17" s="33">
        <v>3494130</v>
      </c>
      <c r="J17" s="33">
        <v>6076563</v>
      </c>
      <c r="K17" s="33">
        <v>9376546</v>
      </c>
      <c r="L17" s="33">
        <v>188996</v>
      </c>
      <c r="M17" s="33">
        <v>6155364</v>
      </c>
      <c r="N17" s="34">
        <v>407784547</v>
      </c>
      <c r="O17" s="35">
        <v>449504608</v>
      </c>
      <c r="P17" s="36">
        <v>16377743</v>
      </c>
      <c r="Q17" s="37">
        <v>270415148</v>
      </c>
      <c r="R17" s="5"/>
      <c r="S17" s="5"/>
      <c r="T17" s="5"/>
    </row>
    <row r="18" spans="3:20" ht="18.75" customHeight="1">
      <c r="C18" s="22">
        <v>12</v>
      </c>
      <c r="D18" s="23" t="s">
        <v>22</v>
      </c>
      <c r="E18" s="24">
        <v>1467017</v>
      </c>
      <c r="F18" s="25">
        <v>48855</v>
      </c>
      <c r="G18" s="25">
        <v>501258</v>
      </c>
      <c r="H18" s="25">
        <v>12522</v>
      </c>
      <c r="I18" s="25">
        <v>223340</v>
      </c>
      <c r="J18" s="25">
        <v>163480</v>
      </c>
      <c r="K18" s="25">
        <v>265445</v>
      </c>
      <c r="L18" s="25">
        <v>3681</v>
      </c>
      <c r="M18" s="25">
        <v>240057</v>
      </c>
      <c r="N18" s="26">
        <v>13452086</v>
      </c>
      <c r="O18" s="24">
        <v>16377741</v>
      </c>
      <c r="P18" s="38"/>
      <c r="Q18" s="39"/>
      <c r="R18" s="5"/>
      <c r="S18" s="5"/>
      <c r="T18" s="5"/>
    </row>
    <row r="19" spans="3:20" ht="18.75" customHeight="1">
      <c r="C19" s="22">
        <v>13</v>
      </c>
      <c r="D19" s="23" t="s">
        <v>23</v>
      </c>
      <c r="E19" s="24">
        <v>3011042</v>
      </c>
      <c r="F19" s="25">
        <v>583695</v>
      </c>
      <c r="G19" s="25">
        <v>6161469</v>
      </c>
      <c r="H19" s="25">
        <v>417650</v>
      </c>
      <c r="I19" s="25">
        <v>1833170</v>
      </c>
      <c r="J19" s="25">
        <v>837899</v>
      </c>
      <c r="K19" s="25">
        <v>3080010</v>
      </c>
      <c r="L19" s="25">
        <v>106228</v>
      </c>
      <c r="M19" s="25">
        <v>5246567</v>
      </c>
      <c r="N19" s="26">
        <v>229281269</v>
      </c>
      <c r="O19" s="24">
        <v>250558999</v>
      </c>
      <c r="P19" s="40"/>
      <c r="Q19" s="28"/>
      <c r="R19" s="5"/>
      <c r="S19" s="5"/>
      <c r="T19" s="5"/>
    </row>
    <row r="20" spans="3:20" ht="18.75" customHeight="1">
      <c r="C20" s="22">
        <v>14</v>
      </c>
      <c r="D20" s="23" t="s">
        <v>24</v>
      </c>
      <c r="E20" s="24">
        <v>1083018</v>
      </c>
      <c r="F20" s="25">
        <v>400141</v>
      </c>
      <c r="G20" s="25">
        <v>1847123</v>
      </c>
      <c r="H20" s="25">
        <v>286307</v>
      </c>
      <c r="I20" s="25">
        <v>413609</v>
      </c>
      <c r="J20" s="25">
        <v>161547</v>
      </c>
      <c r="K20" s="25">
        <v>1347160</v>
      </c>
      <c r="L20" s="25">
        <v>577</v>
      </c>
      <c r="M20" s="25">
        <v>24679</v>
      </c>
      <c r="N20" s="26">
        <v>74751526</v>
      </c>
      <c r="O20" s="24">
        <v>80315687</v>
      </c>
      <c r="P20" s="40"/>
      <c r="Q20" s="28"/>
      <c r="R20" s="5"/>
      <c r="S20" s="5"/>
      <c r="T20" s="5"/>
    </row>
    <row r="21" spans="3:20" ht="18.75" customHeight="1">
      <c r="C21" s="22">
        <v>15</v>
      </c>
      <c r="D21" s="23" t="s">
        <v>25</v>
      </c>
      <c r="E21" s="24">
        <v>2807806</v>
      </c>
      <c r="F21" s="25">
        <v>308329</v>
      </c>
      <c r="G21" s="25">
        <v>1476194</v>
      </c>
      <c r="H21" s="25">
        <v>226451</v>
      </c>
      <c r="I21" s="25">
        <v>435633</v>
      </c>
      <c r="J21" s="25">
        <v>286869</v>
      </c>
      <c r="K21" s="25">
        <v>1500678</v>
      </c>
      <c r="L21" s="25">
        <v>13807</v>
      </c>
      <c r="M21" s="25">
        <v>1132286</v>
      </c>
      <c r="N21" s="26">
        <v>87059727</v>
      </c>
      <c r="O21" s="24">
        <v>95247780</v>
      </c>
      <c r="P21" s="40"/>
      <c r="Q21" s="28"/>
      <c r="R21" s="41"/>
      <c r="S21" s="41"/>
      <c r="T21" s="41"/>
    </row>
    <row r="22" spans="3:20" ht="18.75" customHeight="1">
      <c r="C22" s="22">
        <v>16</v>
      </c>
      <c r="D22" s="23" t="s">
        <v>26</v>
      </c>
      <c r="E22" s="24">
        <v>413136</v>
      </c>
      <c r="F22" s="25">
        <v>98503</v>
      </c>
      <c r="G22" s="25">
        <v>709221</v>
      </c>
      <c r="H22" s="25">
        <v>81502</v>
      </c>
      <c r="I22" s="25">
        <v>169888</v>
      </c>
      <c r="J22" s="25">
        <v>99279</v>
      </c>
      <c r="K22" s="25">
        <v>442561</v>
      </c>
      <c r="L22" s="25">
        <v>14885</v>
      </c>
      <c r="M22" s="25">
        <v>187524</v>
      </c>
      <c r="N22" s="26">
        <v>33025371</v>
      </c>
      <c r="O22" s="24">
        <v>35241870</v>
      </c>
      <c r="P22" s="40"/>
      <c r="Q22" s="28"/>
      <c r="R22" s="41"/>
      <c r="S22" s="41"/>
      <c r="T22" s="41"/>
    </row>
    <row r="23" spans="3:20" ht="18.75" customHeight="1">
      <c r="C23" s="22">
        <v>17</v>
      </c>
      <c r="D23" s="23" t="s">
        <v>27</v>
      </c>
      <c r="E23" s="42">
        <v>-1024</v>
      </c>
      <c r="F23" s="43">
        <v>-207</v>
      </c>
      <c r="G23" s="43">
        <v>-4546</v>
      </c>
      <c r="H23" s="43">
        <v>-90</v>
      </c>
      <c r="I23" s="43">
        <v>-1235</v>
      </c>
      <c r="J23" s="43">
        <v>-295</v>
      </c>
      <c r="K23" s="43">
        <v>-1004</v>
      </c>
      <c r="L23" s="43">
        <v>-866</v>
      </c>
      <c r="M23" s="43">
        <v>-55186</v>
      </c>
      <c r="N23" s="44">
        <v>-3228325</v>
      </c>
      <c r="O23" s="42">
        <v>-3292778</v>
      </c>
      <c r="P23" s="40"/>
      <c r="Q23" s="28"/>
      <c r="R23" s="41"/>
      <c r="S23" s="41"/>
      <c r="T23" s="41"/>
    </row>
    <row r="24" spans="3:20" ht="18.75" customHeight="1">
      <c r="C24" s="22">
        <v>18</v>
      </c>
      <c r="D24" s="23" t="s">
        <v>28</v>
      </c>
      <c r="E24" s="24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6">
        <v>0</v>
      </c>
      <c r="O24" s="24">
        <v>0</v>
      </c>
      <c r="P24" s="40"/>
      <c r="Q24" s="28"/>
      <c r="R24" s="41"/>
      <c r="S24" s="41"/>
      <c r="T24" s="41"/>
    </row>
    <row r="25" spans="3:20" ht="18.75" customHeight="1">
      <c r="C25" s="30">
        <v>19</v>
      </c>
      <c r="D25" s="31" t="s">
        <v>29</v>
      </c>
      <c r="E25" s="32">
        <v>8780995</v>
      </c>
      <c r="F25" s="33">
        <v>1439316</v>
      </c>
      <c r="G25" s="33">
        <v>10690719</v>
      </c>
      <c r="H25" s="33">
        <v>1024342</v>
      </c>
      <c r="I25" s="33">
        <v>3074405</v>
      </c>
      <c r="J25" s="33">
        <v>1548779</v>
      </c>
      <c r="K25" s="33">
        <v>6634850</v>
      </c>
      <c r="L25" s="33">
        <v>138312</v>
      </c>
      <c r="M25" s="33">
        <v>6775927</v>
      </c>
      <c r="N25" s="34">
        <v>434341654</v>
      </c>
      <c r="O25" s="32">
        <v>474449299</v>
      </c>
      <c r="P25" s="40"/>
      <c r="Q25" s="28"/>
      <c r="R25" s="41"/>
      <c r="S25" s="41"/>
      <c r="T25" s="41"/>
    </row>
    <row r="26" spans="3:20" ht="18.75" customHeight="1" thickBot="1">
      <c r="C26" s="45">
        <v>20</v>
      </c>
      <c r="D26" s="46" t="s">
        <v>30</v>
      </c>
      <c r="E26" s="47">
        <v>14239700</v>
      </c>
      <c r="F26" s="48">
        <v>3057752</v>
      </c>
      <c r="G26" s="48">
        <v>17284136</v>
      </c>
      <c r="H26" s="48">
        <v>3782246</v>
      </c>
      <c r="I26" s="48">
        <v>6568535</v>
      </c>
      <c r="J26" s="48">
        <v>7625342</v>
      </c>
      <c r="K26" s="48">
        <v>16011396</v>
      </c>
      <c r="L26" s="48">
        <v>327308</v>
      </c>
      <c r="M26" s="48">
        <v>12931291</v>
      </c>
      <c r="N26" s="49">
        <v>842126201</v>
      </c>
      <c r="O26" s="47">
        <v>923953907</v>
      </c>
      <c r="P26" s="50"/>
      <c r="Q26" s="51"/>
      <c r="R26" s="52"/>
      <c r="S26" s="52"/>
      <c r="T26" s="52"/>
    </row>
    <row r="27" ht="18.75" customHeight="1" thickBot="1"/>
    <row r="28" spans="3:20" ht="18.75" customHeight="1">
      <c r="C28" s="6"/>
      <c r="D28" s="7"/>
      <c r="E28" s="53">
        <v>14</v>
      </c>
      <c r="F28" s="9">
        <v>15</v>
      </c>
      <c r="G28" s="9">
        <v>16</v>
      </c>
      <c r="H28" s="9">
        <v>17</v>
      </c>
      <c r="I28" s="9">
        <v>18</v>
      </c>
      <c r="J28" s="9">
        <v>19</v>
      </c>
      <c r="K28" s="9">
        <v>20</v>
      </c>
      <c r="L28" s="9">
        <v>21</v>
      </c>
      <c r="M28" s="9">
        <v>22</v>
      </c>
      <c r="N28" s="9">
        <v>23</v>
      </c>
      <c r="O28" s="9">
        <v>24</v>
      </c>
      <c r="P28" s="9">
        <v>25</v>
      </c>
      <c r="Q28" s="12">
        <v>26</v>
      </c>
      <c r="R28" s="54"/>
      <c r="S28" s="54"/>
      <c r="T28" s="54"/>
    </row>
    <row r="29" spans="3:20" ht="42.75" customHeight="1">
      <c r="C29" s="13"/>
      <c r="D29" s="14"/>
      <c r="E29" s="55" t="s">
        <v>31</v>
      </c>
      <c r="F29" s="17" t="s">
        <v>32</v>
      </c>
      <c r="G29" s="17" t="s">
        <v>33</v>
      </c>
      <c r="H29" s="17" t="s">
        <v>34</v>
      </c>
      <c r="I29" s="17" t="s">
        <v>35</v>
      </c>
      <c r="J29" s="17" t="s">
        <v>36</v>
      </c>
      <c r="K29" s="17" t="s">
        <v>37</v>
      </c>
      <c r="L29" s="17" t="s">
        <v>38</v>
      </c>
      <c r="M29" s="17" t="s">
        <v>39</v>
      </c>
      <c r="N29" s="17" t="s">
        <v>40</v>
      </c>
      <c r="O29" s="17" t="s">
        <v>41</v>
      </c>
      <c r="P29" s="17" t="s">
        <v>42</v>
      </c>
      <c r="Q29" s="21" t="s">
        <v>30</v>
      </c>
      <c r="R29" s="56"/>
      <c r="S29" s="56"/>
      <c r="T29" s="56"/>
    </row>
    <row r="30" spans="3:26" ht="18.75" customHeight="1">
      <c r="C30" s="22">
        <v>1</v>
      </c>
      <c r="D30" s="23" t="s">
        <v>2</v>
      </c>
      <c r="E30" s="57">
        <v>0</v>
      </c>
      <c r="F30" s="43">
        <v>0</v>
      </c>
      <c r="G30" s="43">
        <v>0</v>
      </c>
      <c r="H30" s="43">
        <v>0</v>
      </c>
      <c r="I30" s="43">
        <v>0</v>
      </c>
      <c r="J30" s="43">
        <v>6921013</v>
      </c>
      <c r="K30" s="43">
        <v>14262916</v>
      </c>
      <c r="L30" s="43">
        <v>63129</v>
      </c>
      <c r="M30" s="43">
        <v>6984142</v>
      </c>
      <c r="N30" s="43">
        <v>14326045</v>
      </c>
      <c r="O30" s="43">
        <v>-86345</v>
      </c>
      <c r="P30" s="43">
        <v>6897797</v>
      </c>
      <c r="Q30" s="58">
        <v>14239700</v>
      </c>
      <c r="R30" s="41"/>
      <c r="S30" s="41"/>
      <c r="T30" s="41"/>
      <c r="U30" s="41"/>
      <c r="V30" s="41"/>
      <c r="W30" s="41"/>
      <c r="X30" s="41"/>
      <c r="Y30" s="41"/>
      <c r="Z30" s="41"/>
    </row>
    <row r="31" spans="3:25" ht="18.75" customHeight="1">
      <c r="C31" s="22">
        <v>2</v>
      </c>
      <c r="D31" s="23" t="s">
        <v>3</v>
      </c>
      <c r="E31" s="57">
        <v>0</v>
      </c>
      <c r="F31" s="43">
        <v>0</v>
      </c>
      <c r="G31" s="43">
        <v>0</v>
      </c>
      <c r="H31" s="43">
        <v>0</v>
      </c>
      <c r="I31" s="43">
        <v>0</v>
      </c>
      <c r="J31" s="43">
        <v>1271343</v>
      </c>
      <c r="K31" s="43">
        <v>3057725</v>
      </c>
      <c r="L31" s="43">
        <v>27</v>
      </c>
      <c r="M31" s="43">
        <v>1271370</v>
      </c>
      <c r="N31" s="43">
        <v>3057752</v>
      </c>
      <c r="O31" s="43">
        <v>0</v>
      </c>
      <c r="P31" s="43">
        <v>1271370</v>
      </c>
      <c r="Q31" s="58">
        <v>3057752</v>
      </c>
      <c r="R31" s="41"/>
      <c r="S31" s="41"/>
      <c r="T31" s="41"/>
      <c r="U31" s="41"/>
      <c r="V31" s="41"/>
      <c r="W31" s="41"/>
      <c r="X31" s="41"/>
      <c r="Y31" s="41"/>
    </row>
    <row r="32" spans="3:25" ht="18.75" customHeight="1">
      <c r="C32" s="22">
        <v>3</v>
      </c>
      <c r="D32" s="23" t="s">
        <v>15</v>
      </c>
      <c r="E32" s="57">
        <v>0</v>
      </c>
      <c r="F32" s="43">
        <v>0</v>
      </c>
      <c r="G32" s="43">
        <v>1225435</v>
      </c>
      <c r="H32" s="43">
        <v>6484028</v>
      </c>
      <c r="I32" s="43">
        <v>0</v>
      </c>
      <c r="J32" s="43">
        <v>8822544</v>
      </c>
      <c r="K32" s="43">
        <v>17527205</v>
      </c>
      <c r="L32" s="43">
        <v>127526</v>
      </c>
      <c r="M32" s="43">
        <v>8950070</v>
      </c>
      <c r="N32" s="43">
        <v>17654731</v>
      </c>
      <c r="O32" s="43">
        <v>-370595</v>
      </c>
      <c r="P32" s="43">
        <v>8579475</v>
      </c>
      <c r="Q32" s="58">
        <v>17284136</v>
      </c>
      <c r="R32" s="41"/>
      <c r="S32" s="41"/>
      <c r="T32" s="41"/>
      <c r="U32" s="41"/>
      <c r="V32" s="41"/>
      <c r="W32" s="41"/>
      <c r="X32" s="41"/>
      <c r="Y32" s="41"/>
    </row>
    <row r="33" spans="3:25" ht="18.75" customHeight="1">
      <c r="C33" s="22">
        <v>4</v>
      </c>
      <c r="D33" s="23" t="s">
        <v>16</v>
      </c>
      <c r="E33" s="57">
        <v>0</v>
      </c>
      <c r="F33" s="43">
        <v>0</v>
      </c>
      <c r="G33" s="43">
        <v>0</v>
      </c>
      <c r="H33" s="43">
        <v>0</v>
      </c>
      <c r="I33" s="43">
        <v>0</v>
      </c>
      <c r="J33" s="43">
        <v>1217477</v>
      </c>
      <c r="K33" s="43">
        <v>3781682</v>
      </c>
      <c r="L33" s="43">
        <v>3461</v>
      </c>
      <c r="M33" s="43">
        <v>1220938</v>
      </c>
      <c r="N33" s="43">
        <v>3785143</v>
      </c>
      <c r="O33" s="43">
        <v>-2897</v>
      </c>
      <c r="P33" s="43">
        <v>1218041</v>
      </c>
      <c r="Q33" s="58">
        <v>3782246</v>
      </c>
      <c r="R33" s="41"/>
      <c r="S33" s="41"/>
      <c r="T33" s="41"/>
      <c r="U33" s="41"/>
      <c r="V33" s="41"/>
      <c r="W33" s="41"/>
      <c r="X33" s="41"/>
      <c r="Y33" s="41"/>
    </row>
    <row r="34" spans="3:25" ht="18.75" customHeight="1">
      <c r="C34" s="22">
        <v>5</v>
      </c>
      <c r="D34" s="23" t="s">
        <v>17</v>
      </c>
      <c r="E34" s="57">
        <v>0</v>
      </c>
      <c r="F34" s="43">
        <v>25139</v>
      </c>
      <c r="G34" s="43">
        <v>0</v>
      </c>
      <c r="H34" s="43">
        <v>77532</v>
      </c>
      <c r="I34" s="43">
        <v>-9402</v>
      </c>
      <c r="J34" s="43">
        <v>1529808</v>
      </c>
      <c r="K34" s="43">
        <v>6715879</v>
      </c>
      <c r="L34" s="43">
        <v>40325</v>
      </c>
      <c r="M34" s="43">
        <v>1570133</v>
      </c>
      <c r="N34" s="43">
        <v>6756204</v>
      </c>
      <c r="O34" s="43">
        <v>-187669</v>
      </c>
      <c r="P34" s="43">
        <v>1382464</v>
      </c>
      <c r="Q34" s="58">
        <v>6568535</v>
      </c>
      <c r="R34" s="41"/>
      <c r="S34" s="41"/>
      <c r="T34" s="41"/>
      <c r="U34" s="41"/>
      <c r="V34" s="41"/>
      <c r="W34" s="41"/>
      <c r="X34" s="41"/>
      <c r="Y34" s="41"/>
    </row>
    <row r="35" spans="3:25" ht="18.75" customHeight="1">
      <c r="C35" s="22">
        <v>6</v>
      </c>
      <c r="D35" s="23" t="s">
        <v>18</v>
      </c>
      <c r="E35" s="57">
        <v>0</v>
      </c>
      <c r="F35" s="43">
        <v>0</v>
      </c>
      <c r="G35" s="43">
        <v>309380</v>
      </c>
      <c r="H35" s="43">
        <v>4677227</v>
      </c>
      <c r="I35" s="43">
        <v>-80006</v>
      </c>
      <c r="J35" s="43">
        <v>8821437</v>
      </c>
      <c r="K35" s="43">
        <v>10110783</v>
      </c>
      <c r="L35" s="43">
        <v>2506107</v>
      </c>
      <c r="M35" s="43">
        <v>11327544</v>
      </c>
      <c r="N35" s="43">
        <v>12616890</v>
      </c>
      <c r="O35" s="43">
        <v>-4991548</v>
      </c>
      <c r="P35" s="43">
        <v>6335996</v>
      </c>
      <c r="Q35" s="58">
        <v>7625342</v>
      </c>
      <c r="R35" s="41"/>
      <c r="S35" s="41"/>
      <c r="T35" s="41"/>
      <c r="U35" s="41"/>
      <c r="V35" s="41"/>
      <c r="W35" s="41"/>
      <c r="X35" s="41"/>
      <c r="Y35" s="41"/>
    </row>
    <row r="36" spans="3:25" ht="18.75" customHeight="1">
      <c r="C36" s="22">
        <v>7</v>
      </c>
      <c r="D36" s="23" t="s">
        <v>19</v>
      </c>
      <c r="E36" s="57">
        <v>0</v>
      </c>
      <c r="F36" s="43">
        <v>0</v>
      </c>
      <c r="G36" s="43">
        <v>0</v>
      </c>
      <c r="H36" s="43">
        <v>0</v>
      </c>
      <c r="I36" s="43">
        <v>1142</v>
      </c>
      <c r="J36" s="43">
        <v>392261</v>
      </c>
      <c r="K36" s="43">
        <v>16143150</v>
      </c>
      <c r="L36" s="43">
        <v>186831</v>
      </c>
      <c r="M36" s="43">
        <v>579092</v>
      </c>
      <c r="N36" s="43">
        <v>16329981</v>
      </c>
      <c r="O36" s="43">
        <v>-318585</v>
      </c>
      <c r="P36" s="43">
        <v>260507</v>
      </c>
      <c r="Q36" s="58">
        <v>16011396</v>
      </c>
      <c r="R36" s="41"/>
      <c r="S36" s="41"/>
      <c r="T36" s="41"/>
      <c r="U36" s="41"/>
      <c r="V36" s="41"/>
      <c r="W36" s="41"/>
      <c r="X36" s="41"/>
      <c r="Y36" s="41"/>
    </row>
    <row r="37" spans="3:25" ht="18.75" customHeight="1">
      <c r="C37" s="22">
        <v>8</v>
      </c>
      <c r="D37" s="23" t="s">
        <v>20</v>
      </c>
      <c r="E37" s="57">
        <v>0</v>
      </c>
      <c r="F37" s="43">
        <v>0</v>
      </c>
      <c r="G37" s="43">
        <v>0</v>
      </c>
      <c r="H37" s="43">
        <v>327308</v>
      </c>
      <c r="I37" s="43">
        <v>0</v>
      </c>
      <c r="J37" s="43">
        <v>327308</v>
      </c>
      <c r="K37" s="43">
        <v>327308</v>
      </c>
      <c r="L37" s="43">
        <v>0</v>
      </c>
      <c r="M37" s="43">
        <v>327308</v>
      </c>
      <c r="N37" s="43">
        <v>327308</v>
      </c>
      <c r="O37" s="43">
        <v>0</v>
      </c>
      <c r="P37" s="43">
        <v>327308</v>
      </c>
      <c r="Q37" s="58">
        <v>327308</v>
      </c>
      <c r="R37" s="41"/>
      <c r="S37" s="41"/>
      <c r="T37" s="41"/>
      <c r="U37" s="41"/>
      <c r="V37" s="41"/>
      <c r="W37" s="41"/>
      <c r="X37" s="41"/>
      <c r="Y37" s="41"/>
    </row>
    <row r="38" spans="3:25" ht="18.75" customHeight="1">
      <c r="C38" s="22">
        <v>9</v>
      </c>
      <c r="D38" s="23" t="s">
        <v>10</v>
      </c>
      <c r="E38" s="57">
        <v>272996</v>
      </c>
      <c r="F38" s="43">
        <v>1424400</v>
      </c>
      <c r="G38" s="43">
        <v>0</v>
      </c>
      <c r="H38" s="43">
        <v>0</v>
      </c>
      <c r="I38" s="43">
        <v>0</v>
      </c>
      <c r="J38" s="43">
        <v>1697396</v>
      </c>
      <c r="K38" s="43">
        <v>13241956</v>
      </c>
      <c r="L38" s="43">
        <v>295523</v>
      </c>
      <c r="M38" s="43">
        <v>1992919</v>
      </c>
      <c r="N38" s="43">
        <v>13537479</v>
      </c>
      <c r="O38" s="43">
        <v>-606188</v>
      </c>
      <c r="P38" s="43">
        <v>1386731</v>
      </c>
      <c r="Q38" s="58">
        <v>12931291</v>
      </c>
      <c r="R38" s="41"/>
      <c r="S38" s="41"/>
      <c r="T38" s="41"/>
      <c r="U38" s="41"/>
      <c r="V38" s="41"/>
      <c r="W38" s="41"/>
      <c r="X38" s="41"/>
      <c r="Y38" s="41"/>
    </row>
    <row r="39" spans="3:25" ht="18.75" customHeight="1">
      <c r="C39" s="22">
        <v>10</v>
      </c>
      <c r="D39" s="23" t="s">
        <v>11</v>
      </c>
      <c r="E39" s="57">
        <v>6965052</v>
      </c>
      <c r="F39" s="43">
        <v>93191785</v>
      </c>
      <c r="G39" s="43">
        <v>19102663</v>
      </c>
      <c r="H39" s="43">
        <v>68444911</v>
      </c>
      <c r="I39" s="43">
        <v>2015359</v>
      </c>
      <c r="J39" s="43">
        <v>460247253</v>
      </c>
      <c r="K39" s="43">
        <v>855583844</v>
      </c>
      <c r="L39" s="43">
        <v>65887854</v>
      </c>
      <c r="M39" s="43">
        <v>526135107</v>
      </c>
      <c r="N39" s="43">
        <v>921471698</v>
      </c>
      <c r="O39" s="43">
        <v>-79345497</v>
      </c>
      <c r="P39" s="43">
        <v>446789610</v>
      </c>
      <c r="Q39" s="58">
        <v>842126201</v>
      </c>
      <c r="R39" s="41"/>
      <c r="S39" s="41"/>
      <c r="T39" s="41"/>
      <c r="U39" s="41"/>
      <c r="V39" s="41"/>
      <c r="W39" s="41"/>
      <c r="X39" s="41"/>
      <c r="Y39" s="41"/>
    </row>
    <row r="40" spans="3:25" ht="18.75" customHeight="1" thickBot="1">
      <c r="C40" s="30">
        <v>11</v>
      </c>
      <c r="D40" s="31" t="s">
        <v>21</v>
      </c>
      <c r="E40" s="59">
        <v>7238048</v>
      </c>
      <c r="F40" s="60">
        <v>94641324</v>
      </c>
      <c r="G40" s="60">
        <v>20637478</v>
      </c>
      <c r="H40" s="60">
        <v>80011006</v>
      </c>
      <c r="I40" s="60">
        <v>1927093</v>
      </c>
      <c r="J40" s="60">
        <v>491247840</v>
      </c>
      <c r="K40" s="60">
        <v>940752448</v>
      </c>
      <c r="L40" s="60">
        <v>69110783</v>
      </c>
      <c r="M40" s="60">
        <v>560358623</v>
      </c>
      <c r="N40" s="60">
        <v>1009863231</v>
      </c>
      <c r="O40" s="60">
        <v>-85909324</v>
      </c>
      <c r="P40" s="60">
        <v>474449299</v>
      </c>
      <c r="Q40" s="61">
        <v>923953907</v>
      </c>
      <c r="R40" s="41"/>
      <c r="S40" s="41"/>
      <c r="T40" s="41"/>
      <c r="U40" s="41"/>
      <c r="V40" s="41"/>
      <c r="W40" s="41"/>
      <c r="X40" s="41"/>
      <c r="Y40" s="41"/>
    </row>
  </sheetData>
  <sheetProtection/>
  <printOptions/>
  <pageMargins left="0.7874015748031497" right="0.34" top="0.984251968503937" bottom="0.984251968503937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8">
    <tabColor theme="2" tint="-0.24997000396251678"/>
  </sheetPr>
  <dimension ref="C3:T40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2" width="3.140625" style="4" customWidth="1"/>
    <col min="3" max="3" width="4.421875" style="4" customWidth="1"/>
    <col min="4" max="4" width="31.57421875" style="4" customWidth="1"/>
    <col min="5" max="9" width="12.421875" style="4" customWidth="1"/>
    <col min="10" max="10" width="13.140625" style="4" customWidth="1"/>
    <col min="11" max="12" width="12.421875" style="4" customWidth="1"/>
    <col min="13" max="14" width="13.140625" style="4" customWidth="1"/>
    <col min="15" max="15" width="12.421875" style="4" customWidth="1"/>
    <col min="16" max="16" width="14.00390625" style="4" customWidth="1"/>
    <col min="17" max="17" width="12.421875" style="4" customWidth="1"/>
    <col min="18" max="19" width="11.8515625" style="4" customWidth="1"/>
    <col min="20" max="16384" width="9.00390625" style="4" customWidth="1"/>
  </cols>
  <sheetData>
    <row r="3" spans="3:20" ht="21">
      <c r="C3" s="1" t="s">
        <v>43</v>
      </c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  <c r="R3" s="2"/>
      <c r="S3" s="2"/>
      <c r="T3" s="2"/>
    </row>
    <row r="4" spans="3:20" ht="15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3:20" ht="14.25">
      <c r="C5" s="6"/>
      <c r="D5" s="7"/>
      <c r="E5" s="8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10">
        <v>11</v>
      </c>
      <c r="P5" s="11">
        <v>12</v>
      </c>
      <c r="Q5" s="12">
        <v>13</v>
      </c>
      <c r="R5" s="5"/>
      <c r="S5" s="5"/>
      <c r="T5" s="5"/>
    </row>
    <row r="6" spans="3:20" ht="42" customHeight="1">
      <c r="C6" s="13"/>
      <c r="D6" s="14"/>
      <c r="E6" s="15" t="s">
        <v>2</v>
      </c>
      <c r="F6" s="16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6" t="s">
        <v>10</v>
      </c>
      <c r="N6" s="18" t="s">
        <v>11</v>
      </c>
      <c r="O6" s="19" t="s">
        <v>12</v>
      </c>
      <c r="P6" s="20" t="s">
        <v>13</v>
      </c>
      <c r="Q6" s="21" t="s">
        <v>14</v>
      </c>
      <c r="R6" s="5"/>
      <c r="S6" s="5"/>
      <c r="T6" s="5"/>
    </row>
    <row r="7" spans="3:20" ht="18.75" customHeight="1">
      <c r="C7" s="22">
        <v>1</v>
      </c>
      <c r="D7" s="23" t="s">
        <v>2</v>
      </c>
      <c r="E7" s="62">
        <f>'H24_10部門名目取引'!E7/'H24_10部門名目取引'!E$26</f>
        <v>0.07879400549168873</v>
      </c>
      <c r="F7" s="63">
        <f>'H24_10部門名目取引'!F7/'H24_10部門名目取引'!F$26</f>
        <v>0.034752000816285954</v>
      </c>
      <c r="G7" s="63">
        <f>'H24_10部門名目取引'!G7/'H24_10部門名目取引'!G$26</f>
        <v>0.019729594814574473</v>
      </c>
      <c r="H7" s="63">
        <f>'H24_10部門名目取引'!H7/'H24_10部門名目取引'!H$26</f>
        <v>0.08718232499948443</v>
      </c>
      <c r="I7" s="63">
        <f>'H24_10部門名目取引'!I7/'H24_10部門名目取引'!I$26</f>
        <v>0.016302721992042364</v>
      </c>
      <c r="J7" s="63">
        <f>'H24_10部門名目取引'!J7/'H24_10部門名目取引'!J$26</f>
        <v>0.003169956180326076</v>
      </c>
      <c r="K7" s="63">
        <f>'H24_10部門名目取引'!K7/'H24_10部門名目取引'!K$26</f>
        <v>0.006876602140125696</v>
      </c>
      <c r="L7" s="63">
        <f>'H24_10部門名目取引'!L7/'H24_10部門名目取引'!L$26</f>
        <v>0.011814559986312586</v>
      </c>
      <c r="M7" s="63">
        <f>'H24_10部門名目取引'!M7/'H24_10部門名目取引'!M$26</f>
        <v>0.019946345651025873</v>
      </c>
      <c r="N7" s="64">
        <f>'H24_10部門名目取引'!N7/'H24_10部門名目取引'!N$26</f>
        <v>0.005865775217698042</v>
      </c>
      <c r="O7" s="65">
        <f>'H24_10部門名目取引'!O7/'H24_10部門名目取引'!O$26</f>
        <v>0.007946178856300891</v>
      </c>
      <c r="P7" s="64">
        <f>'H24_10部門名目取引'!P7/'H24_10部門名目取引'!P$17</f>
        <v>0.007250754881182346</v>
      </c>
      <c r="Q7" s="66">
        <f>'H24_10部門名目取引'!Q7/'H24_10部門名目取引'!Q$17</f>
        <v>0.02515488518416875</v>
      </c>
      <c r="R7" s="5"/>
      <c r="S7" s="5"/>
      <c r="T7" s="5"/>
    </row>
    <row r="8" spans="3:20" ht="18.75" customHeight="1">
      <c r="C8" s="22">
        <v>2</v>
      </c>
      <c r="D8" s="23" t="s">
        <v>3</v>
      </c>
      <c r="E8" s="62">
        <f>'H24_10部門名目取引'!E8/'H24_10部門名目取引'!E$26</f>
        <v>3.665807566170636E-05</v>
      </c>
      <c r="F8" s="63">
        <f>'H24_10部門名目取引'!F8/'H24_10部門名目取引'!F$26</f>
        <v>0.013821591809930955</v>
      </c>
      <c r="G8" s="63">
        <f>'H24_10部門名目取引'!G8/'H24_10部門名目取引'!G$26</f>
        <v>1.4521987098458378E-05</v>
      </c>
      <c r="H8" s="63">
        <f>'H24_10部門名目取引'!H8/'H24_10部門名目取引'!H$26</f>
        <v>5.023470181474182E-05</v>
      </c>
      <c r="I8" s="63">
        <f>'H24_10部門名目取引'!I8/'H24_10部門名目取引'!I$26</f>
        <v>0.0008619882515659885</v>
      </c>
      <c r="J8" s="63">
        <f>'H24_10部門名目取引'!J8/'H24_10部門名目取引'!J$26</f>
        <v>3.317883971630387E-05</v>
      </c>
      <c r="K8" s="63">
        <f>'H24_10部門名目取引'!K8/'H24_10部門名目取引'!K$26</f>
        <v>0.09432943885717397</v>
      </c>
      <c r="L8" s="63">
        <f>'H24_10部門名目取引'!L8/'H24_10部門名目取引'!L$26</f>
        <v>0.00012526427707235997</v>
      </c>
      <c r="M8" s="63">
        <f>'H24_10部門名目取引'!M8/'H24_10部門名目取引'!M$26</f>
        <v>1.964227701627007E-05</v>
      </c>
      <c r="N8" s="64">
        <f>'H24_10部門名目取引'!N8/'H24_10部門名目取引'!N$26</f>
        <v>0.0002690808096588364</v>
      </c>
      <c r="O8" s="65">
        <f>'H24_10部門名目取引'!O8/'H24_10部門名目取引'!O$26</f>
        <v>0.001933410299438238</v>
      </c>
      <c r="P8" s="64">
        <f>'H24_10部門名目取引'!P8/'H24_10部門名目取引'!P$17</f>
        <v>0.0006162631810744619</v>
      </c>
      <c r="Q8" s="66">
        <f>'H24_10部門名目取引'!Q8/'H24_10部門名目取引'!Q$17</f>
        <v>0.0046641248070910584</v>
      </c>
      <c r="R8" s="5"/>
      <c r="S8" s="5"/>
      <c r="T8" s="5"/>
    </row>
    <row r="9" spans="3:20" ht="18.75" customHeight="1">
      <c r="C9" s="22">
        <v>3</v>
      </c>
      <c r="D9" s="23" t="s">
        <v>15</v>
      </c>
      <c r="E9" s="62">
        <f>'H24_10部門名目取引'!E9/'H24_10部門名目取引'!E$26</f>
        <v>0.024766603229000612</v>
      </c>
      <c r="F9" s="63">
        <f>'H24_10部門名目取引'!F9/'H24_10部門名目取引'!F$26</f>
        <v>0.007391377718009832</v>
      </c>
      <c r="G9" s="63">
        <f>'H24_10部門名目取引'!G9/'H24_10部門名目取引'!G$26</f>
        <v>0.02370809857085133</v>
      </c>
      <c r="H9" s="63">
        <f>'H24_10部門名目取引'!H9/'H24_10部門名目取引'!H$26</f>
        <v>0.06117581986999259</v>
      </c>
      <c r="I9" s="63">
        <f>'H24_10部門名目取引'!I9/'H24_10部門名目取引'!I$26</f>
        <v>0.015490973253548927</v>
      </c>
      <c r="J9" s="63">
        <f>'H24_10部門名目取引'!J9/'H24_10部門名目取引'!J$26</f>
        <v>0.019135928591792997</v>
      </c>
      <c r="K9" s="63">
        <f>'H24_10部門名目取引'!K9/'H24_10部門名目取引'!K$26</f>
        <v>0.007228101784503987</v>
      </c>
      <c r="L9" s="63">
        <f>'H24_10部門名目取引'!L9/'H24_10部門名目取引'!L$26</f>
        <v>0.007909980813179025</v>
      </c>
      <c r="M9" s="63">
        <f>'H24_10部門名目取引'!M9/'H24_10部門名目取引'!M$26</f>
        <v>0.022598207711820886</v>
      </c>
      <c r="N9" s="64">
        <f>'H24_10部門名目取引'!N9/'H24_10部門名目取引'!N$26</f>
        <v>0.008347940001928523</v>
      </c>
      <c r="O9" s="65">
        <f>'H24_10部門名目取引'!O9/'H24_10部門名目取引'!O$26</f>
        <v>0.009421098751844988</v>
      </c>
      <c r="P9" s="64">
        <f>'H24_10部門名目取引'!P9/'H24_10部門名目取引'!P$17</f>
        <v>0.00010166235970365391</v>
      </c>
      <c r="Q9" s="66">
        <f>'H24_10部門名目取引'!Q9/'H24_10部門名目取引'!Q$17</f>
        <v>0.0041100360250528566</v>
      </c>
      <c r="R9" s="5"/>
      <c r="S9" s="5"/>
      <c r="T9" s="5"/>
    </row>
    <row r="10" spans="3:20" ht="18.75" customHeight="1">
      <c r="C10" s="22">
        <v>4</v>
      </c>
      <c r="D10" s="23" t="s">
        <v>16</v>
      </c>
      <c r="E10" s="62">
        <f>'H24_10部門名目取引'!E10/'H24_10部門名目取引'!E$26</f>
        <v>0.022160930356678862</v>
      </c>
      <c r="F10" s="63">
        <f>'H24_10部門名目取引'!F10/'H24_10部門名目取引'!F$26</f>
        <v>0.004251162291775134</v>
      </c>
      <c r="G10" s="63">
        <f>'H24_10部門名目取引'!G10/'H24_10部門名目取引'!G$26</f>
        <v>0.002641786664951028</v>
      </c>
      <c r="H10" s="63">
        <f>'H24_10部門名目取引'!H10/'H24_10部門名目取引'!H$26</f>
        <v>0.25821720744763826</v>
      </c>
      <c r="I10" s="63">
        <f>'H24_10部門名目取引'!I10/'H24_10部門名目取引'!I$26</f>
        <v>0.0014930269839469532</v>
      </c>
      <c r="J10" s="63">
        <f>'H24_10部門名目取引'!J10/'H24_10部門名目取引'!J$26</f>
        <v>0.0009673008764721634</v>
      </c>
      <c r="K10" s="63">
        <f>'H24_10部門名目取引'!K10/'H24_10部門名目取引'!K$26</f>
        <v>0.04251621782385496</v>
      </c>
      <c r="L10" s="63">
        <f>'H24_10部門名目取引'!L10/'H24_10部門名目取引'!L$26</f>
        <v>0.0004705048455888643</v>
      </c>
      <c r="M10" s="63">
        <f>'H24_10部門名目取引'!M10/'H24_10部門名目取引'!M$26</f>
        <v>0.0010757626597375312</v>
      </c>
      <c r="N10" s="64">
        <f>'H24_10部門名目取引'!N10/'H24_10部門名目取引'!N$26</f>
        <v>0.0005953347602825625</v>
      </c>
      <c r="O10" s="65">
        <f>'H24_10部門名目取引'!O10/'H24_10部門名目取引'!O$26</f>
        <v>0.0027752520775909226</v>
      </c>
      <c r="P10" s="64">
        <f>'H24_10部門名目取引'!P10/'H24_10部門名目取引'!P$17</f>
        <v>0.0016234227145950453</v>
      </c>
      <c r="Q10" s="66">
        <f>'H24_10部門名目取引'!Q10/'H24_10部門名目取引'!Q$17</f>
        <v>0.004403928584651626</v>
      </c>
      <c r="R10" s="5"/>
      <c r="S10" s="5"/>
      <c r="T10" s="5"/>
    </row>
    <row r="11" spans="3:20" ht="18.75" customHeight="1">
      <c r="C11" s="22">
        <v>5</v>
      </c>
      <c r="D11" s="23" t="s">
        <v>17</v>
      </c>
      <c r="E11" s="62">
        <f>'H24_10部門名目取引'!E11/'H24_10部門名目取引'!E$26</f>
        <v>0.001191317232806871</v>
      </c>
      <c r="F11" s="63">
        <f>'H24_10部門名目取引'!F11/'H24_10部門名目取引'!F$26</f>
        <v>0.17345193462386746</v>
      </c>
      <c r="G11" s="63">
        <f>'H24_10部門名目取引'!G11/'H24_10部門名目取引'!G$26</f>
        <v>0.016115587148816696</v>
      </c>
      <c r="H11" s="63">
        <f>'H24_10部門名目取引'!H11/'H24_10部門名目取引'!H$26</f>
        <v>0.0023290394120318984</v>
      </c>
      <c r="I11" s="63">
        <f>'H24_10部門名目取引'!I11/'H24_10部門名目取引'!I$26</f>
        <v>0.049994252904186395</v>
      </c>
      <c r="J11" s="63">
        <f>'H24_10部門名目取引'!J11/'H24_10部門名目取引'!J$26</f>
        <v>0.0023014049730490775</v>
      </c>
      <c r="K11" s="63">
        <f>'H24_10部門名目取引'!K11/'H24_10部門名目取引'!K$26</f>
        <v>0.12490422446612401</v>
      </c>
      <c r="L11" s="63">
        <f>'H24_10部門名目取引'!L11/'H24_10部門名目取引'!L$26</f>
        <v>0.0003421853422464468</v>
      </c>
      <c r="M11" s="63">
        <f>'H24_10部門名目取引'!M11/'H24_10部門名目取引'!M$26</f>
        <v>0.01758084324295231</v>
      </c>
      <c r="N11" s="64">
        <f>'H24_10部門名目取引'!N11/'H24_10部門名目取引'!N$26</f>
        <v>0.0021114376893731157</v>
      </c>
      <c r="O11" s="65">
        <f>'H24_10部門名目取引'!O11/'H24_10部門名目取引'!O$26</f>
        <v>0.0056129109479484025</v>
      </c>
      <c r="P11" s="64">
        <f>'H24_10部門名目取引'!P11/'H24_10部門名目取引'!P$17</f>
        <v>0.0035908488733765085</v>
      </c>
      <c r="Q11" s="66">
        <f>'H24_10部門名目取引'!Q11/'H24_10部門名目取引'!Q$17</f>
        <v>0.005094866209196239</v>
      </c>
      <c r="R11" s="5"/>
      <c r="S11" s="5"/>
      <c r="T11" s="5"/>
    </row>
    <row r="12" spans="3:20" ht="18.75" customHeight="1">
      <c r="C12" s="22">
        <v>6</v>
      </c>
      <c r="D12" s="23" t="s">
        <v>18</v>
      </c>
      <c r="E12" s="62">
        <f>'H24_10部門名目取引'!E12/'H24_10部門名目取引'!E$26</f>
        <v>8.02685449833915E-05</v>
      </c>
      <c r="F12" s="63">
        <f>'H24_10部門名目取引'!F12/'H24_10部門名目取引'!F$26</f>
        <v>0.0033567143443941822</v>
      </c>
      <c r="G12" s="63">
        <f>'H24_10部門名目取引'!G12/'H24_10部門名目取引'!G$26</f>
        <v>0.0019965707282099607</v>
      </c>
      <c r="H12" s="63">
        <f>'H24_10部門名目取引'!H12/'H24_10部門名目取引'!H$26</f>
        <v>0.0001676252681607701</v>
      </c>
      <c r="I12" s="63">
        <f>'H24_10部門名目取引'!I12/'H24_10部門名目取引'!I$26</f>
        <v>0.007141318421839878</v>
      </c>
      <c r="J12" s="63">
        <f>'H24_10部門名目取引'!J12/'H24_10部門名目取引'!J$26</f>
        <v>0.039647008619416675</v>
      </c>
      <c r="K12" s="63">
        <f>'H24_10部門名目取引'!K12/'H24_10部門名目取引'!K$26</f>
        <v>0.0013479149475785872</v>
      </c>
      <c r="L12" s="63">
        <f>'H24_10部門名目取引'!L12/'H24_10部門名目取引'!L$26</f>
        <v>0.18005059454703215</v>
      </c>
      <c r="M12" s="63">
        <f>'H24_10部門名目取引'!M12/'H24_10部門名目取引'!M$26</f>
        <v>0.0015252150771334432</v>
      </c>
      <c r="N12" s="64">
        <f>'H24_10部門名目取引'!N12/'H24_10部門名目取引'!N$26</f>
        <v>0.0009420547645447265</v>
      </c>
      <c r="O12" s="65">
        <f>'H24_10部門名目取引'!O12/'H24_10部門名目取引'!O$26</f>
        <v>0.0013954657155857452</v>
      </c>
      <c r="P12" s="64">
        <f>'H24_10部門名目取引'!P12/'H24_10部門名目取引'!P$17</f>
        <v>0.08355864419169357</v>
      </c>
      <c r="Q12" s="66">
        <f>'H24_10部門名目取引'!Q12/'H24_10部門名目取引'!Q$17</f>
        <v>0.009416388167722025</v>
      </c>
      <c r="R12" s="5"/>
      <c r="S12" s="5"/>
      <c r="T12" s="5"/>
    </row>
    <row r="13" spans="3:20" ht="18.75" customHeight="1">
      <c r="C13" s="22">
        <v>7</v>
      </c>
      <c r="D13" s="23" t="s">
        <v>19</v>
      </c>
      <c r="E13" s="62">
        <f>'H24_10部門名目取引'!E13/'H24_10部門名目取引'!E$26</f>
        <v>0.03205446743962303</v>
      </c>
      <c r="F13" s="63">
        <f>'H24_10部門名目取引'!F13/'H24_10部門名目取引'!F$26</f>
        <v>0.023599690229946707</v>
      </c>
      <c r="G13" s="63">
        <f>'H24_10部門名目取引'!G13/'H24_10部門名目取引'!G$26</f>
        <v>0.048622563488276184</v>
      </c>
      <c r="H13" s="63">
        <f>'H24_10部門名目取引'!H13/'H24_10部門名目取引'!H$26</f>
        <v>0.027574621005614124</v>
      </c>
      <c r="I13" s="63">
        <f>'H24_10部門名目取引'!I13/'H24_10部門名目取引'!I$26</f>
        <v>0.15294993480281371</v>
      </c>
      <c r="J13" s="63">
        <f>'H24_10部門名目取引'!J13/'H24_10部門名目取引'!J$26</f>
        <v>0.024320482937027613</v>
      </c>
      <c r="K13" s="63">
        <f>'H24_10部門名目取引'!K13/'H24_10部門名目取引'!K$26</f>
        <v>0.03906617511677308</v>
      </c>
      <c r="L13" s="63">
        <f>'H24_10部門名目取引'!L13/'H24_10部門名目取引'!L$26</f>
        <v>0.0036112774512080366</v>
      </c>
      <c r="M13" s="63">
        <f>'H24_10部門名目取引'!M13/'H24_10部門名目取引'!M$26</f>
        <v>0.03421089201379816</v>
      </c>
      <c r="N13" s="64">
        <f>'H24_10部門名目取引'!N13/'H24_10部門名目取引'!N$26</f>
        <v>0.014271497532945184</v>
      </c>
      <c r="O13" s="65">
        <f>'H24_10部門名目取引'!O13/'H24_10部門名目取引'!O$26</f>
        <v>0.017047267055931178</v>
      </c>
      <c r="P13" s="64">
        <f>'H24_10部門名目取引'!P13/'H24_10部門名目取引'!P$17</f>
        <v>0.005835114154618252</v>
      </c>
      <c r="Q13" s="66">
        <f>'H24_10部門名目取引'!Q13/'H24_10部門名目取引'!Q$17</f>
        <v>0.0010929602212964786</v>
      </c>
      <c r="R13" s="5"/>
      <c r="S13" s="5"/>
      <c r="T13" s="5"/>
    </row>
    <row r="14" spans="3:20" ht="18.75" customHeight="1">
      <c r="C14" s="22">
        <v>8</v>
      </c>
      <c r="D14" s="23" t="s">
        <v>20</v>
      </c>
      <c r="E14" s="62">
        <f>'H24_10部門名目取引'!E14/'H24_10部門名目取引'!E$26</f>
        <v>0</v>
      </c>
      <c r="F14" s="63">
        <f>'H24_10部門名目取引'!F14/'H24_10部門名目取引'!F$26</f>
        <v>0</v>
      </c>
      <c r="G14" s="63">
        <f>'H24_10部門名目取引'!G14/'H24_10部門名目取引'!G$26</f>
        <v>0</v>
      </c>
      <c r="H14" s="63">
        <f>'H24_10部門名目取引'!H14/'H24_10部門名目取引'!H$26</f>
        <v>0</v>
      </c>
      <c r="I14" s="63">
        <f>'H24_10部門名目取引'!I14/'H24_10部門名目取引'!I$26</f>
        <v>0</v>
      </c>
      <c r="J14" s="63">
        <f>'H24_10部門名目取引'!J14/'H24_10部門名目取引'!J$26</f>
        <v>0</v>
      </c>
      <c r="K14" s="63">
        <f>'H24_10部門名目取引'!K14/'H24_10部門名目取引'!K$26</f>
        <v>0</v>
      </c>
      <c r="L14" s="63">
        <f>'H24_10部門名目取引'!L14/'H24_10部門名目取引'!L$26</f>
        <v>0</v>
      </c>
      <c r="M14" s="63">
        <f>'H24_10部門名目取引'!M14/'H24_10部門名目取引'!M$26</f>
        <v>0</v>
      </c>
      <c r="N14" s="64">
        <f>'H24_10部門名目取引'!N14/'H24_10部門名目取引'!N$26</f>
        <v>0</v>
      </c>
      <c r="O14" s="65">
        <f>'H24_10部門名目取引'!O14/'H24_10部門名目取引'!O$26</f>
        <v>0</v>
      </c>
      <c r="P14" s="64">
        <f>'H24_10部門名目取引'!P14/'H24_10部門名目取引'!P$17</f>
        <v>0</v>
      </c>
      <c r="Q14" s="66">
        <f>'H24_10部門名目取引'!Q14/'H24_10部門名目取引'!Q$17</f>
        <v>0</v>
      </c>
      <c r="R14" s="5"/>
      <c r="S14" s="5"/>
      <c r="T14" s="5"/>
    </row>
    <row r="15" spans="3:20" ht="18.75" customHeight="1">
      <c r="C15" s="22">
        <v>9</v>
      </c>
      <c r="D15" s="23" t="s">
        <v>10</v>
      </c>
      <c r="E15" s="62">
        <f>'H24_10部門名目取引'!E15/'H24_10部門名目取引'!E$26</f>
        <v>0.011735219140852687</v>
      </c>
      <c r="F15" s="63">
        <f>'H24_10部門名目取引'!F15/'H24_10部門名目取引'!F$26</f>
        <v>0.002813177785510401</v>
      </c>
      <c r="G15" s="63">
        <f>'H24_10部門名目取引'!G15/'H24_10部門名目取引'!G$26</f>
        <v>0.007388046472210124</v>
      </c>
      <c r="H15" s="63">
        <f>'H24_10部門名目取引'!H15/'H24_10部門名目取引'!H$26</f>
        <v>0.024090976631345504</v>
      </c>
      <c r="I15" s="63">
        <f>'H24_10部門名目取引'!I15/'H24_10部門名目取引'!I$26</f>
        <v>0.001238327876763997</v>
      </c>
      <c r="J15" s="63">
        <f>'H24_10部門名目取引'!J15/'H24_10部門名目取引'!J$26</f>
        <v>0.07389452171456704</v>
      </c>
      <c r="K15" s="63">
        <f>'H24_10部門名目取引'!K15/'H24_10部門名目取引'!K$26</f>
        <v>0.0003248311390212321</v>
      </c>
      <c r="L15" s="63">
        <f>'H24_10部門名目取引'!L15/'H24_10部門名目取引'!L$26</f>
        <v>0.0016742639959915432</v>
      </c>
      <c r="M15" s="63">
        <f>'H24_10部門名目取引'!M15/'H24_10部門名目取引'!M$26</f>
        <v>0.006758567261381713</v>
      </c>
      <c r="N15" s="64">
        <f>'H24_10部門名目取引'!N15/'H24_10部門名目取引'!N$26</f>
        <v>0.012450968735504287</v>
      </c>
      <c r="O15" s="65">
        <f>'H24_10部門名目取引'!O15/'H24_10部門名目取引'!O$26</f>
        <v>0.012494735844003525</v>
      </c>
      <c r="P15" s="64">
        <f>'H24_10部門名目取引'!P15/'H24_10部門名目取引'!P$17</f>
        <v>0</v>
      </c>
      <c r="Q15" s="66">
        <f>'H24_10部門名目取引'!Q15/'H24_10部門名目取引'!Q$17</f>
        <v>0</v>
      </c>
      <c r="R15" s="5"/>
      <c r="S15" s="5"/>
      <c r="T15" s="5"/>
    </row>
    <row r="16" spans="3:20" ht="18.75" customHeight="1">
      <c r="C16" s="22">
        <v>10</v>
      </c>
      <c r="D16" s="23" t="s">
        <v>11</v>
      </c>
      <c r="E16" s="62">
        <f>'H24_10部門名目取引'!E16/'H24_10部門名目取引'!E$26</f>
        <v>0.2125246318391539</v>
      </c>
      <c r="F16" s="63">
        <f>'H24_10部門名目取引'!F16/'H24_10部門名目取引'!F$26</f>
        <v>0.2658518414835474</v>
      </c>
      <c r="G16" s="63">
        <f>'H24_10部門名目取引'!G16/'H24_10部門名目取引'!G$26</f>
        <v>0.2612554078491398</v>
      </c>
      <c r="H16" s="63">
        <f>'H24_10部門名目取引'!H16/'H24_10部門名目取引'!H$26</f>
        <v>0.26838312473593734</v>
      </c>
      <c r="I16" s="63">
        <f>'H24_10部門名目取引'!I16/'H24_10部門名目取引'!I$26</f>
        <v>0.28647712161083105</v>
      </c>
      <c r="J16" s="63">
        <f>'H24_10部門名目取引'!J16/'H24_10部門名目取引'!J$26</f>
        <v>0.6334207698487491</v>
      </c>
      <c r="K16" s="63">
        <f>'H24_10部門名目取引'!K16/'H24_10部門名目取引'!K$26</f>
        <v>0.2690235130028637</v>
      </c>
      <c r="L16" s="63">
        <f>'H24_10部門名目取引'!L16/'H24_10部門名目取引'!L$26</f>
        <v>0.37142691287716767</v>
      </c>
      <c r="M16" s="63">
        <f>'H24_10部門名目取引'!M16/'H24_10部門名目取引'!M$26</f>
        <v>0.37228989742787477</v>
      </c>
      <c r="N16" s="64">
        <f>'H24_10部門名目取引'!N16/'H24_10部門名目取引'!N$26</f>
        <v>0.43937802025471</v>
      </c>
      <c r="O16" s="65">
        <f>'H24_10部門名目取引'!O16/'H24_10部門名目取引'!O$26</f>
        <v>0.4278747976548142</v>
      </c>
      <c r="P16" s="64">
        <f>'H24_10部門名目取引'!P16/'H24_10部門名目取引'!P$17</f>
        <v>0.8974232896437562</v>
      </c>
      <c r="Q16" s="66">
        <f>'H24_10部門名目取引'!Q16/'H24_10部門名目取引'!Q$17</f>
        <v>0.946062810800821</v>
      </c>
      <c r="R16" s="5"/>
      <c r="S16" s="5"/>
      <c r="T16" s="5"/>
    </row>
    <row r="17" spans="3:20" ht="18.75" customHeight="1" thickBot="1">
      <c r="C17" s="30">
        <v>11</v>
      </c>
      <c r="D17" s="31" t="s">
        <v>21</v>
      </c>
      <c r="E17" s="67">
        <f>'H24_10部門名目取引'!E17/'H24_10部門名目取引'!E$26</f>
        <v>0.3833441013504498</v>
      </c>
      <c r="F17" s="68">
        <f>'H24_10部門名目取引'!F17/'H24_10部門名目取引'!F$26</f>
        <v>0.5292894911032681</v>
      </c>
      <c r="G17" s="68">
        <f>'H24_10部門名目取引'!G17/'H24_10部門名目取引'!G$26</f>
        <v>0.38147217772412806</v>
      </c>
      <c r="H17" s="68">
        <f>'H24_10部門名目取引'!H17/'H24_10部門名目取引'!H$26</f>
        <v>0.7291709740720197</v>
      </c>
      <c r="I17" s="68">
        <f>'H24_10部門名目取引'!I17/'H24_10部門名目取引'!I$26</f>
        <v>0.5319496660975392</v>
      </c>
      <c r="J17" s="68">
        <f>'H24_10部門名目取引'!J17/'H24_10部門名目取引'!J$26</f>
        <v>0.796890552581117</v>
      </c>
      <c r="K17" s="68">
        <f>'H24_10部門名目取引'!K17/'H24_10部門名目取引'!K$26</f>
        <v>0.5856170192780192</v>
      </c>
      <c r="L17" s="68">
        <f>'H24_10部門名目取引'!L17/'H24_10部門名目取引'!L$26</f>
        <v>0.5774255441357987</v>
      </c>
      <c r="M17" s="68">
        <f>'H24_10部門名目取引'!M17/'H24_10部門名目取引'!M$26</f>
        <v>0.47600537332274095</v>
      </c>
      <c r="N17" s="69">
        <f>'H24_10部門名目取引'!N17/'H24_10部門名目取引'!N$26</f>
        <v>0.48423210976664527</v>
      </c>
      <c r="O17" s="70">
        <f>'H24_10部門名目取引'!O17/'H24_10部門名目取引'!O$26</f>
        <v>0.48650111720345807</v>
      </c>
      <c r="P17" s="71">
        <f>SUM(P7:P16)</f>
        <v>1</v>
      </c>
      <c r="Q17" s="72">
        <f>SUM(Q7:Q16)</f>
        <v>1</v>
      </c>
      <c r="R17" s="5"/>
      <c r="S17" s="5"/>
      <c r="T17" s="5"/>
    </row>
    <row r="18" spans="3:20" ht="18.75" customHeight="1">
      <c r="C18" s="22">
        <v>12</v>
      </c>
      <c r="D18" s="23" t="s">
        <v>22</v>
      </c>
      <c r="E18" s="62">
        <f>'H24_10部門名目取引'!E18/'H24_10部門名目取引'!E$26</f>
        <v>0.10302302717051623</v>
      </c>
      <c r="F18" s="63">
        <f>'H24_10部門名目取引'!F18/'H24_10部門名目取引'!F$26</f>
        <v>0.01597742393758552</v>
      </c>
      <c r="G18" s="63">
        <f>'H24_10部門名目取引'!G18/'H24_10部門名目取引'!G$26</f>
        <v>0.02900104465736673</v>
      </c>
      <c r="H18" s="63">
        <f>'H24_10部門名目取引'!H18/'H24_10部門名目取引'!H$26</f>
        <v>0.0033107312427589322</v>
      </c>
      <c r="I18" s="63">
        <f>'H24_10部門名目取引'!I18/'H24_10部門名目取引'!I$26</f>
        <v>0.03400149348370679</v>
      </c>
      <c r="J18" s="63">
        <f>'H24_10部門名目取引'!J18/'H24_10部門名目取引'!J$26</f>
        <v>0.021439038406408525</v>
      </c>
      <c r="K18" s="63">
        <f>'H24_10部門名目取引'!K18/'H24_10部門名目取引'!K$26</f>
        <v>0.016578504460198224</v>
      </c>
      <c r="L18" s="63">
        <f>'H24_10部門名目取引'!L18/'H24_10部門名目取引'!L$26</f>
        <v>0.01124628790008188</v>
      </c>
      <c r="M18" s="63">
        <f>'H24_10部門名目取引'!M18/'H24_10部門名目取引'!M$26</f>
        <v>0.018564039738955686</v>
      </c>
      <c r="N18" s="64">
        <f>'H24_10部門名目取引'!N18/'H24_10部門名目取引'!N$26</f>
        <v>0.015973954953575894</v>
      </c>
      <c r="O18" s="62">
        <f>'H24_10部門名目取引'!O18/'H24_10部門名目取引'!O$26</f>
        <v>0.01772571215503286</v>
      </c>
      <c r="P18" s="73"/>
      <c r="Q18" s="74"/>
      <c r="R18" s="5"/>
      <c r="S18" s="5"/>
      <c r="T18" s="5"/>
    </row>
    <row r="19" spans="3:20" ht="18.75" customHeight="1">
      <c r="C19" s="22">
        <v>13</v>
      </c>
      <c r="D19" s="23" t="s">
        <v>23</v>
      </c>
      <c r="E19" s="62">
        <f>'H24_10部門名目取引'!E19/'H24_10部門名目取引'!E$26</f>
        <v>0.21145403344171576</v>
      </c>
      <c r="F19" s="63">
        <f>'H24_10部門名目取引'!F19/'H24_10部門名目取引'!F$26</f>
        <v>0.1908902357025684</v>
      </c>
      <c r="G19" s="63">
        <f>'H24_10部門名目取引'!G19/'H24_10部門名目取引'!G$26</f>
        <v>0.3564811686276942</v>
      </c>
      <c r="H19" s="63">
        <f>'H24_10部門名目取引'!H19/'H24_10部門名目取引'!H$26</f>
        <v>0.1104238063838259</v>
      </c>
      <c r="I19" s="63">
        <f>'H24_10部門名目取引'!I19/'H24_10部門名目取引'!I$26</f>
        <v>0.2790835399369875</v>
      </c>
      <c r="J19" s="63">
        <f>'H24_10部門名目取引'!J19/'H24_10部門名目取引'!J$26</f>
        <v>0.10988346489901699</v>
      </c>
      <c r="K19" s="63">
        <f>'H24_10部門名目取引'!K19/'H24_10部門名目取引'!K$26</f>
        <v>0.19236361401591717</v>
      </c>
      <c r="L19" s="63">
        <f>'H24_10部門名目取引'!L19/'H24_10部門名目取引'!L$26</f>
        <v>0.3245505762156745</v>
      </c>
      <c r="M19" s="63">
        <f>'H24_10部門名目取引'!M19/'H24_10部門名目取引'!M$26</f>
        <v>0.4057264661355158</v>
      </c>
      <c r="N19" s="64">
        <f>'H24_10部門名目取引'!N19/'H24_10部門名目取引'!N$26</f>
        <v>0.27226473743215124</v>
      </c>
      <c r="O19" s="62">
        <f>'H24_10部門名目取引'!O19/'H24_10部門名目取引'!O$26</f>
        <v>0.27118127549624615</v>
      </c>
      <c r="P19" s="75"/>
      <c r="Q19" s="64"/>
      <c r="R19" s="5"/>
      <c r="S19" s="5"/>
      <c r="T19" s="5"/>
    </row>
    <row r="20" spans="3:20" ht="18.75" customHeight="1">
      <c r="C20" s="22">
        <v>14</v>
      </c>
      <c r="D20" s="23" t="s">
        <v>24</v>
      </c>
      <c r="E20" s="62">
        <f>'H24_10部門名目取引'!E20/'H24_10部門名目取引'!E$26</f>
        <v>0.07605623713982738</v>
      </c>
      <c r="F20" s="63">
        <f>'H24_10部門名目取引'!F20/'H24_10部門名目取引'!F$26</f>
        <v>0.13086116859706085</v>
      </c>
      <c r="G20" s="63">
        <f>'H24_10部門名目取引'!G20/'H24_10部門名目取引'!G$26</f>
        <v>0.10686811304886747</v>
      </c>
      <c r="H20" s="63">
        <f>'H24_10部門名目取引'!H20/'H24_10部門名目取引'!H$26</f>
        <v>0.07569761459196467</v>
      </c>
      <c r="I20" s="63">
        <f>'H24_10部門名目取引'!I20/'H24_10部門名目取引'!I$26</f>
        <v>0.06296822655280059</v>
      </c>
      <c r="J20" s="63">
        <f>'H24_10部門名目取引'!J20/'H24_10部門名目取引'!J$26</f>
        <v>0.02118554157964325</v>
      </c>
      <c r="K20" s="63">
        <f>'H24_10部門名目取引'!K20/'H24_10部門名目取引'!K$26</f>
        <v>0.08413757301362104</v>
      </c>
      <c r="L20" s="63">
        <f>'H24_10部門名目取引'!L20/'H24_10部門名目取引'!L$26</f>
        <v>0.0017628655578232123</v>
      </c>
      <c r="M20" s="63">
        <f>'H24_10部門名目取引'!M20/'H24_10部門名目取引'!M$26</f>
        <v>0.0019084714743485395</v>
      </c>
      <c r="N20" s="64">
        <f>'H24_10部門名目取引'!N20/'H24_10部門名目取引'!N$26</f>
        <v>0.08876523009405808</v>
      </c>
      <c r="O20" s="62">
        <f>'H24_10部門名目取引'!O20/'H24_10部門名目取引'!O$26</f>
        <v>0.08692607541514515</v>
      </c>
      <c r="P20" s="75"/>
      <c r="Q20" s="64"/>
      <c r="R20" s="5"/>
      <c r="S20" s="5"/>
      <c r="T20" s="5"/>
    </row>
    <row r="21" spans="3:20" ht="18.75" customHeight="1">
      <c r="C21" s="22">
        <v>15</v>
      </c>
      <c r="D21" s="23" t="s">
        <v>25</v>
      </c>
      <c r="E21" s="62">
        <f>'H24_10部門名目取引'!E21/'H24_10部門名目取引'!E$26</f>
        <v>0.19718154174596375</v>
      </c>
      <c r="F21" s="63">
        <f>'H24_10部門名目取引'!F21/'H24_10部門名目取引'!F$26</f>
        <v>0.10083518872688171</v>
      </c>
      <c r="G21" s="63">
        <f>'H24_10部門名目取引'!G21/'H24_10部門名目取引'!G$26</f>
        <v>0.08540745108693891</v>
      </c>
      <c r="H21" s="63">
        <f>'H24_10部門名目取引'!H21/'H24_10部門名目取引'!H$26</f>
        <v>0.05987209716131632</v>
      </c>
      <c r="I21" s="63">
        <f>'H24_10部門名目取引'!I21/'H24_10部門名目取引'!I$26</f>
        <v>0.06632118120707281</v>
      </c>
      <c r="J21" s="63">
        <f>'H24_10部門名目取引'!J21/'H24_10部門名目取引'!J$26</f>
        <v>0.03762047656354298</v>
      </c>
      <c r="K21" s="63">
        <f>'H24_10部門名目取引'!K21/'H24_10部門名目取引'!K$26</f>
        <v>0.09372561892791859</v>
      </c>
      <c r="L21" s="63">
        <f>'H24_10部門名目取引'!L21/'H24_10部門名目取引'!L$26</f>
        <v>0.04218350911068474</v>
      </c>
      <c r="M21" s="63">
        <f>'H24_10部門名目取引'!M21/'H24_10部門名目取引'!M$26</f>
        <v>0.08756171367576525</v>
      </c>
      <c r="N21" s="64">
        <f>'H24_10部門名目取引'!N21/'H24_10部門名目取引'!N$26</f>
        <v>0.10338085538321827</v>
      </c>
      <c r="O21" s="62">
        <f>'H24_10部門名目取引'!O21/'H24_10部門名目取引'!O$26</f>
        <v>0.1030871554072015</v>
      </c>
      <c r="P21" s="75"/>
      <c r="Q21" s="64"/>
      <c r="R21" s="41"/>
      <c r="S21" s="41"/>
      <c r="T21" s="41"/>
    </row>
    <row r="22" spans="3:20" ht="18.75" customHeight="1">
      <c r="C22" s="22">
        <v>16</v>
      </c>
      <c r="D22" s="23" t="s">
        <v>26</v>
      </c>
      <c r="E22" s="62">
        <f>'H24_10部門名目取引'!E22/'H24_10部門名目取引'!E$26</f>
        <v>0.02901297077887877</v>
      </c>
      <c r="F22" s="63">
        <f>'H24_10部門名目取引'!F22/'H24_10部門名目取引'!F$26</f>
        <v>0.03221418872426541</v>
      </c>
      <c r="G22" s="63">
        <f>'H24_10部門名目取引'!G22/'H24_10部門名目取引'!G$26</f>
        <v>0.04103306060540139</v>
      </c>
      <c r="H22" s="63">
        <f>'H24_10部門名目取引'!H22/'H24_10部門名目取引'!H$26</f>
        <v>0.021548571933184674</v>
      </c>
      <c r="I22" s="63">
        <f>'H24_10部門名目取引'!I22/'H24_10部門名目取引'!I$26</f>
        <v>0.025863910293543384</v>
      </c>
      <c r="J22" s="63">
        <f>'H24_10部門名目取引'!J22/'H24_10部門名目取引'!J$26</f>
        <v>0.013019612759663764</v>
      </c>
      <c r="K22" s="63">
        <f>'H24_10部門名目取引'!K22/'H24_10部門名目取引'!K$26</f>
        <v>0.027640375642448665</v>
      </c>
      <c r="L22" s="63">
        <f>'H24_10部門名目取引'!L22/'H24_10部門名目取引'!L$26</f>
        <v>0.04547704302980679</v>
      </c>
      <c r="M22" s="63">
        <f>'H24_10部門名目取引'!M22/'H24_10部門名目取引'!M$26</f>
        <v>0.01450156832755523</v>
      </c>
      <c r="N22" s="64">
        <f>'H24_10部門名目取引'!N22/'H24_10部門名目取引'!N$26</f>
        <v>0.039216652991895216</v>
      </c>
      <c r="O22" s="62">
        <f>'H24_10部門名目取引'!O22/'H24_10部門名目取引'!O$26</f>
        <v>0.038142454653855365</v>
      </c>
      <c r="P22" s="75"/>
      <c r="Q22" s="64"/>
      <c r="R22" s="41"/>
      <c r="S22" s="41"/>
      <c r="T22" s="41"/>
    </row>
    <row r="23" spans="3:20" ht="18.75" customHeight="1">
      <c r="C23" s="22">
        <v>17</v>
      </c>
      <c r="D23" s="23" t="s">
        <v>27</v>
      </c>
      <c r="E23" s="62">
        <f>'H24_10部門名目取引'!E23/'H24_10部門名目取引'!E$26</f>
        <v>-7.191162735169983E-05</v>
      </c>
      <c r="F23" s="63">
        <f>'H24_10部門名目取引'!F23/'H24_10部門名目取引'!F$26</f>
        <v>-6.769679162992944E-05</v>
      </c>
      <c r="G23" s="63">
        <f>'H24_10部門名目取引'!G23/'H24_10部門名目取引'!G$26</f>
        <v>-0.00026301575039678005</v>
      </c>
      <c r="H23" s="63">
        <f>'H24_10部門名目取引'!H23/'H24_10部門名目取引'!H$26</f>
        <v>-2.3795385070140862E-05</v>
      </c>
      <c r="I23" s="63">
        <f>'H24_10部門名目取引'!I23/'H24_10部門名目取引'!I$26</f>
        <v>-0.00018801757165029948</v>
      </c>
      <c r="J23" s="63">
        <f>'H24_10部門名目取引'!J23/'H24_10部門名目取引'!J$26</f>
        <v>-3.868678939252823E-05</v>
      </c>
      <c r="K23" s="63">
        <f>'H24_10部門名目取引'!K23/'H24_10部門名目取引'!K$26</f>
        <v>-6.270533812292194E-05</v>
      </c>
      <c r="L23" s="63">
        <f>'H24_10部門名目取引'!L23/'H24_10部門名目取引'!L$26</f>
        <v>-0.0026458259498698474</v>
      </c>
      <c r="M23" s="63">
        <f>'H24_10部門名目取引'!M23/'H24_10部門名目取引'!M$26</f>
        <v>-0.004267632674881418</v>
      </c>
      <c r="N23" s="64">
        <f>'H24_10部門名目取引'!N23/'H24_10部門名目取引'!N$26</f>
        <v>-0.003833540621543967</v>
      </c>
      <c r="O23" s="62">
        <f>'H24_10部門名目取引'!O23/'H24_10部門名目取引'!O$26</f>
        <v>-0.0035637903309390954</v>
      </c>
      <c r="P23" s="75"/>
      <c r="Q23" s="64"/>
      <c r="R23" s="41"/>
      <c r="S23" s="41"/>
      <c r="T23" s="41"/>
    </row>
    <row r="24" spans="3:20" ht="18.75" customHeight="1">
      <c r="C24" s="22">
        <v>18</v>
      </c>
      <c r="D24" s="23" t="s">
        <v>28</v>
      </c>
      <c r="E24" s="62">
        <f>'H24_10部門名目取引'!E24/'H24_10部門名目取引'!E$26</f>
        <v>0</v>
      </c>
      <c r="F24" s="63">
        <f>'H24_10部門名目取引'!F24/'H24_10部門名目取引'!F$26</f>
        <v>0</v>
      </c>
      <c r="G24" s="63">
        <f>'H24_10部門名目取引'!G24/'H24_10部門名目取引'!G$26</f>
        <v>0</v>
      </c>
      <c r="H24" s="63">
        <f>'H24_10部門名目取引'!H24/'H24_10部門名目取引'!H$26</f>
        <v>0</v>
      </c>
      <c r="I24" s="63">
        <f>'H24_10部門名目取引'!I24/'H24_10部門名目取引'!I$26</f>
        <v>0</v>
      </c>
      <c r="J24" s="63">
        <f>'H24_10部門名目取引'!J24/'H24_10部門名目取引'!J$26</f>
        <v>0</v>
      </c>
      <c r="K24" s="63">
        <f>'H24_10部門名目取引'!K24/'H24_10部門名目取引'!K$26</f>
        <v>0</v>
      </c>
      <c r="L24" s="63">
        <f>'H24_10部門名目取引'!L24/'H24_10部門名目取引'!L$26</f>
        <v>0</v>
      </c>
      <c r="M24" s="63">
        <f>'H24_10部門名目取引'!M24/'H24_10部門名目取引'!M$26</f>
        <v>0</v>
      </c>
      <c r="N24" s="64">
        <f>'H24_10部門名目取引'!N24/'H24_10部門名目取引'!N$26</f>
        <v>0</v>
      </c>
      <c r="O24" s="62">
        <f>'H24_10部門名目取引'!O24/'H24_10部門名目取引'!O$26</f>
        <v>0</v>
      </c>
      <c r="P24" s="75"/>
      <c r="Q24" s="64"/>
      <c r="R24" s="41"/>
      <c r="S24" s="41"/>
      <c r="T24" s="41"/>
    </row>
    <row r="25" spans="3:20" ht="18.75" customHeight="1">
      <c r="C25" s="30">
        <v>19</v>
      </c>
      <c r="D25" s="31" t="s">
        <v>29</v>
      </c>
      <c r="E25" s="67">
        <f>'H24_10部門名目取引'!E25/'H24_10部門名目取引'!E$26</f>
        <v>0.6166558986495502</v>
      </c>
      <c r="F25" s="68">
        <f>'H24_10部門名目取引'!F25/'H24_10部門名目取引'!F$26</f>
        <v>0.470710508896732</v>
      </c>
      <c r="G25" s="68">
        <f>'H24_10部門名目取引'!G25/'H24_10部門名目取引'!G$26</f>
        <v>0.6185278222758719</v>
      </c>
      <c r="H25" s="68">
        <f>'H24_10部門名目取引'!H25/'H24_10部門名目取引'!H$26</f>
        <v>0.27082902592798036</v>
      </c>
      <c r="I25" s="68">
        <f>'H24_10部門名目取引'!I25/'H24_10部門名目取引'!I$26</f>
        <v>0.46805033390246076</v>
      </c>
      <c r="J25" s="68">
        <f>'H24_10部門名目取引'!J25/'H24_10部門名目取引'!J$26</f>
        <v>0.20310944741888298</v>
      </c>
      <c r="K25" s="68">
        <f>'H24_10部門名目取引'!K25/'H24_10部門名目取引'!K$26</f>
        <v>0.41438298072198076</v>
      </c>
      <c r="L25" s="68">
        <f>'H24_10部門名目取引'!L25/'H24_10部門名目取引'!L$26</f>
        <v>0.4225744558642013</v>
      </c>
      <c r="M25" s="68">
        <f>'H24_10部門名目取引'!M25/'H24_10部門名目取引'!M$26</f>
        <v>0.523994626677259</v>
      </c>
      <c r="N25" s="69">
        <f>'H24_10部門名目取引'!N25/'H24_10部門名目取引'!N$26</f>
        <v>0.5157678902333547</v>
      </c>
      <c r="O25" s="67">
        <f>'H24_10部門名目取引'!O25/'H24_10部門名目取引'!O$26</f>
        <v>0.5134988827965419</v>
      </c>
      <c r="P25" s="75"/>
      <c r="Q25" s="64"/>
      <c r="R25" s="41"/>
      <c r="S25" s="41"/>
      <c r="T25" s="41"/>
    </row>
    <row r="26" spans="3:20" ht="18.75" customHeight="1" thickBot="1">
      <c r="C26" s="45">
        <v>20</v>
      </c>
      <c r="D26" s="46" t="s">
        <v>30</v>
      </c>
      <c r="E26" s="76">
        <f>SUM(E7:E25)/2</f>
        <v>1</v>
      </c>
      <c r="F26" s="77">
        <f aca="true" t="shared" si="0" ref="F26:N26">SUM(F7:F25)/2</f>
        <v>1</v>
      </c>
      <c r="G26" s="77">
        <f t="shared" si="0"/>
        <v>1</v>
      </c>
      <c r="H26" s="77">
        <f t="shared" si="0"/>
        <v>1</v>
      </c>
      <c r="I26" s="77">
        <f t="shared" si="0"/>
        <v>1</v>
      </c>
      <c r="J26" s="77">
        <f t="shared" si="0"/>
        <v>1</v>
      </c>
      <c r="K26" s="77">
        <f t="shared" si="0"/>
        <v>1</v>
      </c>
      <c r="L26" s="77">
        <f t="shared" si="0"/>
        <v>1</v>
      </c>
      <c r="M26" s="77">
        <f t="shared" si="0"/>
        <v>1</v>
      </c>
      <c r="N26" s="78">
        <f t="shared" si="0"/>
        <v>0.9999999999999999</v>
      </c>
      <c r="O26" s="76">
        <f>SUM(O7:O25)/2</f>
        <v>0.9999999999999999</v>
      </c>
      <c r="P26" s="79"/>
      <c r="Q26" s="80"/>
      <c r="R26" s="52"/>
      <c r="S26" s="52"/>
      <c r="T26" s="52"/>
    </row>
    <row r="27" ht="18.75" customHeight="1" thickBot="1"/>
    <row r="28" spans="3:20" ht="18.75" customHeight="1">
      <c r="C28" s="6"/>
      <c r="D28" s="7"/>
      <c r="E28" s="53">
        <v>14</v>
      </c>
      <c r="F28" s="9">
        <v>15</v>
      </c>
      <c r="G28" s="9">
        <v>16</v>
      </c>
      <c r="H28" s="9">
        <v>17</v>
      </c>
      <c r="I28" s="9">
        <v>18</v>
      </c>
      <c r="J28" s="9">
        <v>19</v>
      </c>
      <c r="K28" s="9">
        <v>20</v>
      </c>
      <c r="L28" s="9">
        <v>21</v>
      </c>
      <c r="M28" s="9">
        <v>22</v>
      </c>
      <c r="N28" s="9">
        <v>23</v>
      </c>
      <c r="O28" s="9">
        <v>24</v>
      </c>
      <c r="P28" s="9">
        <v>25</v>
      </c>
      <c r="Q28" s="12">
        <v>26</v>
      </c>
      <c r="R28" s="54"/>
      <c r="S28" s="54"/>
      <c r="T28" s="54"/>
    </row>
    <row r="29" spans="3:20" ht="42.75" customHeight="1">
      <c r="C29" s="13"/>
      <c r="D29" s="14"/>
      <c r="E29" s="55" t="s">
        <v>44</v>
      </c>
      <c r="F29" s="17" t="s">
        <v>32</v>
      </c>
      <c r="G29" s="17" t="s">
        <v>33</v>
      </c>
      <c r="H29" s="17" t="s">
        <v>34</v>
      </c>
      <c r="I29" s="17" t="s">
        <v>35</v>
      </c>
      <c r="J29" s="17" t="s">
        <v>36</v>
      </c>
      <c r="K29" s="17" t="s">
        <v>37</v>
      </c>
      <c r="L29" s="17" t="s">
        <v>38</v>
      </c>
      <c r="M29" s="17" t="s">
        <v>39</v>
      </c>
      <c r="N29" s="17" t="s">
        <v>40</v>
      </c>
      <c r="O29" s="17" t="s">
        <v>41</v>
      </c>
      <c r="P29" s="17" t="s">
        <v>42</v>
      </c>
      <c r="Q29" s="21" t="s">
        <v>30</v>
      </c>
      <c r="R29" s="56"/>
      <c r="S29" s="56"/>
      <c r="T29" s="56"/>
    </row>
    <row r="30" spans="3:20" ht="18.75" customHeight="1">
      <c r="C30" s="22">
        <v>1</v>
      </c>
      <c r="D30" s="23" t="s">
        <v>2</v>
      </c>
      <c r="E30" s="81">
        <f>'H24_10部門名目取引'!E30/'H24_10部門名目取引'!E$40</f>
        <v>0</v>
      </c>
      <c r="F30" s="63">
        <f>'H24_10部門名目取引'!F30/'H24_10部門名目取引'!F$40</f>
        <v>0</v>
      </c>
      <c r="G30" s="63">
        <f>'H24_10部門名目取引'!G30/'H24_10部門名目取引'!G$40</f>
        <v>0</v>
      </c>
      <c r="H30" s="63">
        <f>'H24_10部門名目取引'!H30/'H24_10部門名目取引'!H$40</f>
        <v>0</v>
      </c>
      <c r="I30" s="63">
        <f>'H24_10部門名目取引'!I30/'H24_10部門名目取引'!I$40</f>
        <v>0</v>
      </c>
      <c r="J30" s="63">
        <f>'H24_10部門名目取引'!J30/'H24_10部門名目取引'!J$40</f>
        <v>0.014088638028413519</v>
      </c>
      <c r="K30" s="63">
        <f>'H24_10部門名目取引'!K30/'H24_10部門名目取引'!K$40</f>
        <v>0.01516117872488385</v>
      </c>
      <c r="L30" s="63">
        <f>'H24_10部門名目取引'!L30/'H24_10部門名目取引'!L$40</f>
        <v>0.0009134464588543296</v>
      </c>
      <c r="M30" s="63">
        <f>'H24_10部門名目取引'!M30/'H24_10部門名目取引'!M$40</f>
        <v>0.012463700411370309</v>
      </c>
      <c r="N30" s="63">
        <f>'H24_10部門名目取引'!N30/'H24_10部門名目取引'!N$40</f>
        <v>0.014186123982169225</v>
      </c>
      <c r="O30" s="63">
        <f>'H24_10部門名目取引'!O30/'H24_10部門名目取引'!O$40</f>
        <v>0.0010050713470868423</v>
      </c>
      <c r="P30" s="63">
        <f>'H24_10部門名目取引'!P30/'H24_10部門名目取引'!P$40</f>
        <v>0.014538533441905244</v>
      </c>
      <c r="Q30" s="66">
        <f>'H24_10部門名目取引'!Q30/'H24_10部門名目取引'!Q$40</f>
        <v>0.015411699536219398</v>
      </c>
      <c r="R30" s="41"/>
      <c r="S30" s="41"/>
      <c r="T30" s="41"/>
    </row>
    <row r="31" spans="3:20" ht="18.75" customHeight="1">
      <c r="C31" s="22">
        <v>2</v>
      </c>
      <c r="D31" s="23" t="s">
        <v>3</v>
      </c>
      <c r="E31" s="81">
        <f>'H24_10部門名目取引'!E31/'H24_10部門名目取引'!E$40</f>
        <v>0</v>
      </c>
      <c r="F31" s="63">
        <f>'H24_10部門名目取引'!F31/'H24_10部門名目取引'!F$40</f>
        <v>0</v>
      </c>
      <c r="G31" s="63">
        <f>'H24_10部門名目取引'!G31/'H24_10部門名目取引'!G$40</f>
        <v>0</v>
      </c>
      <c r="H31" s="63">
        <f>'H24_10部門名目取引'!H31/'H24_10部門名目取引'!H$40</f>
        <v>0</v>
      </c>
      <c r="I31" s="63">
        <f>'H24_10部門名目取引'!I31/'H24_10部門名目取引'!I$40</f>
        <v>0</v>
      </c>
      <c r="J31" s="63">
        <f>'H24_10部門名目取引'!J31/'H24_10部門名目取引'!J$40</f>
        <v>0.0025879869517594213</v>
      </c>
      <c r="K31" s="63">
        <f>'H24_10部門名目取引'!K31/'H24_10部門名目取引'!K$40</f>
        <v>0.0032502971493729243</v>
      </c>
      <c r="L31" s="63">
        <f>'H24_10部門名目取引'!L31/'H24_10部門名目取引'!L$40</f>
        <v>3.906770959316146E-07</v>
      </c>
      <c r="M31" s="63">
        <f>'H24_10部門名目取引'!M31/'H24_10部門名目取引'!M$40</f>
        <v>0.0022688506035535745</v>
      </c>
      <c r="N31" s="63">
        <f>'H24_10部門名目取引'!N31/'H24_10部門名目取引'!N$40</f>
        <v>0.0030278872486248585</v>
      </c>
      <c r="O31" s="63">
        <f>'H24_10部門名目取引'!O31/'H24_10部門名目取引'!O$40</f>
        <v>0</v>
      </c>
      <c r="P31" s="63">
        <f>'H24_10部門名目取引'!P31/'H24_10部門名目取引'!P$40</f>
        <v>0.00267967515745028</v>
      </c>
      <c r="Q31" s="66">
        <f>'H24_10部門名目取引'!Q31/'H24_10部門名目取引'!Q$40</f>
        <v>0.0033094204990466044</v>
      </c>
      <c r="R31" s="41"/>
      <c r="S31" s="41"/>
      <c r="T31" s="41"/>
    </row>
    <row r="32" spans="3:20" ht="18.75" customHeight="1">
      <c r="C32" s="22">
        <v>3</v>
      </c>
      <c r="D32" s="23" t="s">
        <v>15</v>
      </c>
      <c r="E32" s="81">
        <f>'H24_10部門名目取引'!E32/'H24_10部門名目取引'!E$40</f>
        <v>0</v>
      </c>
      <c r="F32" s="63">
        <f>'H24_10部門名目取引'!F32/'H24_10部門名目取引'!F$40</f>
        <v>0</v>
      </c>
      <c r="G32" s="63">
        <f>'H24_10部門名目取引'!G32/'H24_10部門名目取引'!G$40</f>
        <v>0.05937910630359</v>
      </c>
      <c r="H32" s="63">
        <f>'H24_10部門名目取引'!H32/'H24_10部門名目取引'!H$40</f>
        <v>0.08103920103191803</v>
      </c>
      <c r="I32" s="63">
        <f>'H24_10部門名目取引'!I32/'H24_10部門名目取引'!I$40</f>
        <v>0</v>
      </c>
      <c r="J32" s="63">
        <f>'H24_10部門名目取引'!J32/'H24_10部門名目取引'!J$40</f>
        <v>0.017959456066005297</v>
      </c>
      <c r="K32" s="63">
        <f>'H24_10部門名目取引'!K32/'H24_10部門名目取引'!K$40</f>
        <v>0.018631049047240958</v>
      </c>
      <c r="L32" s="63">
        <f>'H24_10部門名目取引'!L32/'H24_10部門名目取引'!L$40</f>
        <v>0.0018452402716953734</v>
      </c>
      <c r="M32" s="63">
        <f>'H24_10部門名目取引'!M32/'H24_10部門名目取引'!M$40</f>
        <v>0.01597203939163795</v>
      </c>
      <c r="N32" s="63">
        <f>'H24_10部門名目取引'!N32/'H24_10部門名目取引'!N$40</f>
        <v>0.017482299046097265</v>
      </c>
      <c r="O32" s="63">
        <f>'H24_10部門名目取引'!O32/'H24_10部門名目取引'!O$40</f>
        <v>0.004313792528503658</v>
      </c>
      <c r="P32" s="63">
        <f>'H24_10部門名目取引'!P32/'H24_10部門名目取引'!P$40</f>
        <v>0.018083017549152286</v>
      </c>
      <c r="Q32" s="66">
        <f>'H24_10部門名目取引'!Q32/'H24_10部門名目取引'!Q$40</f>
        <v>0.018706708060924948</v>
      </c>
      <c r="R32" s="41"/>
      <c r="S32" s="41"/>
      <c r="T32" s="41"/>
    </row>
    <row r="33" spans="3:20" ht="18.75" customHeight="1">
      <c r="C33" s="22">
        <v>4</v>
      </c>
      <c r="D33" s="23" t="s">
        <v>16</v>
      </c>
      <c r="E33" s="81">
        <f>'H24_10部門名目取引'!E33/'H24_10部門名目取引'!E$40</f>
        <v>0</v>
      </c>
      <c r="F33" s="63">
        <f>'H24_10部門名目取引'!F33/'H24_10部門名目取引'!F$40</f>
        <v>0</v>
      </c>
      <c r="G33" s="63">
        <f>'H24_10部門名目取引'!G33/'H24_10部門名目取引'!G$40</f>
        <v>0</v>
      </c>
      <c r="H33" s="63">
        <f>'H24_10部門名目取引'!H33/'H24_10部門名目取引'!H$40</f>
        <v>0</v>
      </c>
      <c r="I33" s="63">
        <f>'H24_10部門名目取引'!I33/'H24_10部門名目取引'!I$40</f>
        <v>0</v>
      </c>
      <c r="J33" s="63">
        <f>'H24_10部門名目取引'!J33/'H24_10部門名目取引'!J$40</f>
        <v>0.0024783355790429533</v>
      </c>
      <c r="K33" s="63">
        <f>'H24_10部門名目取引'!K33/'H24_10部門名目取引'!K$40</f>
        <v>0.00401984816307382</v>
      </c>
      <c r="L33" s="63">
        <f>'H24_10部門名目取引'!L33/'H24_10部門名目取引'!L$40</f>
        <v>5.0079015889604376E-05</v>
      </c>
      <c r="M33" s="63">
        <f>'H24_10部門名目取引'!M33/'H24_10部門名目取引'!M$40</f>
        <v>0.002178851096220215</v>
      </c>
      <c r="N33" s="63">
        <f>'H24_10部門名目取引'!N33/'H24_10部門名目取引'!N$40</f>
        <v>0.0037481738950450013</v>
      </c>
      <c r="O33" s="63">
        <f>'H24_10部門名目取引'!O33/'H24_10部門名目取引'!O$40</f>
        <v>3.3721601627315794E-05</v>
      </c>
      <c r="P33" s="63">
        <f>'H24_10部門名目取引'!P33/'H24_10部門名目取引'!P$40</f>
        <v>0.002567273263059453</v>
      </c>
      <c r="Q33" s="66">
        <f>'H24_10部門名目取引'!Q33/'H24_10部門名目取引'!Q$40</f>
        <v>0.004093544030005385</v>
      </c>
      <c r="R33" s="41"/>
      <c r="S33" s="41"/>
      <c r="T33" s="41"/>
    </row>
    <row r="34" spans="3:20" ht="18.75" customHeight="1">
      <c r="C34" s="22">
        <v>5</v>
      </c>
      <c r="D34" s="23" t="s">
        <v>17</v>
      </c>
      <c r="E34" s="81">
        <f>'H24_10部門名目取引'!E34/'H24_10部門名目取引'!E$40</f>
        <v>0</v>
      </c>
      <c r="F34" s="63">
        <f>'H24_10部門名目取引'!F34/'H24_10部門名目取引'!F$40</f>
        <v>0.00026562392554863246</v>
      </c>
      <c r="G34" s="63">
        <f>'H24_10部門名目取引'!G34/'H24_10部門名目取引'!G$40</f>
        <v>0</v>
      </c>
      <c r="H34" s="63">
        <f>'H24_10部門名目取引'!H34/'H24_10部門名目取引'!H$40</f>
        <v>0.0009690166875292132</v>
      </c>
      <c r="I34" s="63">
        <f>'H24_10部門名目取引'!I34/'H24_10部門名目取引'!I$40</f>
        <v>-0.004878851202303158</v>
      </c>
      <c r="J34" s="63">
        <f>'H24_10部門名目取引'!J34/'H24_10部門名目取引'!J$40</f>
        <v>0.0031141266697478</v>
      </c>
      <c r="K34" s="63">
        <f>'H24_10部門名目取引'!K34/'H24_10部門名目取引'!K$40</f>
        <v>0.0071388376551957695</v>
      </c>
      <c r="L34" s="63">
        <f>'H24_10部門名目取引'!L34/'H24_10部門名目取引'!L$40</f>
        <v>0.0005834834775349022</v>
      </c>
      <c r="M34" s="63">
        <f>'H24_10部門名目取引'!M34/'H24_10部門名目取引'!M$40</f>
        <v>0.002802014523474193</v>
      </c>
      <c r="N34" s="63">
        <f>'H24_10部門名目取引'!N34/'H24_10部門名目取引'!N$40</f>
        <v>0.006690216845809688</v>
      </c>
      <c r="O34" s="63">
        <f>'H24_10部門名目取引'!O34/'H24_10部門名目取引'!O$40</f>
        <v>0.0021845009512587946</v>
      </c>
      <c r="P34" s="63">
        <f>'H24_10部門名目取引'!P34/'H24_10部門名目取引'!P$40</f>
        <v>0.0029138287334681046</v>
      </c>
      <c r="Q34" s="66">
        <f>'H24_10部門名目取引'!Q34/'H24_10部門名目取引'!Q$40</f>
        <v>0.0071091587472447365</v>
      </c>
      <c r="R34" s="41"/>
      <c r="S34" s="41"/>
      <c r="T34" s="41"/>
    </row>
    <row r="35" spans="3:20" ht="18.75" customHeight="1">
      <c r="C35" s="22">
        <v>6</v>
      </c>
      <c r="D35" s="23" t="s">
        <v>18</v>
      </c>
      <c r="E35" s="81">
        <f>'H24_10部門名目取引'!E35/'H24_10部門名目取引'!E$40</f>
        <v>0</v>
      </c>
      <c r="F35" s="63">
        <f>'H24_10部門名目取引'!F35/'H24_10部門名目取引'!F$40</f>
        <v>0</v>
      </c>
      <c r="G35" s="63">
        <f>'H24_10部門名目取引'!G35/'H24_10部門名目取引'!G$40</f>
        <v>0.014991172855520428</v>
      </c>
      <c r="H35" s="63">
        <f>'H24_10部門名目取引'!H35/'H24_10部門名目取引'!H$40</f>
        <v>0.05845729523760768</v>
      </c>
      <c r="I35" s="63">
        <f>'H24_10部門名目取引'!I35/'H24_10部門名目取引'!I$40</f>
        <v>-0.041516418771693944</v>
      </c>
      <c r="J35" s="63">
        <f>'H24_10部門名目取引'!J35/'H24_10部門名目取引'!J$40</f>
        <v>0.017957202620982517</v>
      </c>
      <c r="K35" s="63">
        <f>'H24_10部門名目取引'!K35/'H24_10部門名目取引'!K$40</f>
        <v>0.010747548966250471</v>
      </c>
      <c r="L35" s="63">
        <f>'H24_10部門名目取引'!L35/'H24_10部門名目取引'!L$40</f>
        <v>0.03626217055014411</v>
      </c>
      <c r="M35" s="63">
        <f>'H24_10部門名目取引'!M35/'H24_10部門名目取引'!M$40</f>
        <v>0.020214811613597672</v>
      </c>
      <c r="N35" s="63">
        <f>'H24_10部門名目取引'!N35/'H24_10部門名目取引'!N$40</f>
        <v>0.012493662124430788</v>
      </c>
      <c r="O35" s="63">
        <f>'H24_10部門名目取引'!O35/'H24_10部門名目取引'!O$40</f>
        <v>0.058102517486926096</v>
      </c>
      <c r="P35" s="63">
        <f>'H24_10部門名目取引'!P35/'H24_10部門名目取引'!P$40</f>
        <v>0.0133544216702489</v>
      </c>
      <c r="Q35" s="66">
        <f>'H24_10部門名目取引'!Q35/'H24_10部門名目取引'!Q$40</f>
        <v>0.008252946323652486</v>
      </c>
      <c r="R35" s="41"/>
      <c r="S35" s="41"/>
      <c r="T35" s="41"/>
    </row>
    <row r="36" spans="3:20" ht="18.75" customHeight="1">
      <c r="C36" s="22">
        <v>7</v>
      </c>
      <c r="D36" s="23" t="s">
        <v>19</v>
      </c>
      <c r="E36" s="81">
        <f>'H24_10部門名目取引'!E36/'H24_10部門名目取引'!E$40</f>
        <v>0</v>
      </c>
      <c r="F36" s="63">
        <f>'H24_10部門名目取引'!F36/'H24_10部門名目取引'!F$40</f>
        <v>0</v>
      </c>
      <c r="G36" s="63">
        <f>'H24_10部門名目取引'!G36/'H24_10部門名目取引'!G$40</f>
        <v>0</v>
      </c>
      <c r="H36" s="63">
        <f>'H24_10部門名目取引'!H36/'H24_10部門名目取引'!H$40</f>
        <v>0</v>
      </c>
      <c r="I36" s="63">
        <f>'H24_10部門名目取引'!I36/'H24_10部門名目取引'!I$40</f>
        <v>0.0005926024327834723</v>
      </c>
      <c r="J36" s="63">
        <f>'H24_10部門名目取引'!J36/'H24_10部門名目取引'!J$40</f>
        <v>0.0007984991852585041</v>
      </c>
      <c r="K36" s="63">
        <f>'H24_10部門名目取引'!K36/'H24_10部門名目取引'!K$40</f>
        <v>0.017159827789254928</v>
      </c>
      <c r="L36" s="63">
        <f>'H24_10部門名目取引'!L36/'H24_10部門名目取引'!L$40</f>
        <v>0.0027033552781481293</v>
      </c>
      <c r="M36" s="63">
        <f>'H24_10部門名目取引'!M36/'H24_10部門名目取引'!M$40</f>
        <v>0.0010334310497440136</v>
      </c>
      <c r="N36" s="63">
        <f>'H24_10部門名目取引'!N36/'H24_10部門名目取引'!N$40</f>
        <v>0.016170487743998277</v>
      </c>
      <c r="O36" s="63">
        <f>'H24_10部門名目取引'!O36/'H24_10部門名目取引'!O$40</f>
        <v>0.0037083867636998284</v>
      </c>
      <c r="P36" s="63">
        <f>'H24_10部門名目取引'!P36/'H24_10部門名目取引'!P$40</f>
        <v>0.0005490723677937187</v>
      </c>
      <c r="Q36" s="66">
        <f>'H24_10部門名目取引'!Q36/'H24_10部門名目取引'!Q$40</f>
        <v>0.017329215103367705</v>
      </c>
      <c r="R36" s="41"/>
      <c r="S36" s="41"/>
      <c r="T36" s="41"/>
    </row>
    <row r="37" spans="3:20" ht="18.75" customHeight="1">
      <c r="C37" s="22">
        <v>8</v>
      </c>
      <c r="D37" s="23" t="s">
        <v>20</v>
      </c>
      <c r="E37" s="81">
        <f>'H24_10部門名目取引'!E37/'H24_10部門名目取引'!E$40</f>
        <v>0</v>
      </c>
      <c r="F37" s="63">
        <f>'H24_10部門名目取引'!F37/'H24_10部門名目取引'!F$40</f>
        <v>0</v>
      </c>
      <c r="G37" s="63">
        <f>'H24_10部門名目取引'!G37/'H24_10部門名目取引'!G$40</f>
        <v>0</v>
      </c>
      <c r="H37" s="63">
        <f>'H24_10部門名目取引'!H37/'H24_10部門名目取引'!H$40</f>
        <v>0.004090787209949591</v>
      </c>
      <c r="I37" s="63">
        <f>'H24_10部門名目取引'!I37/'H24_10部門名目取引'!I$40</f>
        <v>0</v>
      </c>
      <c r="J37" s="63">
        <f>'H24_10部門名目取引'!J37/'H24_10部門名目取引'!J$40</f>
        <v>0.0006662787565641001</v>
      </c>
      <c r="K37" s="63">
        <f>'H24_10部門名目取引'!K37/'H24_10部門名目取引'!K$40</f>
        <v>0.0003479214969845074</v>
      </c>
      <c r="L37" s="63">
        <f>'H24_10部門名目取引'!L37/'H24_10部門名目取引'!L$40</f>
        <v>0</v>
      </c>
      <c r="M37" s="63">
        <f>'H24_10部門名目取引'!M37/'H24_10部門名目取引'!M$40</f>
        <v>0.0005841045119421675</v>
      </c>
      <c r="N37" s="63">
        <f>'H24_10部門名目取引'!N37/'H24_10部門名目取引'!N$40</f>
        <v>0.0003241112162048803</v>
      </c>
      <c r="O37" s="63">
        <f>'H24_10部門名目取引'!O37/'H24_10部門名目取引'!O$40</f>
        <v>0</v>
      </c>
      <c r="P37" s="63">
        <f>'H24_10部門名目取引'!P37/'H24_10部門名目取引'!P$40</f>
        <v>0.0006898692878035004</v>
      </c>
      <c r="Q37" s="66">
        <f>'H24_10部門名目取引'!Q37/'H24_10部門名目取引'!Q$40</f>
        <v>0.0003542471085627435</v>
      </c>
      <c r="R37" s="41"/>
      <c r="S37" s="41"/>
      <c r="T37" s="41"/>
    </row>
    <row r="38" spans="3:20" ht="18.75" customHeight="1">
      <c r="C38" s="22">
        <v>9</v>
      </c>
      <c r="D38" s="23" t="s">
        <v>10</v>
      </c>
      <c r="E38" s="81">
        <f>'H24_10部門名目取引'!E38/'H24_10部門名目取引'!E$40</f>
        <v>0.03771679878331838</v>
      </c>
      <c r="F38" s="63">
        <f>'H24_10部門名目取引'!F38/'H24_10部門名目取引'!F$40</f>
        <v>0.015050507957813439</v>
      </c>
      <c r="G38" s="63">
        <f>'H24_10部門名目取引'!G38/'H24_10部門名目取引'!G$40</f>
        <v>0</v>
      </c>
      <c r="H38" s="63">
        <f>'H24_10部門名目取引'!H38/'H24_10部門名目取引'!H$40</f>
        <v>0</v>
      </c>
      <c r="I38" s="63">
        <f>'H24_10部門名目取引'!I38/'H24_10部門名目取引'!I$40</f>
        <v>0</v>
      </c>
      <c r="J38" s="63">
        <f>'H24_10部門名目取引'!J38/'H24_10部門名目取引'!J$40</f>
        <v>0.003455274225735018</v>
      </c>
      <c r="K38" s="63">
        <f>'H24_10部門名目取引'!K38/'H24_10部門名目取引'!K$40</f>
        <v>0.014075919789687329</v>
      </c>
      <c r="L38" s="63">
        <f>'H24_10部門名目取引'!L38/'H24_10部門名目取引'!L$40</f>
        <v>0.004276076571148094</v>
      </c>
      <c r="M38" s="63">
        <f>'H24_10部門名目取引'!M38/'H24_10部門名目取引'!M$40</f>
        <v>0.003556506348256909</v>
      </c>
      <c r="N38" s="63">
        <f>'H24_10部門名目取引'!N38/'H24_10部門名目取引'!N$40</f>
        <v>0.013405259825723865</v>
      </c>
      <c r="O38" s="63">
        <f>'H24_10部門名目取引'!O38/'H24_10部門名目取引'!O$40</f>
        <v>0.007056137468850296</v>
      </c>
      <c r="P38" s="63">
        <f>'H24_10部門名目取引'!P38/'H24_10部門名目取引'!P$40</f>
        <v>0.002922822318259975</v>
      </c>
      <c r="Q38" s="66">
        <f>'H24_10部門名目取引'!Q38/'H24_10部門名目取引'!Q$40</f>
        <v>0.013995601839042821</v>
      </c>
      <c r="R38" s="41"/>
      <c r="S38" s="41"/>
      <c r="T38" s="41"/>
    </row>
    <row r="39" spans="3:20" ht="18.75" customHeight="1">
      <c r="C39" s="22">
        <v>10</v>
      </c>
      <c r="D39" s="23" t="s">
        <v>11</v>
      </c>
      <c r="E39" s="81">
        <f>'H24_10部門名目取引'!E39/'H24_10部門名目取引'!E$40</f>
        <v>0.9622832012166816</v>
      </c>
      <c r="F39" s="63">
        <f>'H24_10部門名目取引'!F39/'H24_10部門名目取引'!F$40</f>
        <v>0.9846838681166379</v>
      </c>
      <c r="G39" s="63">
        <f>'H24_10部門名目取引'!G39/'H24_10部門名目取引'!G$40</f>
        <v>0.9256297208408896</v>
      </c>
      <c r="H39" s="63">
        <f>'H24_10部門名目取引'!H39/'H24_10部門名目取引'!H$40</f>
        <v>0.8554436998329955</v>
      </c>
      <c r="I39" s="63">
        <f>'H24_10部門名目取引'!I39/'H24_10部門名目取引'!I$40</f>
        <v>1.0458026675412135</v>
      </c>
      <c r="J39" s="63">
        <f>'H24_10部門名目取引'!J39/'H24_10部門名目取引'!J$40</f>
        <v>0.9368942019164909</v>
      </c>
      <c r="K39" s="63">
        <f>'H24_10部門名目取引'!K39/'H24_10部門名目取引'!K$40</f>
        <v>0.9094675712180554</v>
      </c>
      <c r="L39" s="63">
        <f>'H24_10部門名目取引'!L39/'H24_10部門名目取引'!L$40</f>
        <v>0.9533657576994895</v>
      </c>
      <c r="M39" s="63">
        <f>'H24_10部門名目取引'!M39/'H24_10部門名目取引'!M$40</f>
        <v>0.938925690450203</v>
      </c>
      <c r="N39" s="63">
        <f>'H24_10部門名目取引'!N39/'H24_10部門名目取引'!N$40</f>
        <v>0.9124717780718962</v>
      </c>
      <c r="O39" s="63">
        <f>'H24_10部門名目取引'!O39/'H24_10部門名目取引'!O$40</f>
        <v>0.9235958718520472</v>
      </c>
      <c r="P39" s="63">
        <f>'H24_10部門名目取引'!P39/'H24_10部門名目取引'!P$40</f>
        <v>0.9417014862108586</v>
      </c>
      <c r="Q39" s="66">
        <f>'H24_10部門名目取引'!Q39/'H24_10部門名目取引'!Q$40</f>
        <v>0.9114374587519332</v>
      </c>
      <c r="R39" s="41"/>
      <c r="S39" s="41"/>
      <c r="T39" s="41"/>
    </row>
    <row r="40" spans="3:20" ht="18.75" customHeight="1" thickBot="1">
      <c r="C40" s="30">
        <v>11</v>
      </c>
      <c r="D40" s="31" t="s">
        <v>21</v>
      </c>
      <c r="E40" s="82">
        <f>SUM(E30:E39)</f>
        <v>1</v>
      </c>
      <c r="F40" s="83">
        <f aca="true" t="shared" si="1" ref="F40:Q40">SUM(F30:F39)</f>
        <v>1</v>
      </c>
      <c r="G40" s="83">
        <f t="shared" si="1"/>
        <v>1</v>
      </c>
      <c r="H40" s="83">
        <f t="shared" si="1"/>
        <v>1</v>
      </c>
      <c r="I40" s="83">
        <f t="shared" si="1"/>
        <v>0.9999999999999999</v>
      </c>
      <c r="J40" s="83">
        <f t="shared" si="1"/>
        <v>1</v>
      </c>
      <c r="K40" s="83">
        <f t="shared" si="1"/>
        <v>1</v>
      </c>
      <c r="L40" s="83">
        <f t="shared" si="1"/>
        <v>1</v>
      </c>
      <c r="M40" s="83">
        <f t="shared" si="1"/>
        <v>1</v>
      </c>
      <c r="N40" s="83">
        <f t="shared" si="1"/>
        <v>1</v>
      </c>
      <c r="O40" s="83">
        <f t="shared" si="1"/>
        <v>1</v>
      </c>
      <c r="P40" s="83">
        <f t="shared" si="1"/>
        <v>1</v>
      </c>
      <c r="Q40" s="72">
        <f t="shared" si="1"/>
        <v>1</v>
      </c>
      <c r="R40" s="41"/>
      <c r="S40" s="41"/>
      <c r="T40" s="41"/>
    </row>
  </sheetData>
  <sheetProtection/>
  <printOptions/>
  <pageMargins left="0.7874015748031497" right="0.34" top="0.984251968503937" bottom="0.984251968503937" header="0.5118110236220472" footer="0.5118110236220472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9">
    <tabColor theme="2" tint="-0.24997000396251678"/>
  </sheetPr>
  <dimension ref="C3:Z40"/>
  <sheetViews>
    <sheetView view="pageBreakPreview" zoomScale="60" zoomScaleNormal="71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2" width="3.140625" style="4" customWidth="1"/>
    <col min="3" max="3" width="4.421875" style="4" customWidth="1"/>
    <col min="4" max="4" width="31.57421875" style="4" customWidth="1"/>
    <col min="5" max="9" width="12.421875" style="4" customWidth="1"/>
    <col min="10" max="10" width="13.140625" style="4" customWidth="1"/>
    <col min="11" max="12" width="12.421875" style="4" customWidth="1"/>
    <col min="13" max="14" width="13.140625" style="4" customWidth="1"/>
    <col min="15" max="15" width="12.421875" style="4" customWidth="1"/>
    <col min="16" max="16" width="14.00390625" style="4" customWidth="1"/>
    <col min="17" max="17" width="12.421875" style="4" customWidth="1"/>
    <col min="18" max="19" width="11.8515625" style="4" customWidth="1"/>
    <col min="20" max="16384" width="9.00390625" style="4" customWidth="1"/>
  </cols>
  <sheetData>
    <row r="3" spans="3:20" ht="21">
      <c r="C3" s="1" t="s">
        <v>45</v>
      </c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  <c r="R3" s="2"/>
      <c r="S3" s="2"/>
      <c r="T3" s="2"/>
    </row>
    <row r="4" spans="3:20" ht="15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 t="s">
        <v>1</v>
      </c>
      <c r="R4" s="5"/>
      <c r="S4" s="5"/>
      <c r="T4" s="5"/>
    </row>
    <row r="5" spans="3:20" ht="14.25">
      <c r="C5" s="84"/>
      <c r="D5" s="85"/>
      <c r="E5" s="86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87">
        <v>8</v>
      </c>
      <c r="M5" s="87">
        <v>9</v>
      </c>
      <c r="N5" s="87">
        <v>10</v>
      </c>
      <c r="O5" s="88">
        <v>11</v>
      </c>
      <c r="P5" s="89">
        <v>12</v>
      </c>
      <c r="Q5" s="90">
        <v>13</v>
      </c>
      <c r="R5" s="5"/>
      <c r="S5" s="5"/>
      <c r="T5" s="5"/>
    </row>
    <row r="6" spans="3:20" ht="42" customHeight="1">
      <c r="C6" s="91"/>
      <c r="D6" s="92"/>
      <c r="E6" s="93" t="s">
        <v>2</v>
      </c>
      <c r="F6" s="94" t="s">
        <v>3</v>
      </c>
      <c r="G6" s="95" t="s">
        <v>4</v>
      </c>
      <c r="H6" s="95" t="s">
        <v>5</v>
      </c>
      <c r="I6" s="95" t="s">
        <v>6</v>
      </c>
      <c r="J6" s="95" t="s">
        <v>7</v>
      </c>
      <c r="K6" s="95" t="s">
        <v>8</v>
      </c>
      <c r="L6" s="95" t="s">
        <v>9</v>
      </c>
      <c r="M6" s="94" t="s">
        <v>10</v>
      </c>
      <c r="N6" s="96" t="s">
        <v>11</v>
      </c>
      <c r="O6" s="97" t="s">
        <v>12</v>
      </c>
      <c r="P6" s="98" t="s">
        <v>13</v>
      </c>
      <c r="Q6" s="99" t="s">
        <v>14</v>
      </c>
      <c r="R6" s="5"/>
      <c r="S6" s="5"/>
      <c r="T6" s="5"/>
    </row>
    <row r="7" spans="3:20" ht="18.75" customHeight="1">
      <c r="C7" s="100">
        <v>1</v>
      </c>
      <c r="D7" s="101" t="s">
        <v>2</v>
      </c>
      <c r="E7" s="102">
        <v>1164462</v>
      </c>
      <c r="F7" s="103">
        <v>113660</v>
      </c>
      <c r="G7" s="103">
        <v>364317</v>
      </c>
      <c r="H7" s="103">
        <v>350334</v>
      </c>
      <c r="I7" s="103">
        <v>116076</v>
      </c>
      <c r="J7" s="103">
        <v>29856</v>
      </c>
      <c r="K7" s="103">
        <v>125676</v>
      </c>
      <c r="L7" s="103">
        <v>5580</v>
      </c>
      <c r="M7" s="103">
        <v>281504</v>
      </c>
      <c r="N7" s="41">
        <v>5887891</v>
      </c>
      <c r="O7" s="104">
        <v>8439356</v>
      </c>
      <c r="P7" s="41">
        <v>158791</v>
      </c>
      <c r="Q7" s="105">
        <v>9533929</v>
      </c>
      <c r="R7" s="5"/>
      <c r="S7" s="5"/>
      <c r="T7" s="5"/>
    </row>
    <row r="8" spans="3:20" ht="18.75" customHeight="1">
      <c r="C8" s="100">
        <v>2</v>
      </c>
      <c r="D8" s="101" t="s">
        <v>3</v>
      </c>
      <c r="E8" s="102">
        <v>525</v>
      </c>
      <c r="F8" s="103">
        <v>43293</v>
      </c>
      <c r="G8" s="103">
        <v>255</v>
      </c>
      <c r="H8" s="103">
        <v>191</v>
      </c>
      <c r="I8" s="103">
        <v>5811</v>
      </c>
      <c r="J8" s="103">
        <v>257</v>
      </c>
      <c r="K8" s="103">
        <v>1549954</v>
      </c>
      <c r="L8" s="103">
        <v>42</v>
      </c>
      <c r="M8" s="103">
        <v>258</v>
      </c>
      <c r="N8" s="41">
        <v>228650</v>
      </c>
      <c r="O8" s="104">
        <v>1829236</v>
      </c>
      <c r="P8" s="41">
        <v>10196</v>
      </c>
      <c r="Q8" s="105">
        <v>1269287</v>
      </c>
      <c r="R8" s="5"/>
      <c r="S8" s="5"/>
      <c r="T8" s="5"/>
    </row>
    <row r="9" spans="3:20" ht="18.75" customHeight="1">
      <c r="C9" s="100">
        <v>3</v>
      </c>
      <c r="D9" s="101" t="s">
        <v>15</v>
      </c>
      <c r="E9" s="102">
        <v>368294</v>
      </c>
      <c r="F9" s="103">
        <v>23592</v>
      </c>
      <c r="G9" s="103">
        <v>421031</v>
      </c>
      <c r="H9" s="103">
        <v>241175</v>
      </c>
      <c r="I9" s="103">
        <v>105993</v>
      </c>
      <c r="J9" s="103">
        <v>150129</v>
      </c>
      <c r="K9" s="103">
        <v>120340</v>
      </c>
      <c r="L9" s="103">
        <v>2705</v>
      </c>
      <c r="M9" s="103">
        <v>303849</v>
      </c>
      <c r="N9" s="41">
        <v>7324601</v>
      </c>
      <c r="O9" s="104">
        <v>9061709</v>
      </c>
      <c r="P9" s="41">
        <v>1704</v>
      </c>
      <c r="Q9" s="105">
        <v>1121988</v>
      </c>
      <c r="R9" s="5"/>
      <c r="S9" s="5"/>
      <c r="T9" s="5"/>
    </row>
    <row r="10" spans="3:20" ht="18.75" customHeight="1">
      <c r="C10" s="100">
        <v>4</v>
      </c>
      <c r="D10" s="101" t="s">
        <v>16</v>
      </c>
      <c r="E10" s="102">
        <v>343039</v>
      </c>
      <c r="F10" s="103">
        <v>14133</v>
      </c>
      <c r="G10" s="103">
        <v>49636</v>
      </c>
      <c r="H10" s="103">
        <v>1061670</v>
      </c>
      <c r="I10" s="103">
        <v>10659</v>
      </c>
      <c r="J10" s="103">
        <v>8020</v>
      </c>
      <c r="K10" s="103">
        <v>740012</v>
      </c>
      <c r="L10" s="103">
        <v>168</v>
      </c>
      <c r="M10" s="103">
        <v>15122</v>
      </c>
      <c r="N10" s="41">
        <v>545000</v>
      </c>
      <c r="O10" s="104">
        <v>2787459</v>
      </c>
      <c r="P10" s="41">
        <v>28903</v>
      </c>
      <c r="Q10" s="105">
        <v>1294564</v>
      </c>
      <c r="R10" s="5"/>
      <c r="S10" s="5"/>
      <c r="T10" s="5"/>
    </row>
    <row r="11" spans="3:20" ht="18.75" customHeight="1">
      <c r="C11" s="100">
        <v>5</v>
      </c>
      <c r="D11" s="101" t="s">
        <v>17</v>
      </c>
      <c r="E11" s="102">
        <v>17319</v>
      </c>
      <c r="F11" s="103">
        <v>578292</v>
      </c>
      <c r="G11" s="103">
        <v>284038</v>
      </c>
      <c r="H11" s="103">
        <v>9011</v>
      </c>
      <c r="I11" s="103">
        <v>357124</v>
      </c>
      <c r="J11" s="103">
        <v>17197</v>
      </c>
      <c r="K11" s="103">
        <v>2002293</v>
      </c>
      <c r="L11" s="103">
        <v>120</v>
      </c>
      <c r="M11" s="103">
        <v>219677</v>
      </c>
      <c r="N11" s="41">
        <v>1770884</v>
      </c>
      <c r="O11" s="104">
        <v>5255955</v>
      </c>
      <c r="P11" s="41">
        <v>57139</v>
      </c>
      <c r="Q11" s="105">
        <v>1384224</v>
      </c>
      <c r="R11" s="5"/>
      <c r="S11" s="5"/>
      <c r="T11" s="5"/>
    </row>
    <row r="12" spans="3:20" ht="18.75" customHeight="1">
      <c r="C12" s="100">
        <v>6</v>
      </c>
      <c r="D12" s="101" t="s">
        <v>18</v>
      </c>
      <c r="E12" s="102">
        <v>1434</v>
      </c>
      <c r="F12" s="103">
        <v>12543</v>
      </c>
      <c r="G12" s="103">
        <v>40628</v>
      </c>
      <c r="H12" s="103">
        <v>793</v>
      </c>
      <c r="I12" s="103">
        <v>53397</v>
      </c>
      <c r="J12" s="103">
        <v>467929</v>
      </c>
      <c r="K12" s="103">
        <v>26219</v>
      </c>
      <c r="L12" s="103">
        <v>59505</v>
      </c>
      <c r="M12" s="103">
        <v>24556</v>
      </c>
      <c r="N12" s="41">
        <v>1114899</v>
      </c>
      <c r="O12" s="104">
        <v>1801903</v>
      </c>
      <c r="P12" s="41">
        <v>1734877</v>
      </c>
      <c r="Q12" s="105">
        <v>5102458</v>
      </c>
      <c r="R12" s="5"/>
      <c r="S12" s="5"/>
      <c r="T12" s="5"/>
    </row>
    <row r="13" spans="3:20" ht="18.75" customHeight="1">
      <c r="C13" s="100">
        <v>7</v>
      </c>
      <c r="D13" s="101" t="s">
        <v>19</v>
      </c>
      <c r="E13" s="102">
        <v>567151</v>
      </c>
      <c r="F13" s="103">
        <v>85104</v>
      </c>
      <c r="G13" s="103">
        <v>1088768</v>
      </c>
      <c r="H13" s="103">
        <v>124320</v>
      </c>
      <c r="I13" s="103">
        <v>1090743</v>
      </c>
      <c r="J13" s="103">
        <v>209719</v>
      </c>
      <c r="K13" s="103">
        <v>672896</v>
      </c>
      <c r="L13" s="103">
        <v>1396</v>
      </c>
      <c r="M13" s="103">
        <v>512121</v>
      </c>
      <c r="N13" s="41">
        <v>14934096</v>
      </c>
      <c r="O13" s="104">
        <v>19286314</v>
      </c>
      <c r="P13" s="41">
        <v>96628</v>
      </c>
      <c r="Q13" s="105">
        <v>330256</v>
      </c>
      <c r="R13" s="5"/>
      <c r="S13" s="5"/>
      <c r="T13" s="5"/>
    </row>
    <row r="14" spans="3:20" ht="18.75" customHeight="1">
      <c r="C14" s="100">
        <v>8</v>
      </c>
      <c r="D14" s="101" t="s">
        <v>20</v>
      </c>
      <c r="E14" s="102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41">
        <v>0</v>
      </c>
      <c r="O14" s="104">
        <v>0</v>
      </c>
      <c r="P14" s="41">
        <v>0</v>
      </c>
      <c r="Q14" s="105">
        <v>0</v>
      </c>
      <c r="R14" s="5"/>
      <c r="S14" s="5"/>
      <c r="T14" s="5"/>
    </row>
    <row r="15" spans="3:20" ht="18.75" customHeight="1">
      <c r="C15" s="100">
        <v>9</v>
      </c>
      <c r="D15" s="101" t="s">
        <v>10</v>
      </c>
      <c r="E15" s="102">
        <v>182430</v>
      </c>
      <c r="F15" s="103">
        <v>9389</v>
      </c>
      <c r="G15" s="103">
        <v>139406</v>
      </c>
      <c r="H15" s="103">
        <v>99473</v>
      </c>
      <c r="I15" s="103">
        <v>8880</v>
      </c>
      <c r="J15" s="103">
        <v>615143</v>
      </c>
      <c r="K15" s="103">
        <v>5677</v>
      </c>
      <c r="L15" s="103">
        <v>598</v>
      </c>
      <c r="M15" s="103">
        <v>95412</v>
      </c>
      <c r="N15" s="41">
        <v>11446825</v>
      </c>
      <c r="O15" s="104">
        <v>12603233</v>
      </c>
      <c r="P15" s="41">
        <v>0</v>
      </c>
      <c r="Q15" s="105">
        <v>0</v>
      </c>
      <c r="R15" s="5"/>
      <c r="S15" s="5"/>
      <c r="T15" s="5"/>
    </row>
    <row r="16" spans="3:20" ht="18.75" customHeight="1">
      <c r="C16" s="100">
        <v>10</v>
      </c>
      <c r="D16" s="101" t="s">
        <v>11</v>
      </c>
      <c r="E16" s="102">
        <v>3057250</v>
      </c>
      <c r="F16" s="103">
        <v>804193</v>
      </c>
      <c r="G16" s="103">
        <v>4468159</v>
      </c>
      <c r="H16" s="103">
        <v>1020375</v>
      </c>
      <c r="I16" s="103">
        <v>1790261</v>
      </c>
      <c r="J16" s="103">
        <v>5643962</v>
      </c>
      <c r="K16" s="103">
        <v>4114590</v>
      </c>
      <c r="L16" s="103">
        <v>113923</v>
      </c>
      <c r="M16" s="103">
        <v>4640897</v>
      </c>
      <c r="N16" s="41">
        <v>341404714</v>
      </c>
      <c r="O16" s="104">
        <v>367058324</v>
      </c>
      <c r="P16" s="41">
        <v>14461662</v>
      </c>
      <c r="Q16" s="105">
        <v>251212922</v>
      </c>
      <c r="R16" s="5"/>
      <c r="S16" s="5"/>
      <c r="T16" s="5"/>
    </row>
    <row r="17" spans="3:20" ht="18.75" customHeight="1" thickBot="1">
      <c r="C17" s="106">
        <v>11</v>
      </c>
      <c r="D17" s="107" t="s">
        <v>21</v>
      </c>
      <c r="E17" s="108">
        <v>5701904</v>
      </c>
      <c r="F17" s="109">
        <v>1684199</v>
      </c>
      <c r="G17" s="109">
        <v>6856238</v>
      </c>
      <c r="H17" s="109">
        <v>2907342</v>
      </c>
      <c r="I17" s="109">
        <v>3538944</v>
      </c>
      <c r="J17" s="109">
        <v>7142212</v>
      </c>
      <c r="K17" s="109">
        <v>9357657</v>
      </c>
      <c r="L17" s="109">
        <v>184037</v>
      </c>
      <c r="M17" s="109">
        <v>6093396</v>
      </c>
      <c r="N17" s="110">
        <v>384657560</v>
      </c>
      <c r="O17" s="111">
        <v>428123489</v>
      </c>
      <c r="P17" s="112">
        <v>16549900</v>
      </c>
      <c r="Q17" s="113">
        <v>271249628</v>
      </c>
      <c r="R17" s="5"/>
      <c r="S17" s="5"/>
      <c r="T17" s="5"/>
    </row>
    <row r="18" spans="3:20" ht="18.75" customHeight="1">
      <c r="C18" s="100">
        <v>12</v>
      </c>
      <c r="D18" s="101" t="s">
        <v>22</v>
      </c>
      <c r="E18" s="102">
        <v>1467017</v>
      </c>
      <c r="F18" s="103">
        <v>48855</v>
      </c>
      <c r="G18" s="103">
        <v>501258</v>
      </c>
      <c r="H18" s="103">
        <v>12522</v>
      </c>
      <c r="I18" s="103">
        <v>223340</v>
      </c>
      <c r="J18" s="103">
        <v>163480</v>
      </c>
      <c r="K18" s="103">
        <v>265445</v>
      </c>
      <c r="L18" s="103">
        <v>3681</v>
      </c>
      <c r="M18" s="103">
        <v>240057</v>
      </c>
      <c r="N18" s="41">
        <v>13452086</v>
      </c>
      <c r="O18" s="102">
        <v>16377741</v>
      </c>
      <c r="P18" s="114"/>
      <c r="Q18" s="115"/>
      <c r="R18" s="5"/>
      <c r="S18" s="5"/>
      <c r="T18" s="5"/>
    </row>
    <row r="19" spans="3:20" ht="18.75" customHeight="1">
      <c r="C19" s="100">
        <v>13</v>
      </c>
      <c r="D19" s="101" t="s">
        <v>23</v>
      </c>
      <c r="E19" s="102">
        <v>3011042</v>
      </c>
      <c r="F19" s="103">
        <v>583695</v>
      </c>
      <c r="G19" s="103">
        <v>6161469</v>
      </c>
      <c r="H19" s="103">
        <v>417650</v>
      </c>
      <c r="I19" s="103">
        <v>1833170</v>
      </c>
      <c r="J19" s="103">
        <v>837899</v>
      </c>
      <c r="K19" s="103">
        <v>3080010</v>
      </c>
      <c r="L19" s="103">
        <v>106228</v>
      </c>
      <c r="M19" s="103">
        <v>5246567</v>
      </c>
      <c r="N19" s="41">
        <v>229281265</v>
      </c>
      <c r="O19" s="102">
        <v>250558995</v>
      </c>
      <c r="P19" s="116"/>
      <c r="Q19" s="41"/>
      <c r="R19" s="5"/>
      <c r="S19" s="5"/>
      <c r="T19" s="5"/>
    </row>
    <row r="20" spans="3:20" ht="18.75" customHeight="1">
      <c r="C20" s="100">
        <v>14</v>
      </c>
      <c r="D20" s="101" t="s">
        <v>24</v>
      </c>
      <c r="E20" s="102">
        <v>1083022</v>
      </c>
      <c r="F20" s="103">
        <v>400136</v>
      </c>
      <c r="G20" s="103">
        <v>1847133</v>
      </c>
      <c r="H20" s="103">
        <v>286313</v>
      </c>
      <c r="I20" s="103">
        <v>413603</v>
      </c>
      <c r="J20" s="103">
        <v>161559</v>
      </c>
      <c r="K20" s="103">
        <v>1347165</v>
      </c>
      <c r="L20" s="103">
        <v>579</v>
      </c>
      <c r="M20" s="103">
        <v>24678</v>
      </c>
      <c r="N20" s="41">
        <v>74751498</v>
      </c>
      <c r="O20" s="102">
        <v>80315686</v>
      </c>
      <c r="P20" s="116"/>
      <c r="Q20" s="41"/>
      <c r="R20" s="5"/>
      <c r="S20" s="5"/>
      <c r="T20" s="5"/>
    </row>
    <row r="21" spans="3:20" ht="18.75" customHeight="1">
      <c r="C21" s="100">
        <v>15</v>
      </c>
      <c r="D21" s="101" t="s">
        <v>25</v>
      </c>
      <c r="E21" s="102">
        <v>2807806</v>
      </c>
      <c r="F21" s="103">
        <v>308329</v>
      </c>
      <c r="G21" s="103">
        <v>1476194</v>
      </c>
      <c r="H21" s="103">
        <v>226451</v>
      </c>
      <c r="I21" s="103">
        <v>435633</v>
      </c>
      <c r="J21" s="103">
        <v>286869</v>
      </c>
      <c r="K21" s="103">
        <v>1500678</v>
      </c>
      <c r="L21" s="103">
        <v>13807</v>
      </c>
      <c r="M21" s="103">
        <v>1132286</v>
      </c>
      <c r="N21" s="41">
        <v>87059727</v>
      </c>
      <c r="O21" s="102">
        <v>95247780</v>
      </c>
      <c r="P21" s="116"/>
      <c r="Q21" s="41"/>
      <c r="R21" s="41"/>
      <c r="S21" s="41"/>
      <c r="T21" s="41"/>
    </row>
    <row r="22" spans="3:20" ht="18.75" customHeight="1">
      <c r="C22" s="100">
        <v>16</v>
      </c>
      <c r="D22" s="101" t="s">
        <v>26</v>
      </c>
      <c r="E22" s="102">
        <v>413136</v>
      </c>
      <c r="F22" s="103">
        <v>98503</v>
      </c>
      <c r="G22" s="103">
        <v>709221</v>
      </c>
      <c r="H22" s="103">
        <v>81502</v>
      </c>
      <c r="I22" s="103">
        <v>169888</v>
      </c>
      <c r="J22" s="103">
        <v>99279</v>
      </c>
      <c r="K22" s="103">
        <v>442561</v>
      </c>
      <c r="L22" s="103">
        <v>14885</v>
      </c>
      <c r="M22" s="103">
        <v>187524</v>
      </c>
      <c r="N22" s="41">
        <v>33025371</v>
      </c>
      <c r="O22" s="102">
        <v>35241870</v>
      </c>
      <c r="P22" s="116"/>
      <c r="Q22" s="41"/>
      <c r="R22" s="41"/>
      <c r="S22" s="41"/>
      <c r="T22" s="41"/>
    </row>
    <row r="23" spans="3:20" ht="18.75" customHeight="1">
      <c r="C23" s="100">
        <v>17</v>
      </c>
      <c r="D23" s="101" t="s">
        <v>27</v>
      </c>
      <c r="E23" s="102">
        <v>-1024</v>
      </c>
      <c r="F23" s="103">
        <v>-207</v>
      </c>
      <c r="G23" s="103">
        <v>-4546</v>
      </c>
      <c r="H23" s="103">
        <v>-90</v>
      </c>
      <c r="I23" s="103">
        <v>-1235</v>
      </c>
      <c r="J23" s="103">
        <v>-295</v>
      </c>
      <c r="K23" s="103">
        <v>-1004</v>
      </c>
      <c r="L23" s="103">
        <v>-866</v>
      </c>
      <c r="M23" s="103">
        <v>-55186</v>
      </c>
      <c r="N23" s="41">
        <v>-3228325</v>
      </c>
      <c r="O23" s="102">
        <v>-3292778</v>
      </c>
      <c r="P23" s="116"/>
      <c r="Q23" s="41"/>
      <c r="R23" s="41"/>
      <c r="S23" s="41"/>
      <c r="T23" s="41"/>
    </row>
    <row r="24" spans="3:20" ht="18.75" customHeight="1">
      <c r="C24" s="100">
        <v>18</v>
      </c>
      <c r="D24" s="101" t="s">
        <v>28</v>
      </c>
      <c r="E24" s="102">
        <v>3624279</v>
      </c>
      <c r="F24" s="103">
        <v>-14764</v>
      </c>
      <c r="G24" s="103">
        <v>168963</v>
      </c>
      <c r="H24" s="103">
        <v>179849</v>
      </c>
      <c r="I24" s="103">
        <v>27656</v>
      </c>
      <c r="J24" s="103">
        <v>4430622</v>
      </c>
      <c r="K24" s="103">
        <v>3612365</v>
      </c>
      <c r="L24" s="103">
        <v>6436</v>
      </c>
      <c r="M24" s="103">
        <v>1247808</v>
      </c>
      <c r="N24" s="41">
        <v>-1845133</v>
      </c>
      <c r="O24" s="102">
        <v>11438081</v>
      </c>
      <c r="P24" s="116"/>
      <c r="Q24" s="41"/>
      <c r="R24" s="41"/>
      <c r="S24" s="41"/>
      <c r="T24" s="41"/>
    </row>
    <row r="25" spans="3:20" ht="18.75" customHeight="1">
      <c r="C25" s="106">
        <v>19</v>
      </c>
      <c r="D25" s="107" t="s">
        <v>29</v>
      </c>
      <c r="E25" s="108">
        <v>12405278</v>
      </c>
      <c r="F25" s="109">
        <v>1424547</v>
      </c>
      <c r="G25" s="109">
        <v>10859692</v>
      </c>
      <c r="H25" s="109">
        <v>1204197</v>
      </c>
      <c r="I25" s="109">
        <v>3102055</v>
      </c>
      <c r="J25" s="109">
        <v>5979413</v>
      </c>
      <c r="K25" s="109">
        <v>10247220</v>
      </c>
      <c r="L25" s="109">
        <v>144750</v>
      </c>
      <c r="M25" s="109">
        <v>8023734</v>
      </c>
      <c r="N25" s="110">
        <v>432496489</v>
      </c>
      <c r="O25" s="108">
        <v>485887375</v>
      </c>
      <c r="P25" s="116"/>
      <c r="Q25" s="41"/>
      <c r="R25" s="41"/>
      <c r="S25" s="41"/>
      <c r="T25" s="41"/>
    </row>
    <row r="26" spans="3:20" ht="18.75" customHeight="1" thickBot="1">
      <c r="C26" s="117">
        <v>20</v>
      </c>
      <c r="D26" s="118" t="s">
        <v>30</v>
      </c>
      <c r="E26" s="119">
        <v>18107182</v>
      </c>
      <c r="F26" s="120">
        <v>3108746</v>
      </c>
      <c r="G26" s="120">
        <v>17715930</v>
      </c>
      <c r="H26" s="120">
        <v>4111539</v>
      </c>
      <c r="I26" s="120">
        <v>6640999</v>
      </c>
      <c r="J26" s="120">
        <v>13121625</v>
      </c>
      <c r="K26" s="120">
        <v>19604877</v>
      </c>
      <c r="L26" s="120">
        <v>328787</v>
      </c>
      <c r="M26" s="120">
        <v>14117130</v>
      </c>
      <c r="N26" s="121">
        <v>817154049</v>
      </c>
      <c r="O26" s="119">
        <v>914010864</v>
      </c>
      <c r="P26" s="122"/>
      <c r="Q26" s="52"/>
      <c r="R26" s="52"/>
      <c r="S26" s="52"/>
      <c r="T26" s="52"/>
    </row>
    <row r="27" ht="18.75" customHeight="1" thickBot="1"/>
    <row r="28" spans="3:20" ht="18.75" customHeight="1">
      <c r="C28" s="84"/>
      <c r="D28" s="85"/>
      <c r="E28" s="123">
        <v>14</v>
      </c>
      <c r="F28" s="87">
        <v>15</v>
      </c>
      <c r="G28" s="87">
        <v>16</v>
      </c>
      <c r="H28" s="87">
        <v>17</v>
      </c>
      <c r="I28" s="87">
        <v>18</v>
      </c>
      <c r="J28" s="87">
        <v>19</v>
      </c>
      <c r="K28" s="87">
        <v>20</v>
      </c>
      <c r="L28" s="87">
        <v>21</v>
      </c>
      <c r="M28" s="87">
        <v>22</v>
      </c>
      <c r="N28" s="87">
        <v>23</v>
      </c>
      <c r="O28" s="87">
        <v>24</v>
      </c>
      <c r="P28" s="87">
        <v>25</v>
      </c>
      <c r="Q28" s="90">
        <v>26</v>
      </c>
      <c r="R28" s="54"/>
      <c r="S28" s="54"/>
      <c r="T28" s="54"/>
    </row>
    <row r="29" spans="3:20" ht="42.75" customHeight="1">
      <c r="C29" s="91"/>
      <c r="D29" s="92"/>
      <c r="E29" s="124" t="s">
        <v>31</v>
      </c>
      <c r="F29" s="95" t="s">
        <v>32</v>
      </c>
      <c r="G29" s="95" t="s">
        <v>33</v>
      </c>
      <c r="H29" s="95" t="s">
        <v>34</v>
      </c>
      <c r="I29" s="95" t="s">
        <v>35</v>
      </c>
      <c r="J29" s="95" t="s">
        <v>36</v>
      </c>
      <c r="K29" s="95" t="s">
        <v>37</v>
      </c>
      <c r="L29" s="95" t="s">
        <v>38</v>
      </c>
      <c r="M29" s="95" t="s">
        <v>39</v>
      </c>
      <c r="N29" s="95" t="s">
        <v>40</v>
      </c>
      <c r="O29" s="95" t="s">
        <v>41</v>
      </c>
      <c r="P29" s="95" t="s">
        <v>42</v>
      </c>
      <c r="Q29" s="99" t="s">
        <v>30</v>
      </c>
      <c r="R29" s="56"/>
      <c r="S29" s="56"/>
      <c r="T29" s="56"/>
    </row>
    <row r="30" spans="3:26" ht="18.75" customHeight="1">
      <c r="C30" s="100">
        <v>1</v>
      </c>
      <c r="D30" s="101" t="s">
        <v>2</v>
      </c>
      <c r="E30" s="125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9692720</v>
      </c>
      <c r="K30" s="103">
        <v>18132076</v>
      </c>
      <c r="L30" s="103">
        <v>66007</v>
      </c>
      <c r="M30" s="103">
        <v>9758727</v>
      </c>
      <c r="N30" s="103">
        <v>18198083</v>
      </c>
      <c r="O30" s="103">
        <v>-90901</v>
      </c>
      <c r="P30" s="103">
        <v>9667826</v>
      </c>
      <c r="Q30" s="105">
        <v>18107182</v>
      </c>
      <c r="R30" s="41"/>
      <c r="S30" s="41"/>
      <c r="T30" s="41"/>
      <c r="U30" s="41"/>
      <c r="V30" s="41"/>
      <c r="W30" s="41"/>
      <c r="X30" s="41"/>
      <c r="Y30" s="41"/>
      <c r="Z30" s="41"/>
    </row>
    <row r="31" spans="3:25" ht="18.75" customHeight="1">
      <c r="C31" s="100">
        <v>2</v>
      </c>
      <c r="D31" s="101" t="s">
        <v>3</v>
      </c>
      <c r="E31" s="125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1279483</v>
      </c>
      <c r="K31" s="103">
        <v>3108719</v>
      </c>
      <c r="L31" s="103">
        <v>27</v>
      </c>
      <c r="M31" s="103">
        <v>1279510</v>
      </c>
      <c r="N31" s="103">
        <v>3108746</v>
      </c>
      <c r="O31" s="103">
        <v>0</v>
      </c>
      <c r="P31" s="103">
        <v>1279510</v>
      </c>
      <c r="Q31" s="105">
        <v>3108746</v>
      </c>
      <c r="R31" s="41"/>
      <c r="S31" s="41"/>
      <c r="T31" s="41"/>
      <c r="U31" s="41"/>
      <c r="V31" s="41"/>
      <c r="W31" s="41"/>
      <c r="X31" s="41"/>
      <c r="Y31" s="41"/>
    </row>
    <row r="32" spans="3:25" ht="18.75" customHeight="1">
      <c r="C32" s="100">
        <v>3</v>
      </c>
      <c r="D32" s="101" t="s">
        <v>15</v>
      </c>
      <c r="E32" s="125">
        <v>0</v>
      </c>
      <c r="F32" s="103">
        <v>0</v>
      </c>
      <c r="G32" s="103">
        <v>1237085</v>
      </c>
      <c r="H32" s="103">
        <v>6545667</v>
      </c>
      <c r="I32" s="103">
        <v>0</v>
      </c>
      <c r="J32" s="103">
        <v>8906444</v>
      </c>
      <c r="K32" s="103">
        <v>17968153</v>
      </c>
      <c r="L32" s="103">
        <v>132447</v>
      </c>
      <c r="M32" s="103">
        <v>9038891</v>
      </c>
      <c r="N32" s="103">
        <v>18100600</v>
      </c>
      <c r="O32" s="103">
        <v>-384670</v>
      </c>
      <c r="P32" s="103">
        <v>8654221</v>
      </c>
      <c r="Q32" s="105">
        <v>17715930</v>
      </c>
      <c r="R32" s="41"/>
      <c r="S32" s="41"/>
      <c r="T32" s="41"/>
      <c r="U32" s="41"/>
      <c r="V32" s="41"/>
      <c r="W32" s="41"/>
      <c r="X32" s="41"/>
      <c r="Y32" s="41"/>
    </row>
    <row r="33" spans="3:25" ht="18.75" customHeight="1">
      <c r="C33" s="100">
        <v>4</v>
      </c>
      <c r="D33" s="101" t="s">
        <v>16</v>
      </c>
      <c r="E33" s="125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1323467</v>
      </c>
      <c r="K33" s="103">
        <v>4110926</v>
      </c>
      <c r="L33" s="103">
        <v>3762</v>
      </c>
      <c r="M33" s="103">
        <v>1327229</v>
      </c>
      <c r="N33" s="103">
        <v>4114688</v>
      </c>
      <c r="O33" s="103">
        <v>-3149</v>
      </c>
      <c r="P33" s="103">
        <v>1324080</v>
      </c>
      <c r="Q33" s="105">
        <v>4111539</v>
      </c>
      <c r="R33" s="41"/>
      <c r="S33" s="41"/>
      <c r="T33" s="41"/>
      <c r="U33" s="41"/>
      <c r="V33" s="41"/>
      <c r="W33" s="41"/>
      <c r="X33" s="41"/>
      <c r="Y33" s="41"/>
    </row>
    <row r="34" spans="3:25" ht="18.75" customHeight="1">
      <c r="C34" s="100">
        <v>5</v>
      </c>
      <c r="D34" s="101" t="s">
        <v>17</v>
      </c>
      <c r="E34" s="125">
        <v>0</v>
      </c>
      <c r="F34" s="103">
        <v>24066</v>
      </c>
      <c r="G34" s="103">
        <v>0</v>
      </c>
      <c r="H34" s="103">
        <v>84641</v>
      </c>
      <c r="I34" s="103">
        <v>-9001</v>
      </c>
      <c r="J34" s="103">
        <v>1541069</v>
      </c>
      <c r="K34" s="103">
        <v>6797024</v>
      </c>
      <c r="L34" s="103">
        <v>41986</v>
      </c>
      <c r="M34" s="103">
        <v>1583055</v>
      </c>
      <c r="N34" s="103">
        <v>6839010</v>
      </c>
      <c r="O34" s="103">
        <v>-198011</v>
      </c>
      <c r="P34" s="103">
        <v>1385044</v>
      </c>
      <c r="Q34" s="105">
        <v>6640999</v>
      </c>
      <c r="R34" s="41"/>
      <c r="S34" s="41"/>
      <c r="T34" s="41"/>
      <c r="U34" s="41"/>
      <c r="V34" s="41"/>
      <c r="W34" s="41"/>
      <c r="X34" s="41"/>
      <c r="Y34" s="41"/>
    </row>
    <row r="35" spans="3:25" ht="18.75" customHeight="1">
      <c r="C35" s="100">
        <v>6</v>
      </c>
      <c r="D35" s="101" t="s">
        <v>18</v>
      </c>
      <c r="E35" s="125">
        <v>0</v>
      </c>
      <c r="F35" s="103">
        <v>0</v>
      </c>
      <c r="G35" s="103">
        <v>561556</v>
      </c>
      <c r="H35" s="103">
        <v>8465795</v>
      </c>
      <c r="I35" s="103">
        <v>-126500</v>
      </c>
      <c r="J35" s="103">
        <v>15738186</v>
      </c>
      <c r="K35" s="103">
        <v>17540089</v>
      </c>
      <c r="L35" s="103">
        <v>4413626</v>
      </c>
      <c r="M35" s="103">
        <v>20151812</v>
      </c>
      <c r="N35" s="103">
        <v>21953715</v>
      </c>
      <c r="O35" s="103">
        <v>-8832090</v>
      </c>
      <c r="P35" s="103">
        <v>11319722</v>
      </c>
      <c r="Q35" s="105">
        <v>13121625</v>
      </c>
      <c r="R35" s="41"/>
      <c r="S35" s="41"/>
      <c r="T35" s="41"/>
      <c r="U35" s="41"/>
      <c r="V35" s="41"/>
      <c r="W35" s="41"/>
      <c r="X35" s="41"/>
      <c r="Y35" s="41"/>
    </row>
    <row r="36" spans="3:25" ht="18.75" customHeight="1">
      <c r="C36" s="100">
        <v>7</v>
      </c>
      <c r="D36" s="101" t="s">
        <v>19</v>
      </c>
      <c r="E36" s="125">
        <v>0</v>
      </c>
      <c r="F36" s="103">
        <v>0</v>
      </c>
      <c r="G36" s="103">
        <v>0</v>
      </c>
      <c r="H36" s="103">
        <v>0</v>
      </c>
      <c r="I36" s="103">
        <v>1193</v>
      </c>
      <c r="J36" s="103">
        <v>428077</v>
      </c>
      <c r="K36" s="103">
        <v>19714391</v>
      </c>
      <c r="L36" s="103">
        <v>241339</v>
      </c>
      <c r="M36" s="103">
        <v>669416</v>
      </c>
      <c r="N36" s="103">
        <v>19955730</v>
      </c>
      <c r="O36" s="103">
        <v>-350853</v>
      </c>
      <c r="P36" s="103">
        <v>318563</v>
      </c>
      <c r="Q36" s="105">
        <v>19604877</v>
      </c>
      <c r="R36" s="41"/>
      <c r="S36" s="41"/>
      <c r="T36" s="41"/>
      <c r="U36" s="41"/>
      <c r="V36" s="41"/>
      <c r="W36" s="41"/>
      <c r="X36" s="41"/>
      <c r="Y36" s="41"/>
    </row>
    <row r="37" spans="3:25" ht="18.75" customHeight="1">
      <c r="C37" s="100">
        <v>8</v>
      </c>
      <c r="D37" s="101" t="s">
        <v>20</v>
      </c>
      <c r="E37" s="125">
        <v>0</v>
      </c>
      <c r="F37" s="103">
        <v>0</v>
      </c>
      <c r="G37" s="103">
        <v>0</v>
      </c>
      <c r="H37" s="103">
        <v>328787</v>
      </c>
      <c r="I37" s="103">
        <v>0</v>
      </c>
      <c r="J37" s="103">
        <v>328787</v>
      </c>
      <c r="K37" s="103">
        <v>328787</v>
      </c>
      <c r="L37" s="103">
        <v>0</v>
      </c>
      <c r="M37" s="103">
        <v>328787</v>
      </c>
      <c r="N37" s="103">
        <v>328787</v>
      </c>
      <c r="O37" s="103">
        <v>0</v>
      </c>
      <c r="P37" s="103">
        <v>328787</v>
      </c>
      <c r="Q37" s="105">
        <v>328787</v>
      </c>
      <c r="R37" s="41"/>
      <c r="S37" s="41"/>
      <c r="T37" s="41"/>
      <c r="U37" s="41"/>
      <c r="V37" s="41"/>
      <c r="W37" s="41"/>
      <c r="X37" s="41"/>
      <c r="Y37" s="41"/>
    </row>
    <row r="38" spans="3:25" ht="18.75" customHeight="1">
      <c r="C38" s="100">
        <v>9</v>
      </c>
      <c r="D38" s="101" t="s">
        <v>10</v>
      </c>
      <c r="E38" s="125">
        <v>298031</v>
      </c>
      <c r="F38" s="103">
        <v>1555022</v>
      </c>
      <c r="G38" s="103">
        <v>0</v>
      </c>
      <c r="H38" s="103">
        <v>0</v>
      </c>
      <c r="I38" s="103">
        <v>0</v>
      </c>
      <c r="J38" s="103">
        <v>1853053</v>
      </c>
      <c r="K38" s="103">
        <v>14456286</v>
      </c>
      <c r="L38" s="103">
        <v>322622</v>
      </c>
      <c r="M38" s="103">
        <v>2175675</v>
      </c>
      <c r="N38" s="103">
        <v>14778908</v>
      </c>
      <c r="O38" s="103">
        <v>-661778</v>
      </c>
      <c r="P38" s="103">
        <v>1513897</v>
      </c>
      <c r="Q38" s="105">
        <v>14117130</v>
      </c>
      <c r="R38" s="41"/>
      <c r="S38" s="41"/>
      <c r="T38" s="41"/>
      <c r="U38" s="41"/>
      <c r="V38" s="41"/>
      <c r="W38" s="41"/>
      <c r="X38" s="41"/>
      <c r="Y38" s="41"/>
    </row>
    <row r="39" spans="3:25" ht="18.75" customHeight="1">
      <c r="C39" s="100">
        <v>10</v>
      </c>
      <c r="D39" s="101" t="s">
        <v>11</v>
      </c>
      <c r="E39" s="125">
        <v>7056218</v>
      </c>
      <c r="F39" s="103">
        <v>91713291</v>
      </c>
      <c r="G39" s="103">
        <v>19052346</v>
      </c>
      <c r="H39" s="103">
        <v>68216337</v>
      </c>
      <c r="I39" s="103">
        <v>2209193</v>
      </c>
      <c r="J39" s="103">
        <v>453921969</v>
      </c>
      <c r="K39" s="103">
        <v>820980293</v>
      </c>
      <c r="L39" s="103">
        <v>64828066</v>
      </c>
      <c r="M39" s="103">
        <v>518750035</v>
      </c>
      <c r="N39" s="103">
        <v>885808359</v>
      </c>
      <c r="O39" s="103">
        <v>-68654310</v>
      </c>
      <c r="P39" s="103">
        <v>450095725</v>
      </c>
      <c r="Q39" s="105">
        <v>817154049</v>
      </c>
      <c r="R39" s="41"/>
      <c r="S39" s="41"/>
      <c r="T39" s="41"/>
      <c r="U39" s="41"/>
      <c r="V39" s="41"/>
      <c r="W39" s="41"/>
      <c r="X39" s="41"/>
      <c r="Y39" s="41"/>
    </row>
    <row r="40" spans="3:25" ht="18.75" customHeight="1" thickBot="1">
      <c r="C40" s="106">
        <v>11</v>
      </c>
      <c r="D40" s="107" t="s">
        <v>21</v>
      </c>
      <c r="E40" s="126">
        <v>7354249</v>
      </c>
      <c r="F40" s="127">
        <v>93292379</v>
      </c>
      <c r="G40" s="127">
        <v>20850987</v>
      </c>
      <c r="H40" s="127">
        <v>83641227</v>
      </c>
      <c r="I40" s="127">
        <v>2074885</v>
      </c>
      <c r="J40" s="127">
        <v>495013255</v>
      </c>
      <c r="K40" s="127">
        <v>923136744</v>
      </c>
      <c r="L40" s="127">
        <v>70049882</v>
      </c>
      <c r="M40" s="127">
        <v>565063137</v>
      </c>
      <c r="N40" s="127">
        <v>993186626</v>
      </c>
      <c r="O40" s="127">
        <v>-79175762</v>
      </c>
      <c r="P40" s="127">
        <v>485887375</v>
      </c>
      <c r="Q40" s="113">
        <v>914010864</v>
      </c>
      <c r="R40" s="41"/>
      <c r="S40" s="41"/>
      <c r="T40" s="41"/>
      <c r="U40" s="41"/>
      <c r="V40" s="41"/>
      <c r="W40" s="41"/>
      <c r="X40" s="41"/>
      <c r="Y40" s="41"/>
    </row>
  </sheetData>
  <sheetProtection/>
  <printOptions/>
  <pageMargins left="0.7874015748031497" right="0.34" top="0.984251968503937" bottom="0.984251968503937" header="0.5118110236220472" footer="0.5118110236220472"/>
  <pageSetup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0">
    <tabColor theme="2" tint="-0.24997000396251678"/>
  </sheetPr>
  <dimension ref="C3:T4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2" width="3.140625" style="4" customWidth="1"/>
    <col min="3" max="3" width="4.421875" style="4" customWidth="1"/>
    <col min="4" max="4" width="31.57421875" style="4" customWidth="1"/>
    <col min="5" max="9" width="12.421875" style="4" customWidth="1"/>
    <col min="10" max="10" width="13.140625" style="4" customWidth="1"/>
    <col min="11" max="12" width="12.421875" style="4" customWidth="1"/>
    <col min="13" max="14" width="13.140625" style="4" customWidth="1"/>
    <col min="15" max="15" width="12.421875" style="4" customWidth="1"/>
    <col min="16" max="16" width="14.00390625" style="4" customWidth="1"/>
    <col min="17" max="17" width="12.421875" style="4" customWidth="1"/>
    <col min="18" max="19" width="11.8515625" style="4" customWidth="1"/>
    <col min="20" max="16384" width="9.00390625" style="4" customWidth="1"/>
  </cols>
  <sheetData>
    <row r="3" spans="3:20" ht="21">
      <c r="C3" s="1" t="s">
        <v>46</v>
      </c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  <c r="R3" s="2"/>
      <c r="S3" s="2"/>
      <c r="T3" s="2"/>
    </row>
    <row r="4" spans="3:20" ht="15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3:20" ht="14.25">
      <c r="C5" s="6"/>
      <c r="D5" s="7"/>
      <c r="E5" s="8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10">
        <v>11</v>
      </c>
      <c r="P5" s="11">
        <v>12</v>
      </c>
      <c r="Q5" s="12">
        <v>13</v>
      </c>
      <c r="R5" s="5"/>
      <c r="S5" s="5"/>
      <c r="T5" s="5"/>
    </row>
    <row r="6" spans="3:20" ht="42" customHeight="1">
      <c r="C6" s="13"/>
      <c r="D6" s="14"/>
      <c r="E6" s="15" t="s">
        <v>2</v>
      </c>
      <c r="F6" s="16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6" t="s">
        <v>10</v>
      </c>
      <c r="N6" s="18" t="s">
        <v>11</v>
      </c>
      <c r="O6" s="19" t="s">
        <v>12</v>
      </c>
      <c r="P6" s="20" t="s">
        <v>13</v>
      </c>
      <c r="Q6" s="21" t="s">
        <v>14</v>
      </c>
      <c r="R6" s="5"/>
      <c r="S6" s="5"/>
      <c r="T6" s="5"/>
    </row>
    <row r="7" spans="3:20" ht="18.75" customHeight="1">
      <c r="C7" s="22">
        <v>1</v>
      </c>
      <c r="D7" s="23" t="s">
        <v>2</v>
      </c>
      <c r="E7" s="62">
        <f>'H24_10部門実質取引'!E7/'H24_10部門実質取引'!E$26</f>
        <v>0.06430939944161383</v>
      </c>
      <c r="F7" s="63">
        <f>'H24_10部門実質取引'!F7/'H24_10部門実質取引'!F$26</f>
        <v>0.03656136590123477</v>
      </c>
      <c r="G7" s="63">
        <f>'H24_10部門実質取引'!G7/'H24_10部門実質取引'!G$26</f>
        <v>0.020564373419854336</v>
      </c>
      <c r="H7" s="63">
        <f>'H24_10部門実質取引'!H7/'H24_10部門実質取引'!H$26</f>
        <v>0.08520750988863295</v>
      </c>
      <c r="I7" s="63">
        <f>'H24_10部門実質取引'!I7/'H24_10部門実質取引'!I$26</f>
        <v>0.017478695599863817</v>
      </c>
      <c r="J7" s="63">
        <f>'H24_10部門実質取引'!J7/'H24_10部門実質取引'!J$26</f>
        <v>0.0022753279414706637</v>
      </c>
      <c r="K7" s="63">
        <f>'H24_10部門実質取引'!K7/'H24_10部門実質取引'!K$26</f>
        <v>0.006410445727356514</v>
      </c>
      <c r="L7" s="63">
        <f>'H24_10部門実質取引'!L7/'H24_10部門実質取引'!L$26</f>
        <v>0.0169714739329718</v>
      </c>
      <c r="M7" s="63">
        <f>'H24_10部門実質取引'!M7/'H24_10部門実質取引'!M$26</f>
        <v>0.019940596991031463</v>
      </c>
      <c r="N7" s="64">
        <f>'H24_10部門実質取引'!N7/'H24_10部門実質取引'!N$26</f>
        <v>0.007205362326975388</v>
      </c>
      <c r="O7" s="65">
        <f>'H24_10部門実質取引'!O7/'H24_10部門実質取引'!O$26</f>
        <v>0.00923332132297281</v>
      </c>
      <c r="P7" s="64">
        <f>'H24_10部門実質取引'!P7/'H24_10部門実質取引'!P$17</f>
        <v>0.009594680330394746</v>
      </c>
      <c r="Q7" s="66">
        <f>'H24_10部門実質取引'!Q7/'H24_10部門実質取引'!Q$17</f>
        <v>0.03514817354883156</v>
      </c>
      <c r="R7" s="5"/>
      <c r="S7" s="5"/>
      <c r="T7" s="5"/>
    </row>
    <row r="8" spans="3:20" ht="18.75" customHeight="1">
      <c r="C8" s="22">
        <v>2</v>
      </c>
      <c r="D8" s="23" t="s">
        <v>3</v>
      </c>
      <c r="E8" s="62">
        <f>'H24_10部門実質取引'!E8/'H24_10部門実質取引'!E$26</f>
        <v>2.8994020162828208E-05</v>
      </c>
      <c r="F8" s="63">
        <f>'H24_10部門実質取引'!F8/'H24_10部門実質取引'!F$26</f>
        <v>0.013926194034507804</v>
      </c>
      <c r="G8" s="63">
        <f>'H24_10部門実質取引'!G8/'H24_10部門実質取引'!G$26</f>
        <v>1.4393825218320461E-05</v>
      </c>
      <c r="H8" s="63">
        <f>'H24_10部門実質取引'!H8/'H24_10部門実質取引'!H$26</f>
        <v>4.645462441192945E-05</v>
      </c>
      <c r="I8" s="63">
        <f>'H24_10部門実質取引'!I8/'H24_10部門実質取引'!I$26</f>
        <v>0.0008750189542266156</v>
      </c>
      <c r="J8" s="63">
        <f>'H24_10部門実質取引'!J8/'H24_10部門実質取引'!J$26</f>
        <v>1.958598877806674E-05</v>
      </c>
      <c r="K8" s="63">
        <f>'H24_10部門実質取引'!K8/'H24_10部門実質取引'!K$26</f>
        <v>0.07905961358492583</v>
      </c>
      <c r="L8" s="63">
        <f>'H24_10部門実質取引'!L8/'H24_10部門実質取引'!L$26</f>
        <v>0.00012774227691484153</v>
      </c>
      <c r="M8" s="63">
        <f>'H24_10部門実質取引'!M8/'H24_10部門実質取引'!M$26</f>
        <v>1.827566934638981E-05</v>
      </c>
      <c r="N8" s="64">
        <f>'H24_10部門実質取引'!N8/'H24_10部門実質取引'!N$26</f>
        <v>0.0002798126011610817</v>
      </c>
      <c r="O8" s="65">
        <f>'H24_10部門実質取引'!O8/'H24_10部門実質取引'!O$26</f>
        <v>0.0020013285093731666</v>
      </c>
      <c r="P8" s="64">
        <f>'H24_10部門実質取引'!P8/'H24_10部門実質取引'!P$17</f>
        <v>0.0006160762300678554</v>
      </c>
      <c r="Q8" s="66">
        <f>'H24_10部門実質取引'!Q8/'H24_10部門実質取引'!Q$17</f>
        <v>0.004679405495811408</v>
      </c>
      <c r="R8" s="5"/>
      <c r="S8" s="5"/>
      <c r="T8" s="5"/>
    </row>
    <row r="9" spans="3:20" ht="18.75" customHeight="1">
      <c r="C9" s="22">
        <v>3</v>
      </c>
      <c r="D9" s="23" t="s">
        <v>15</v>
      </c>
      <c r="E9" s="62">
        <f>'H24_10部門実質取引'!E9/'H24_10部門実質取引'!E$26</f>
        <v>0.020339664117806956</v>
      </c>
      <c r="F9" s="63">
        <f>'H24_10部門実質取引'!F9/'H24_10部門実質取引'!F$26</f>
        <v>0.007588912056501239</v>
      </c>
      <c r="G9" s="63">
        <f>'H24_10部門実質取引'!G9/'H24_10部門実質取引'!G$26</f>
        <v>0.023765673041155615</v>
      </c>
      <c r="H9" s="63">
        <f>'H24_10部門実質取引'!H9/'H24_10部門実質取引'!H$26</f>
        <v>0.05865808399239312</v>
      </c>
      <c r="I9" s="63">
        <f>'H24_10部門実質取引'!I9/'H24_10部門実質取引'!I$26</f>
        <v>0.01596039993380514</v>
      </c>
      <c r="J9" s="63">
        <f>'H24_10部門実質取引'!J9/'H24_10部門実質取引'!J$26</f>
        <v>0.011441342059386699</v>
      </c>
      <c r="K9" s="63">
        <f>'H24_10部門実質取引'!K9/'H24_10部門実質取引'!K$26</f>
        <v>0.006138268554299014</v>
      </c>
      <c r="L9" s="63">
        <f>'H24_10部門実質取引'!L9/'H24_10部門実質取引'!L$26</f>
        <v>0.008227210929872532</v>
      </c>
      <c r="M9" s="63">
        <f>'H24_10部門実質取引'!M9/'H24_10部門実質取引'!M$26</f>
        <v>0.02152342579546976</v>
      </c>
      <c r="N9" s="64">
        <f>'H24_10部門実質取引'!N9/'H24_10部門実質取引'!N$26</f>
        <v>0.00896354978472364</v>
      </c>
      <c r="O9" s="65">
        <f>'H24_10部門実質取引'!O9/'H24_10部門実質取引'!O$26</f>
        <v>0.009914224608166145</v>
      </c>
      <c r="P9" s="64">
        <f>'H24_10部門実質取引'!P9/'H24_10部門実質取引'!P$17</f>
        <v>0.00010296134719847249</v>
      </c>
      <c r="Q9" s="66">
        <f>'H24_10部門実質取引'!Q9/'H24_10部門実質取引'!Q$17</f>
        <v>0.0041363669630544156</v>
      </c>
      <c r="R9" s="5"/>
      <c r="S9" s="5"/>
      <c r="T9" s="5"/>
    </row>
    <row r="10" spans="3:20" ht="18.75" customHeight="1">
      <c r="C10" s="22">
        <v>4</v>
      </c>
      <c r="D10" s="23" t="s">
        <v>16</v>
      </c>
      <c r="E10" s="62">
        <f>'H24_10部門実質取引'!E10/'H24_10部門実質取引'!E$26</f>
        <v>0.01894491368121224</v>
      </c>
      <c r="F10" s="63">
        <f>'H24_10部門実質取引'!F10/'H24_10部門実質取引'!F$26</f>
        <v>0.004546206090816039</v>
      </c>
      <c r="G10" s="63">
        <f>'H24_10部門実質取引'!G10/'H24_10部門実質取引'!G$26</f>
        <v>0.002801772190339429</v>
      </c>
      <c r="H10" s="63">
        <f>'H24_10部門実質取引'!H10/'H24_10部門実質取引'!H$26</f>
        <v>0.2582171785309588</v>
      </c>
      <c r="I10" s="63">
        <f>'H24_10部門実質取引'!I10/'H24_10部門実質取引'!I$26</f>
        <v>0.0016050296047326615</v>
      </c>
      <c r="J10" s="63">
        <f>'H24_10部門実質取引'!J10/'H24_10部門実質取引'!J$26</f>
        <v>0.0006112047859925886</v>
      </c>
      <c r="K10" s="63">
        <f>'H24_10部門実質取引'!K10/'H24_10部門実質取引'!K$26</f>
        <v>0.03774632199936781</v>
      </c>
      <c r="L10" s="63">
        <f>'H24_10部門実質取引'!L10/'H24_10部門実質取引'!L$26</f>
        <v>0.0005109691076593661</v>
      </c>
      <c r="M10" s="63">
        <f>'H24_10部門実質取引'!M10/'H24_10部門実質取引'!M$26</f>
        <v>0.0010711808986670803</v>
      </c>
      <c r="N10" s="64">
        <f>'H24_10部門実質取引'!N10/'H24_10部門実質取引'!N$26</f>
        <v>0.0006669489072066018</v>
      </c>
      <c r="O10" s="65">
        <f>'H24_10部門実質取引'!O10/'H24_10部門実質取引'!O$26</f>
        <v>0.0030497000744621346</v>
      </c>
      <c r="P10" s="64">
        <f>'H24_10部門実質取引'!P10/'H24_10部門実質取引'!P$17</f>
        <v>0.001746415386195687</v>
      </c>
      <c r="Q10" s="66">
        <f>'H24_10部門実質取引'!Q10/'H24_10部門実質取引'!Q$17</f>
        <v>0.004772592720385224</v>
      </c>
      <c r="R10" s="5"/>
      <c r="S10" s="5"/>
      <c r="T10" s="5"/>
    </row>
    <row r="11" spans="3:20" ht="18.75" customHeight="1">
      <c r="C11" s="22">
        <v>5</v>
      </c>
      <c r="D11" s="23" t="s">
        <v>17</v>
      </c>
      <c r="E11" s="62">
        <f>'H24_10部門実質取引'!E11/'H24_10部門実質取引'!E$26</f>
        <v>0.0009564713051428985</v>
      </c>
      <c r="F11" s="63">
        <f>'H24_10部門実質取引'!F11/'H24_10部門実質取引'!F$26</f>
        <v>0.18602098724051433</v>
      </c>
      <c r="G11" s="63">
        <f>'H24_10部門実質取引'!G11/'H24_10部門実質取引'!G$26</f>
        <v>0.01603291500926003</v>
      </c>
      <c r="H11" s="63">
        <f>'H24_10部門実質取引'!H11/'H24_10部門実質取引'!H$26</f>
        <v>0.0021916367569418654</v>
      </c>
      <c r="I11" s="63">
        <f>'H24_10部門実質取引'!I11/'H24_10部門実質取引'!I$26</f>
        <v>0.05377564429688967</v>
      </c>
      <c r="J11" s="63">
        <f>'H24_10部門実質取引'!J11/'H24_10部門実質取引'!J$26</f>
        <v>0.0013105846265230106</v>
      </c>
      <c r="K11" s="63">
        <f>'H24_10部門実質取引'!K11/'H24_10部門実質取引'!K$26</f>
        <v>0.10213239287346715</v>
      </c>
      <c r="L11" s="63">
        <f>'H24_10部門実質取引'!L11/'H24_10部門実質取引'!L$26</f>
        <v>0.00036497793404240435</v>
      </c>
      <c r="M11" s="63">
        <f>'H24_10部門実質取引'!M11/'H24_10部門実質取引'!M$26</f>
        <v>0.015561024089173932</v>
      </c>
      <c r="N11" s="64">
        <f>'H24_10部門実質取引'!N11/'H24_10部門実質取引'!N$26</f>
        <v>0.0021671360524580844</v>
      </c>
      <c r="O11" s="65">
        <f>'H24_10部門実質取引'!O11/'H24_10部門実質取引'!O$26</f>
        <v>0.005750429460978486</v>
      </c>
      <c r="P11" s="64">
        <f>'H24_10部門実質取引'!P11/'H24_10部門実質取引'!P$17</f>
        <v>0.0034525284140689673</v>
      </c>
      <c r="Q11" s="66">
        <f>'H24_10部門実質取引'!Q11/'H24_10部門実質取引'!Q$17</f>
        <v>0.005103136952504871</v>
      </c>
      <c r="R11" s="5"/>
      <c r="S11" s="5"/>
      <c r="T11" s="5"/>
    </row>
    <row r="12" spans="3:20" ht="18.75" customHeight="1">
      <c r="C12" s="22">
        <v>6</v>
      </c>
      <c r="D12" s="23" t="s">
        <v>18</v>
      </c>
      <c r="E12" s="62">
        <f>'H24_10部門実質取引'!E12/'H24_10部門実質取引'!E$26</f>
        <v>7.919509507332504E-05</v>
      </c>
      <c r="F12" s="63">
        <f>'H24_10部門実質取引'!F12/'H24_10部門実質取引'!F$26</f>
        <v>0.004034745842857538</v>
      </c>
      <c r="G12" s="63">
        <f>'H24_10部門実質取引'!G12/'H24_10部門実質取引'!G$26</f>
        <v>0.002293303258705583</v>
      </c>
      <c r="H12" s="63">
        <f>'H24_10部門実質取引'!H12/'H24_10部門実質取引'!H$26</f>
        <v>0.0001928718175846076</v>
      </c>
      <c r="I12" s="63">
        <f>'H24_10部門実質取引'!I12/'H24_10部門実質取引'!I$26</f>
        <v>0.008040507158636825</v>
      </c>
      <c r="J12" s="63">
        <f>'H24_10部門実質取引'!J12/'H24_10部門実質取引'!J$26</f>
        <v>0.03566090327989102</v>
      </c>
      <c r="K12" s="63">
        <f>'H24_10部門実質取引'!K12/'H24_10部門実質取引'!K$26</f>
        <v>0.0013373713081699008</v>
      </c>
      <c r="L12" s="63">
        <f>'H24_10部門実質取引'!L12/'H24_10部門実質取引'!L$26</f>
        <v>0.18098343304327727</v>
      </c>
      <c r="M12" s="63">
        <f>'H24_10部門実質取引'!M12/'H24_10部門実質取引'!M$26</f>
        <v>0.0017394470405811945</v>
      </c>
      <c r="N12" s="64">
        <f>'H24_10部門実質取引'!N12/'H24_10部門実質取引'!N$26</f>
        <v>0.0013643682012765748</v>
      </c>
      <c r="O12" s="65">
        <f>'H24_10部門実質取引'!O12/'H24_10部門実質取引'!O$26</f>
        <v>0.001971424050819597</v>
      </c>
      <c r="P12" s="64">
        <f>'H24_10部門実質取引'!P12/'H24_10部門実質取引'!P$17</f>
        <v>0.10482703822983824</v>
      </c>
      <c r="Q12" s="66">
        <f>'H24_10部門実質取引'!Q12/'H24_10部門実質取引'!Q$17</f>
        <v>0.01881093086697247</v>
      </c>
      <c r="R12" s="5"/>
      <c r="S12" s="5"/>
      <c r="T12" s="5"/>
    </row>
    <row r="13" spans="3:20" ht="18.75" customHeight="1">
      <c r="C13" s="22">
        <v>7</v>
      </c>
      <c r="D13" s="23" t="s">
        <v>19</v>
      </c>
      <c r="E13" s="62">
        <f>'H24_10部門実質取引'!E13/'H24_10部門実質取引'!E$26</f>
        <v>0.03132188100832035</v>
      </c>
      <c r="F13" s="63">
        <f>'H24_10部門実質取引'!F13/'H24_10部門実質取引'!F$26</f>
        <v>0.027375668517144854</v>
      </c>
      <c r="G13" s="63">
        <f>'H24_10部門実質取引'!G13/'H24_10部門実質取引'!G$26</f>
        <v>0.06145700507960914</v>
      </c>
      <c r="H13" s="63">
        <f>'H24_10部門実質取引'!H13/'H24_10部門実質取引'!H$26</f>
        <v>0.03023685291566005</v>
      </c>
      <c r="I13" s="63">
        <f>'H24_10部門実質取引'!I13/'H24_10部門実質取引'!I$26</f>
        <v>0.1642438133178457</v>
      </c>
      <c r="J13" s="63">
        <f>'H24_10部門実質取引'!J13/'H24_10部門実質取引'!J$26</f>
        <v>0.015982700313413926</v>
      </c>
      <c r="K13" s="63">
        <f>'H24_10部門実質取引'!K13/'H24_10部門実質取引'!K$26</f>
        <v>0.03432288812625552</v>
      </c>
      <c r="L13" s="63">
        <f>'H24_10部門実質取引'!L13/'H24_10部門実質取引'!L$26</f>
        <v>0.004245909966026637</v>
      </c>
      <c r="M13" s="63">
        <f>'H24_10部門実質取引'!M13/'H24_10部門実質取引'!M$26</f>
        <v>0.03627656612923448</v>
      </c>
      <c r="N13" s="64">
        <f>'H24_10部門実質取引'!N13/'H24_10部門実質取引'!N$26</f>
        <v>0.01827574129783208</v>
      </c>
      <c r="O13" s="65">
        <f>'H24_10部門実質取引'!O13/'H24_10部門実質取引'!O$26</f>
        <v>0.021100749191970216</v>
      </c>
      <c r="P13" s="64">
        <f>'H24_10部門実質取引'!P13/'H24_10部門実質取引'!P$17</f>
        <v>0.005838585127402583</v>
      </c>
      <c r="Q13" s="66">
        <f>'H24_10部門実質取引'!Q13/'H24_10部門実質取引'!Q$17</f>
        <v>0.0012175353103157068</v>
      </c>
      <c r="R13" s="5"/>
      <c r="S13" s="5"/>
      <c r="T13" s="5"/>
    </row>
    <row r="14" spans="3:20" ht="18.75" customHeight="1">
      <c r="C14" s="22">
        <v>8</v>
      </c>
      <c r="D14" s="23" t="s">
        <v>20</v>
      </c>
      <c r="E14" s="62">
        <f>'H24_10部門実質取引'!E14/'H24_10部門実質取引'!E$26</f>
        <v>0</v>
      </c>
      <c r="F14" s="63">
        <f>'H24_10部門実質取引'!F14/'H24_10部門実質取引'!F$26</f>
        <v>0</v>
      </c>
      <c r="G14" s="63">
        <f>'H24_10部門実質取引'!G14/'H24_10部門実質取引'!G$26</f>
        <v>0</v>
      </c>
      <c r="H14" s="63">
        <f>'H24_10部門実質取引'!H14/'H24_10部門実質取引'!H$26</f>
        <v>0</v>
      </c>
      <c r="I14" s="63">
        <f>'H24_10部門実質取引'!I14/'H24_10部門実質取引'!I$26</f>
        <v>0</v>
      </c>
      <c r="J14" s="63">
        <f>'H24_10部門実質取引'!J14/'H24_10部門実質取引'!J$26</f>
        <v>0</v>
      </c>
      <c r="K14" s="63">
        <f>'H24_10部門実質取引'!K14/'H24_10部門実質取引'!K$26</f>
        <v>0</v>
      </c>
      <c r="L14" s="63">
        <f>'H24_10部門実質取引'!L14/'H24_10部門実質取引'!L$26</f>
        <v>0</v>
      </c>
      <c r="M14" s="63">
        <f>'H24_10部門実質取引'!M14/'H24_10部門実質取引'!M$26</f>
        <v>0</v>
      </c>
      <c r="N14" s="64">
        <f>'H24_10部門実質取引'!N14/'H24_10部門実質取引'!N$26</f>
        <v>0</v>
      </c>
      <c r="O14" s="65">
        <f>'H24_10部門実質取引'!O14/'H24_10部門実質取引'!O$26</f>
        <v>0</v>
      </c>
      <c r="P14" s="64">
        <f>'H24_10部門実質取引'!P14/'H24_10部門実質取引'!P$17</f>
        <v>0</v>
      </c>
      <c r="Q14" s="66">
        <f>'H24_10部門実質取引'!Q14/'H24_10部門実質取引'!Q$17</f>
        <v>0</v>
      </c>
      <c r="R14" s="5"/>
      <c r="S14" s="5"/>
      <c r="T14" s="5"/>
    </row>
    <row r="15" spans="3:20" ht="18.75" customHeight="1">
      <c r="C15" s="22">
        <v>9</v>
      </c>
      <c r="D15" s="23" t="s">
        <v>10</v>
      </c>
      <c r="E15" s="62">
        <f>'H24_10部門実質取引'!E15/'H24_10部門実質取引'!E$26</f>
        <v>0.010075007806294762</v>
      </c>
      <c r="F15" s="63">
        <f>'H24_10部門実質取引'!F15/'H24_10部門実質取引'!F$26</f>
        <v>0.003020188847850548</v>
      </c>
      <c r="G15" s="63">
        <f>'H24_10部門実質取引'!G15/'H24_10部門実質取引'!G$26</f>
        <v>0.007868963130922283</v>
      </c>
      <c r="H15" s="63">
        <f>'H24_10部門実質取引'!H15/'H24_10部門実質取引'!H$26</f>
        <v>0.024193617037318628</v>
      </c>
      <c r="I15" s="63">
        <f>'H24_10部門実質取引'!I15/'H24_10部門実質取引'!I$26</f>
        <v>0.0013371482212239454</v>
      </c>
      <c r="J15" s="63">
        <f>'H24_10部門実質取引'!J15/'H24_10部門実質取引'!J$26</f>
        <v>0.04688009297628914</v>
      </c>
      <c r="K15" s="63">
        <f>'H24_10部門実質取引'!K15/'H24_10部門実質取引'!K$26</f>
        <v>0.0002895708042442704</v>
      </c>
      <c r="L15" s="63">
        <f>'H24_10部門実質取引'!L15/'H24_10部門実質取引'!L$26</f>
        <v>0.0018188067046446483</v>
      </c>
      <c r="M15" s="63">
        <f>'H24_10部門実質取引'!M15/'H24_10部門実質取引'!M$26</f>
        <v>0.006758597533634669</v>
      </c>
      <c r="N15" s="64">
        <f>'H24_10部門実質取引'!N15/'H24_10部門実質取引'!N$26</f>
        <v>0.014008160412358184</v>
      </c>
      <c r="O15" s="65">
        <f>'H24_10部門実質取引'!O15/'H24_10部門実質取引'!O$26</f>
        <v>0.01378893128780141</v>
      </c>
      <c r="P15" s="64">
        <f>'H24_10部門実質取引'!P15/'H24_10部門実質取引'!P$17</f>
        <v>0</v>
      </c>
      <c r="Q15" s="66">
        <f>'H24_10部門実質取引'!Q15/'H24_10部門実質取引'!Q$17</f>
        <v>0</v>
      </c>
      <c r="R15" s="5"/>
      <c r="S15" s="5"/>
      <c r="T15" s="5"/>
    </row>
    <row r="16" spans="3:20" ht="18.75" customHeight="1">
      <c r="C16" s="22">
        <v>10</v>
      </c>
      <c r="D16" s="23" t="s">
        <v>11</v>
      </c>
      <c r="E16" s="62">
        <f>'H24_10部門実質取引'!E16/'H24_10部門実質取引'!E$26</f>
        <v>0.16884184408153627</v>
      </c>
      <c r="F16" s="63">
        <f>'H24_10部門実質取引'!F16/'H24_10部門実質取引'!F$26</f>
        <v>0.2586872648971643</v>
      </c>
      <c r="G16" s="63">
        <f>'H24_10部門実質取引'!G16/'H24_10部門実質取引'!G$26</f>
        <v>0.252211371347708</v>
      </c>
      <c r="H16" s="63">
        <f>'H24_10部門実質取引'!H16/'H24_10部門実質取引'!H$26</f>
        <v>0.2481734941587566</v>
      </c>
      <c r="I16" s="63">
        <f>'H24_10部門実質取引'!I16/'H24_10部門実質取引'!I$26</f>
        <v>0.26957706212574345</v>
      </c>
      <c r="J16" s="63">
        <f>'H24_10部門実質取引'!J16/'H24_10部門実質取引'!J$26</f>
        <v>0.4301267564040277</v>
      </c>
      <c r="K16" s="63">
        <f>'H24_10部門実質取引'!K16/'H24_10部門実質取引'!K$26</f>
        <v>0.20987583854772462</v>
      </c>
      <c r="L16" s="63">
        <f>'H24_10部門実質取引'!L16/'H24_10部門実質取引'!L$26</f>
        <v>0.34649484316594026</v>
      </c>
      <c r="M16" s="63">
        <f>'H24_10部門実質取引'!M16/'H24_10部門実質取引'!M$26</f>
        <v>0.328742244351366</v>
      </c>
      <c r="N16" s="64">
        <f>'H24_10部門実質取引'!N16/'H24_10部門実質取引'!N$26</f>
        <v>0.41779724938987606</v>
      </c>
      <c r="O16" s="65">
        <f>'H24_10部門実質取引'!O16/'H24_10部門実質取引'!O$26</f>
        <v>0.4015907670874249</v>
      </c>
      <c r="P16" s="64">
        <f>'H24_10部門実質取引'!P16/'H24_10部門実質取引'!P$17</f>
        <v>0.8738217149348334</v>
      </c>
      <c r="Q16" s="66">
        <f>'H24_10部門実質取引'!Q16/'H24_10部門実質取引'!Q$17</f>
        <v>0.9261318581421244</v>
      </c>
      <c r="R16" s="5"/>
      <c r="S16" s="5"/>
      <c r="T16" s="5"/>
    </row>
    <row r="17" spans="3:20" ht="18.75" customHeight="1" thickBot="1">
      <c r="C17" s="30">
        <v>11</v>
      </c>
      <c r="D17" s="31" t="s">
        <v>21</v>
      </c>
      <c r="E17" s="67">
        <f>'H24_10部門実質取引'!E17/'H24_10部門実質取引'!E$26</f>
        <v>0.31489737055716344</v>
      </c>
      <c r="F17" s="68">
        <f>'H24_10部門実質取引'!F17/'H24_10部門実質取引'!F$26</f>
        <v>0.5417615334285915</v>
      </c>
      <c r="G17" s="68">
        <f>'H24_10部門実質取引'!G17/'H24_10部門実質取引'!G$26</f>
        <v>0.3870097703027727</v>
      </c>
      <c r="H17" s="68">
        <f>'H24_10部門実質取引'!H17/'H24_10部門実質取引'!H$26</f>
        <v>0.7071176997226586</v>
      </c>
      <c r="I17" s="68">
        <f>'H24_10部門実質取引'!I17/'H24_10部門実質取引'!I$26</f>
        <v>0.5328933192129678</v>
      </c>
      <c r="J17" s="68">
        <f>'H24_10部門実質取引'!J17/'H24_10部門実質取引'!J$26</f>
        <v>0.5443084983757728</v>
      </c>
      <c r="K17" s="68">
        <f>'H24_10部門実質取引'!K17/'H24_10部門実質取引'!K$26</f>
        <v>0.4773127115258106</v>
      </c>
      <c r="L17" s="68">
        <f>'H24_10部門実質取引'!L17/'H24_10部門実質取引'!L$26</f>
        <v>0.5597453670613497</v>
      </c>
      <c r="M17" s="68">
        <f>'H24_10部門実質取引'!M17/'H24_10部門実質取引'!M$26</f>
        <v>0.431631358498505</v>
      </c>
      <c r="N17" s="69">
        <f>'H24_10部門実質取引'!N17/'H24_10部門実質取引'!N$26</f>
        <v>0.4707283289738677</v>
      </c>
      <c r="O17" s="70">
        <f>'H24_10部門実質取引'!O17/'H24_10部門実質取引'!O$26</f>
        <v>0.46840087559396887</v>
      </c>
      <c r="P17" s="71">
        <f>SUM(P7:P16)</f>
        <v>1</v>
      </c>
      <c r="Q17" s="72">
        <f>SUM(Q7:Q16)</f>
        <v>1</v>
      </c>
      <c r="R17" s="5"/>
      <c r="S17" s="5"/>
      <c r="T17" s="5"/>
    </row>
    <row r="18" spans="3:20" ht="18.75" customHeight="1">
      <c r="C18" s="22">
        <v>12</v>
      </c>
      <c r="D18" s="23" t="s">
        <v>47</v>
      </c>
      <c r="E18" s="62">
        <f>'H24_10部門実質取引'!E18/'H24_10部門実質取引'!E$26</f>
        <v>0.08101851519468904</v>
      </c>
      <c r="F18" s="63">
        <f>'H24_10部門実質取引'!F18/'H24_10部門実質取引'!F$26</f>
        <v>0.01571533988302679</v>
      </c>
      <c r="G18" s="63">
        <f>'H24_10部門実質取引'!G18/'H24_10部門実質取引'!G$26</f>
        <v>0.02829419624033285</v>
      </c>
      <c r="H18" s="63">
        <f>'H24_10部門実質取引'!H18/'H24_10部門実質取引'!H$26</f>
        <v>0.003045574905163249</v>
      </c>
      <c r="I18" s="63">
        <f>'H24_10部門実質取引'!I18/'H24_10部門実質取引'!I$26</f>
        <v>0.033630482401819366</v>
      </c>
      <c r="J18" s="63">
        <f>'H24_10部門実質取引'!J18/'H24_10部門実質取引'!J$26</f>
        <v>0.012458822744896307</v>
      </c>
      <c r="K18" s="63">
        <f>'H24_10部門実質取引'!K18/'H24_10部門実質取引'!K$26</f>
        <v>0.013539743197572727</v>
      </c>
      <c r="L18" s="63">
        <f>'H24_10部門実質取引'!L18/'H24_10部門実質取引'!L$26</f>
        <v>0.011195698126750753</v>
      </c>
      <c r="M18" s="63">
        <f>'H24_10部門実質取引'!M18/'H24_10部門実質取引'!M$26</f>
        <v>0.01700466029568333</v>
      </c>
      <c r="N18" s="64">
        <f>'H24_10部門実質取引'!N18/'H24_10部門実質取引'!N$26</f>
        <v>0.0164621175364206</v>
      </c>
      <c r="O18" s="62">
        <f>'H24_10部門実質取引'!O18/'H24_10部門実質取引'!O$26</f>
        <v>0.01791854084570268</v>
      </c>
      <c r="P18" s="73"/>
      <c r="Q18" s="74"/>
      <c r="R18" s="5"/>
      <c r="S18" s="5"/>
      <c r="T18" s="5"/>
    </row>
    <row r="19" spans="3:20" ht="18.75" customHeight="1">
      <c r="C19" s="22">
        <v>13</v>
      </c>
      <c r="D19" s="23" t="s">
        <v>23</v>
      </c>
      <c r="E19" s="62">
        <f>'H24_10部門実質取引'!E19/'H24_10部門実質取引'!E$26</f>
        <v>0.1662899284935668</v>
      </c>
      <c r="F19" s="63">
        <f>'H24_10部門実質取引'!F19/'H24_10部門実質取引'!F$26</f>
        <v>0.18775898706423746</v>
      </c>
      <c r="G19" s="63">
        <f>'H24_10部門実質取引'!G19/'H24_10部門実質取引'!G$26</f>
        <v>0.3477925798984304</v>
      </c>
      <c r="H19" s="63">
        <f>'H24_10部門実質取引'!H19/'H24_10部門実質取引'!H$26</f>
        <v>0.1015799679876562</v>
      </c>
      <c r="I19" s="63">
        <f>'H24_10部門実質取引'!I19/'H24_10部門実質取引'!I$26</f>
        <v>0.27603828881769144</v>
      </c>
      <c r="J19" s="63">
        <f>'H24_10部門実質取引'!J19/'H24_10部門実質取引'!J$26</f>
        <v>0.06385634401226982</v>
      </c>
      <c r="K19" s="63">
        <f>'H24_10部門実質取引'!K19/'H24_10部門実質取引'!K$26</f>
        <v>0.15710427563508814</v>
      </c>
      <c r="L19" s="63">
        <f>'H24_10部門実質取引'!L19/'H24_10部門実質取引'!L$26</f>
        <v>0.3230906331454711</v>
      </c>
      <c r="M19" s="63">
        <f>'H24_10部門実質取引'!M19/'H24_10部門実質取引'!M$26</f>
        <v>0.3716454406809316</v>
      </c>
      <c r="N19" s="64">
        <f>'H24_10部門実質取引'!N19/'H24_10部門実質取引'!N$26</f>
        <v>0.28058511767834365</v>
      </c>
      <c r="O19" s="62">
        <f>'H24_10部門実質取引'!O19/'H24_10部門実質取引'!O$26</f>
        <v>0.2741313094501686</v>
      </c>
      <c r="P19" s="75"/>
      <c r="Q19" s="64"/>
      <c r="R19" s="5"/>
      <c r="S19" s="5"/>
      <c r="T19" s="5"/>
    </row>
    <row r="20" spans="3:20" ht="18.75" customHeight="1">
      <c r="C20" s="22">
        <v>14</v>
      </c>
      <c r="D20" s="23" t="s">
        <v>24</v>
      </c>
      <c r="E20" s="62">
        <f>'H24_10部門実質取引'!E20/'H24_10部門実質取引'!E$26</f>
        <v>0.059811736580545775</v>
      </c>
      <c r="F20" s="63">
        <f>'H24_10部門実質取引'!F20/'H24_10部門実質取引'!F$26</f>
        <v>0.12871299231265598</v>
      </c>
      <c r="G20" s="63">
        <f>'H24_10部門実質取引'!G20/'H24_10部門実質取引'!G$26</f>
        <v>0.10426395904702716</v>
      </c>
      <c r="H20" s="63">
        <f>'H24_10部門実質取引'!H20/'H24_10部門実質取引'!H$26</f>
        <v>0.06963645486519768</v>
      </c>
      <c r="I20" s="63">
        <f>'H24_10部門実質取引'!I20/'H24_10部門実質取引'!I$26</f>
        <v>0.062280238259334174</v>
      </c>
      <c r="J20" s="63">
        <f>'H24_10部門実質取引'!J20/'H24_10部門実質取引'!J$26</f>
        <v>0.012312423194535738</v>
      </c>
      <c r="K20" s="63">
        <f>'H24_10部門実質取引'!K20/'H24_10部門実質取引'!K$26</f>
        <v>0.06871580984670295</v>
      </c>
      <c r="L20" s="63">
        <f>'H24_10部門実質取引'!L20/'H24_10部門実質取引'!L$26</f>
        <v>0.001761018531754601</v>
      </c>
      <c r="M20" s="63">
        <f>'H24_10部門実質取引'!M20/'H24_10部門実質取引'!M$26</f>
        <v>0.0017480890237604953</v>
      </c>
      <c r="N20" s="64">
        <f>'H24_10部門実質取引'!N20/'H24_10部門実質取引'!N$26</f>
        <v>0.09147785303331465</v>
      </c>
      <c r="O20" s="62">
        <f>'H24_10部門実質取引'!O20/'H24_10部門実質取引'!O$26</f>
        <v>0.08787169733247284</v>
      </c>
      <c r="P20" s="75"/>
      <c r="Q20" s="64"/>
      <c r="R20" s="5"/>
      <c r="S20" s="5"/>
      <c r="T20" s="5"/>
    </row>
    <row r="21" spans="3:20" ht="18.75" customHeight="1">
      <c r="C21" s="22">
        <v>15</v>
      </c>
      <c r="D21" s="23" t="s">
        <v>25</v>
      </c>
      <c r="E21" s="62">
        <f>'H24_10部門実質取引'!E21/'H24_10部門実質取引'!E$26</f>
        <v>0.15506587386154289</v>
      </c>
      <c r="F21" s="63">
        <f>'H24_10部門実質取引'!F21/'H24_10部門実質取引'!F$26</f>
        <v>0.09918114892628732</v>
      </c>
      <c r="G21" s="63">
        <f>'H24_10部門実質取引'!G21/'H24_10部門実質取引'!G$26</f>
        <v>0.08332579774248375</v>
      </c>
      <c r="H21" s="63">
        <f>'H24_10部門実質取引'!H21/'H24_10部門実質取引'!H$26</f>
        <v>0.055076943207883956</v>
      </c>
      <c r="I21" s="63">
        <f>'H24_10部門実質取引'!I21/'H24_10部門実質取引'!I$26</f>
        <v>0.06559751025410485</v>
      </c>
      <c r="J21" s="63">
        <f>'H24_10部門実質取引'!J21/'H24_10部門実質取引'!J$26</f>
        <v>0.021862307450487267</v>
      </c>
      <c r="K21" s="63">
        <f>'H24_10部門実質取引'!K21/'H24_10部門実質取引'!K$26</f>
        <v>0.07654615736686336</v>
      </c>
      <c r="L21" s="63">
        <f>'H24_10部門実質取引'!L21/'H24_10部門実質取引'!L$26</f>
        <v>0.04199375279436231</v>
      </c>
      <c r="M21" s="63">
        <f>'H24_10部門実質取引'!M21/'H24_10部門実質取引'!M$26</f>
        <v>0.08020652923079974</v>
      </c>
      <c r="N21" s="64">
        <f>'H24_10部門実質取引'!N21/'H24_10部門実質取引'!N$26</f>
        <v>0.10654016474193595</v>
      </c>
      <c r="O21" s="62">
        <f>'H24_10部門実質取引'!O21/'H24_10部門実質取引'!O$26</f>
        <v>0.10420858629969194</v>
      </c>
      <c r="P21" s="75"/>
      <c r="Q21" s="64"/>
      <c r="R21" s="41"/>
      <c r="S21" s="41"/>
      <c r="T21" s="41"/>
    </row>
    <row r="22" spans="3:20" ht="18.75" customHeight="1">
      <c r="C22" s="22">
        <v>16</v>
      </c>
      <c r="D22" s="23" t="s">
        <v>48</v>
      </c>
      <c r="E22" s="62">
        <f>'H24_10部門実質取引'!E22/'H24_10部門実質取引'!E$26</f>
        <v>0.022816140026647988</v>
      </c>
      <c r="F22" s="63">
        <f>'H24_10部門実質取引'!F22/'H24_10部門実質取引'!F$26</f>
        <v>0.03168576654380898</v>
      </c>
      <c r="G22" s="63">
        <f>'H24_10部門実質取引'!G22/'H24_10部門実質取引'!G$26</f>
        <v>0.040032953392793946</v>
      </c>
      <c r="H22" s="63">
        <f>'H24_10部門実質取引'!H22/'H24_10部門実質取引'!H$26</f>
        <v>0.01982274763780667</v>
      </c>
      <c r="I22" s="63">
        <f>'H24_10部門実質取引'!I22/'H24_10部門実質取引'!I$26</f>
        <v>0.02558169335667721</v>
      </c>
      <c r="J22" s="63">
        <f>'H24_10部門実質取引'!J22/'H24_10部門実質取引'!J$26</f>
        <v>0.007566059843959875</v>
      </c>
      <c r="K22" s="63">
        <f>'H24_10部門実質取引'!K22/'H24_10部門実質取引'!K$26</f>
        <v>0.022574025840610988</v>
      </c>
      <c r="L22" s="63">
        <f>'H24_10部門実質取引'!L22/'H24_10部門実質取引'!L$26</f>
        <v>0.045272471235176574</v>
      </c>
      <c r="M22" s="63">
        <f>'H24_10部門実質取引'!M22/'H24_10部門実質取引'!M$26</f>
        <v>0.013283436505862027</v>
      </c>
      <c r="N22" s="64">
        <f>'H24_10部門実質取引'!N22/'H24_10部門実質取引'!N$26</f>
        <v>0.04041511027255523</v>
      </c>
      <c r="O22" s="62">
        <f>'H24_10部門実質取引'!O22/'H24_10部門実質取引'!O$26</f>
        <v>0.03855738633758734</v>
      </c>
      <c r="P22" s="75"/>
      <c r="Q22" s="64"/>
      <c r="R22" s="41"/>
      <c r="S22" s="41"/>
      <c r="T22" s="41"/>
    </row>
    <row r="23" spans="3:20" ht="18.75" customHeight="1">
      <c r="C23" s="22">
        <v>17</v>
      </c>
      <c r="D23" s="23" t="s">
        <v>27</v>
      </c>
      <c r="E23" s="62">
        <f>'H24_10部門実質取引'!E23/'H24_10部門実質取引'!E$26</f>
        <v>-5.655214599378302E-05</v>
      </c>
      <c r="F23" s="63">
        <f>'H24_10部門実質取引'!F23/'H24_10部門実質取引'!F$26</f>
        <v>-6.658633416818228E-05</v>
      </c>
      <c r="G23" s="63">
        <f>'H24_10部門実質取引'!G23/'H24_10部門実質取引'!G$26</f>
        <v>-0.00025660521349994046</v>
      </c>
      <c r="H23" s="63">
        <f>'H24_10部門実質取引'!H23/'H24_10部門実質取引'!H$26</f>
        <v>-2.1889613597244242E-05</v>
      </c>
      <c r="I23" s="63">
        <f>'H24_10部門実質取引'!I23/'H24_10部門実質取引'!I$26</f>
        <v>-0.0001859659969832852</v>
      </c>
      <c r="J23" s="63">
        <f>'H24_10部門実質取引'!J23/'H24_10部門実質取引'!J$26</f>
        <v>-2.2481971554590228E-05</v>
      </c>
      <c r="K23" s="63">
        <f>'H24_10部門実質取引'!K23/'H24_10部門実質取引'!K$26</f>
        <v>-5.121174695459706E-05</v>
      </c>
      <c r="L23" s="63">
        <f>'H24_10部門実質取引'!L23/'H24_10部門実質取引'!L$26</f>
        <v>-0.002633924090672685</v>
      </c>
      <c r="M23" s="63">
        <f>'H24_10部門実質取引'!M23/'H24_10部門実質取引'!M$26</f>
        <v>-0.003909151506007241</v>
      </c>
      <c r="N23" s="64">
        <f>'H24_10部門実質取引'!N23/'H24_10部門実質取引'!N$26</f>
        <v>-0.003950693267628904</v>
      </c>
      <c r="O23" s="62">
        <f>'H24_10部門実質取引'!O23/'H24_10部門実質取引'!O$26</f>
        <v>-0.0036025589297590667</v>
      </c>
      <c r="P23" s="75"/>
      <c r="Q23" s="64"/>
      <c r="R23" s="41"/>
      <c r="S23" s="41"/>
      <c r="T23" s="41"/>
    </row>
    <row r="24" spans="3:20" ht="18.75" customHeight="1">
      <c r="C24" s="22">
        <v>18</v>
      </c>
      <c r="D24" s="23" t="s">
        <v>28</v>
      </c>
      <c r="E24" s="62">
        <f>'H24_10部門実質取引'!E24/'H24_10部門実質取引'!E$26</f>
        <v>0.20015698743183782</v>
      </c>
      <c r="F24" s="63">
        <f>'H24_10部門実質取引'!F24/'H24_10部門実質取引'!F$26</f>
        <v>-0.004749181824439823</v>
      </c>
      <c r="G24" s="63">
        <f>'H24_10部門実質取引'!G24/'H24_10部門実質取引'!G$26</f>
        <v>0.009537348589659137</v>
      </c>
      <c r="H24" s="63">
        <f>'H24_10部門実質取引'!H24/'H24_10部門実質取引'!H$26</f>
        <v>0.04374250128723089</v>
      </c>
      <c r="I24" s="63">
        <f>'H24_10部門実質取引'!I24/'H24_10部門実質取引'!I$26</f>
        <v>0.00416443369438845</v>
      </c>
      <c r="J24" s="63">
        <f>'H24_10部門実質取引'!J24/'H24_10部門実質取引'!J$26</f>
        <v>0.33765802634963277</v>
      </c>
      <c r="K24" s="63">
        <f>'H24_10部門実質取引'!K24/'H24_10部門実質取引'!K$26</f>
        <v>0.1842584883343058</v>
      </c>
      <c r="L24" s="63">
        <f>'H24_10部門実質取引'!L24/'H24_10部門実質取引'!L$26</f>
        <v>0.01957498319580762</v>
      </c>
      <c r="M24" s="63">
        <f>'H24_10部門実質取引'!M24/'H24_10部門実質取引'!M$26</f>
        <v>0.08838963727046503</v>
      </c>
      <c r="N24" s="64">
        <f>'H24_10部門実質取引'!N24/'H24_10部門実質取引'!N$26</f>
        <v>-0.002257998968808879</v>
      </c>
      <c r="O24" s="62">
        <f>'H24_10部門実質取引'!O24/'H24_10部門実質取引'!O$26</f>
        <v>0.012514163070166746</v>
      </c>
      <c r="P24" s="75"/>
      <c r="Q24" s="64"/>
      <c r="R24" s="41"/>
      <c r="S24" s="41"/>
      <c r="T24" s="41"/>
    </row>
    <row r="25" spans="3:20" ht="18.75" customHeight="1">
      <c r="C25" s="30">
        <v>19</v>
      </c>
      <c r="D25" s="31" t="s">
        <v>29</v>
      </c>
      <c r="E25" s="67">
        <f>'H24_10部門実質取引'!E25/'H24_10部門実質取引'!E$26</f>
        <v>0.6851026294428365</v>
      </c>
      <c r="F25" s="68">
        <f>'H24_10部門実質取引'!F25/'H24_10部門実質取引'!F$26</f>
        <v>0.45823846657140854</v>
      </c>
      <c r="G25" s="68">
        <f>'H24_10部門実質取引'!G25/'H24_10部門実質取引'!G$26</f>
        <v>0.6129902296972273</v>
      </c>
      <c r="H25" s="68">
        <f>'H24_10部門実質取引'!H25/'H24_10部門実質取引'!H$26</f>
        <v>0.2928823002773414</v>
      </c>
      <c r="I25" s="68">
        <f>'H24_10部門実質取引'!I25/'H24_10部門実質取引'!I$26</f>
        <v>0.4671066807870322</v>
      </c>
      <c r="J25" s="68">
        <f>'H24_10部門実質取引'!J25/'H24_10部門実質取引'!J$26</f>
        <v>0.45569150162422717</v>
      </c>
      <c r="K25" s="68">
        <f>'H24_10部門実質取引'!K25/'H24_10部門実質取引'!K$26</f>
        <v>0.5226872884741893</v>
      </c>
      <c r="L25" s="68">
        <f>'H24_10部門実質取引'!L25/'H24_10部門実質取引'!L$26</f>
        <v>0.44025463293865025</v>
      </c>
      <c r="M25" s="68">
        <f>'H24_10部門実質取引'!M25/'H24_10部門実質取引'!M$26</f>
        <v>0.568368641501495</v>
      </c>
      <c r="N25" s="69">
        <f>'H24_10部門実質取引'!N25/'H24_10部門実質取引'!N$26</f>
        <v>0.5292716710261323</v>
      </c>
      <c r="O25" s="67">
        <f>'H24_10部門実質取引'!O25/'H24_10部門実質取引'!O$26</f>
        <v>0.5315991244060311</v>
      </c>
      <c r="P25" s="75"/>
      <c r="Q25" s="64"/>
      <c r="R25" s="41"/>
      <c r="S25" s="41"/>
      <c r="T25" s="41"/>
    </row>
    <row r="26" spans="3:20" ht="18.75" customHeight="1" thickBot="1">
      <c r="C26" s="45">
        <v>20</v>
      </c>
      <c r="D26" s="46" t="s">
        <v>30</v>
      </c>
      <c r="E26" s="76">
        <f>SUM(E7:E25)/2</f>
        <v>1</v>
      </c>
      <c r="F26" s="77">
        <f aca="true" t="shared" si="0" ref="F26:N26">SUM(F7:F25)/2</f>
        <v>1</v>
      </c>
      <c r="G26" s="77">
        <f t="shared" si="0"/>
        <v>0.9999999999999998</v>
      </c>
      <c r="H26" s="77">
        <f t="shared" si="0"/>
        <v>0.9999999999999998</v>
      </c>
      <c r="I26" s="77">
        <f t="shared" si="0"/>
        <v>1</v>
      </c>
      <c r="J26" s="77">
        <f t="shared" si="0"/>
        <v>1</v>
      </c>
      <c r="K26" s="77">
        <f t="shared" si="0"/>
        <v>1</v>
      </c>
      <c r="L26" s="77">
        <f t="shared" si="0"/>
        <v>1</v>
      </c>
      <c r="M26" s="77">
        <f t="shared" si="0"/>
        <v>1</v>
      </c>
      <c r="N26" s="78">
        <f t="shared" si="0"/>
        <v>0.9999999999999999</v>
      </c>
      <c r="O26" s="76">
        <f>SUM(O7:O25)/2</f>
        <v>1.0000000000000002</v>
      </c>
      <c r="P26" s="79"/>
      <c r="Q26" s="80"/>
      <c r="R26" s="52"/>
      <c r="S26" s="52"/>
      <c r="T26" s="52"/>
    </row>
    <row r="27" ht="18.75" customHeight="1" thickBot="1"/>
    <row r="28" spans="3:20" ht="18.75" customHeight="1">
      <c r="C28" s="6"/>
      <c r="D28" s="7"/>
      <c r="E28" s="53">
        <v>14</v>
      </c>
      <c r="F28" s="9">
        <v>15</v>
      </c>
      <c r="G28" s="9">
        <v>16</v>
      </c>
      <c r="H28" s="9">
        <v>17</v>
      </c>
      <c r="I28" s="9">
        <v>18</v>
      </c>
      <c r="J28" s="9">
        <v>19</v>
      </c>
      <c r="K28" s="9">
        <v>20</v>
      </c>
      <c r="L28" s="9">
        <v>21</v>
      </c>
      <c r="M28" s="9">
        <v>22</v>
      </c>
      <c r="N28" s="9">
        <v>23</v>
      </c>
      <c r="O28" s="9">
        <v>24</v>
      </c>
      <c r="P28" s="9">
        <v>25</v>
      </c>
      <c r="Q28" s="12">
        <v>26</v>
      </c>
      <c r="R28" s="54"/>
      <c r="S28" s="54"/>
      <c r="T28" s="54"/>
    </row>
    <row r="29" spans="3:20" ht="42.75" customHeight="1">
      <c r="C29" s="13"/>
      <c r="D29" s="14"/>
      <c r="E29" s="55" t="s">
        <v>44</v>
      </c>
      <c r="F29" s="17" t="s">
        <v>32</v>
      </c>
      <c r="G29" s="17" t="s">
        <v>33</v>
      </c>
      <c r="H29" s="17" t="s">
        <v>34</v>
      </c>
      <c r="I29" s="17" t="s">
        <v>35</v>
      </c>
      <c r="J29" s="17" t="s">
        <v>36</v>
      </c>
      <c r="K29" s="17" t="s">
        <v>37</v>
      </c>
      <c r="L29" s="17" t="s">
        <v>38</v>
      </c>
      <c r="M29" s="17" t="s">
        <v>39</v>
      </c>
      <c r="N29" s="17" t="s">
        <v>40</v>
      </c>
      <c r="O29" s="17" t="s">
        <v>41</v>
      </c>
      <c r="P29" s="17" t="s">
        <v>42</v>
      </c>
      <c r="Q29" s="21" t="s">
        <v>30</v>
      </c>
      <c r="R29" s="56"/>
      <c r="S29" s="56"/>
      <c r="T29" s="56"/>
    </row>
    <row r="30" spans="3:20" ht="18.75" customHeight="1">
      <c r="C30" s="22">
        <v>1</v>
      </c>
      <c r="D30" s="23" t="s">
        <v>2</v>
      </c>
      <c r="E30" s="81">
        <f>'H24_10部門実質取引'!E30/'H24_10部門実質取引'!E$40</f>
        <v>0</v>
      </c>
      <c r="F30" s="63">
        <f>'H24_10部門実質取引'!F30/'H24_10部門実質取引'!F$40</f>
        <v>0</v>
      </c>
      <c r="G30" s="63">
        <f>'H24_10部門実質取引'!G30/'H24_10部門実質取引'!G$40</f>
        <v>0</v>
      </c>
      <c r="H30" s="63">
        <f>'H24_10部門実質取引'!H30/'H24_10部門実質取引'!H$40</f>
        <v>0</v>
      </c>
      <c r="I30" s="63">
        <f>'H24_10部門実質取引'!I30/'H24_10部門実質取引'!I$40</f>
        <v>0</v>
      </c>
      <c r="J30" s="63">
        <f>'H24_10部門実質取引'!J30/'H24_10部門実質取引'!J$40</f>
        <v>0.01958072819686414</v>
      </c>
      <c r="K30" s="63">
        <f>'H24_10部門実質取引'!K30/'H24_10部門実質取引'!K$40</f>
        <v>0.019641809426231657</v>
      </c>
      <c r="L30" s="63">
        <f>'H24_10部門実質取引'!L30/'H24_10部門実質取引'!L$40</f>
        <v>0.0009422856700886377</v>
      </c>
      <c r="M30" s="63">
        <f>'H24_10部門実質取引'!M30/'H24_10部門実質取引'!M$40</f>
        <v>0.01727015329970109</v>
      </c>
      <c r="N30" s="63">
        <f>'H24_10部門実質取引'!N30/'H24_10部門実質取引'!N$40</f>
        <v>0.01832292393353271</v>
      </c>
      <c r="O30" s="63">
        <f>'H24_10部門実質取引'!O30/'H24_10部門実質取引'!O$40</f>
        <v>0.0011480912555031678</v>
      </c>
      <c r="P30" s="63">
        <f>'H24_10部門実質取引'!P30/'H24_10部門実質取引'!P$40</f>
        <v>0.019897257054682684</v>
      </c>
      <c r="Q30" s="66">
        <f>'H24_10部門実質取引'!Q30/'H24_10部門実質取引'!Q$40</f>
        <v>0.01981068575132385</v>
      </c>
      <c r="R30" s="41"/>
      <c r="S30" s="41"/>
      <c r="T30" s="41"/>
    </row>
    <row r="31" spans="3:20" ht="18.75" customHeight="1">
      <c r="C31" s="22">
        <v>2</v>
      </c>
      <c r="D31" s="23" t="s">
        <v>3</v>
      </c>
      <c r="E31" s="81">
        <f>'H24_10部門実質取引'!E31/'H24_10部門実質取引'!E$40</f>
        <v>0</v>
      </c>
      <c r="F31" s="63">
        <f>'H24_10部門実質取引'!F31/'H24_10部門実質取引'!F$40</f>
        <v>0</v>
      </c>
      <c r="G31" s="63">
        <f>'H24_10部門実質取引'!G31/'H24_10部門実質取引'!G$40</f>
        <v>0</v>
      </c>
      <c r="H31" s="63">
        <f>'H24_10部門実質取引'!H31/'H24_10部門実質取引'!H$40</f>
        <v>0</v>
      </c>
      <c r="I31" s="63">
        <f>'H24_10部門実質取引'!I31/'H24_10部門実質取引'!I$40</f>
        <v>0</v>
      </c>
      <c r="J31" s="63">
        <f>'H24_10部門実質取引'!J31/'H24_10部門実質取引'!J$40</f>
        <v>0.0025847449276888554</v>
      </c>
      <c r="K31" s="63">
        <f>'H24_10部門実質取引'!K31/'H24_10部門実質取引'!K$40</f>
        <v>0.0033675606785293338</v>
      </c>
      <c r="L31" s="63">
        <f>'H24_10部門実質取引'!L31/'H24_10部門実質取引'!L$40</f>
        <v>3.8543962144004753E-07</v>
      </c>
      <c r="M31" s="63">
        <f>'H24_10部門実質取引'!M31/'H24_10部門実質取引'!M$40</f>
        <v>0.002264366433091175</v>
      </c>
      <c r="N31" s="63">
        <f>'H24_10部門実質取引'!N31/'H24_10部門実質取引'!N$40</f>
        <v>0.003130072353592083</v>
      </c>
      <c r="O31" s="63">
        <f>'H24_10部門実質取引'!O31/'H24_10部門実質取引'!O$40</f>
        <v>0</v>
      </c>
      <c r="P31" s="63">
        <f>'H24_10部門実質取引'!P31/'H24_10部門実質取引'!P$40</f>
        <v>0.0026333468738511676</v>
      </c>
      <c r="Q31" s="66">
        <f>'H24_10部門実質取引'!Q31/'H24_10部門実質取引'!Q$40</f>
        <v>0.0034012134017698064</v>
      </c>
      <c r="R31" s="41"/>
      <c r="S31" s="41"/>
      <c r="T31" s="41"/>
    </row>
    <row r="32" spans="3:20" ht="18.75" customHeight="1">
      <c r="C32" s="22">
        <v>3</v>
      </c>
      <c r="D32" s="23" t="s">
        <v>15</v>
      </c>
      <c r="E32" s="81">
        <f>'H24_10部門実質取引'!E32/'H24_10部門実質取引'!E$40</f>
        <v>0</v>
      </c>
      <c r="F32" s="63">
        <f>'H24_10部門実質取引'!F32/'H24_10部門実質取引'!F$40</f>
        <v>0</v>
      </c>
      <c r="G32" s="63">
        <f>'H24_10部門実質取引'!G32/'H24_10部門実質取引'!G$40</f>
        <v>0.0593298053468644</v>
      </c>
      <c r="H32" s="63">
        <f>'H24_10部門実質取引'!H32/'H24_10部門実質取引'!H$40</f>
        <v>0.07825885911501514</v>
      </c>
      <c r="I32" s="63">
        <f>'H24_10部門実質取引'!I32/'H24_10部門実質取引'!I$40</f>
        <v>0</v>
      </c>
      <c r="J32" s="63">
        <f>'H24_10部門実質取引'!J32/'H24_10部門実質取引'!J$40</f>
        <v>0.01799233436688478</v>
      </c>
      <c r="K32" s="63">
        <f>'H24_10部門実質取引'!K32/'H24_10部門実質取引'!K$40</f>
        <v>0.01946423768394599</v>
      </c>
      <c r="L32" s="63">
        <f>'H24_10部門実質取引'!L32/'H24_10部門実質取引'!L$40</f>
        <v>0.001890752649661851</v>
      </c>
      <c r="M32" s="63">
        <f>'H24_10部門実質取引'!M32/'H24_10部門実質取引'!M$40</f>
        <v>0.015996249636790586</v>
      </c>
      <c r="N32" s="63">
        <f>'H24_10部門実質取引'!N32/'H24_10部門実質取引'!N$40</f>
        <v>0.018224772188988377</v>
      </c>
      <c r="O32" s="63">
        <f>'H24_10部門実質取引'!O32/'H24_10部門実質取引'!O$40</f>
        <v>0.0048584312961838</v>
      </c>
      <c r="P32" s="63">
        <f>'H24_10部門実質取引'!P32/'H24_10部門実質取引'!P$40</f>
        <v>0.01781116663095023</v>
      </c>
      <c r="Q32" s="66">
        <f>'H24_10部門実質取引'!Q32/'H24_10部門実質取引'!Q$40</f>
        <v>0.019382625193829207</v>
      </c>
      <c r="R32" s="41"/>
      <c r="S32" s="41"/>
      <c r="T32" s="41"/>
    </row>
    <row r="33" spans="3:20" ht="18.75" customHeight="1">
      <c r="C33" s="22">
        <v>4</v>
      </c>
      <c r="D33" s="23" t="s">
        <v>16</v>
      </c>
      <c r="E33" s="81">
        <f>'H24_10部門実質取引'!E33/'H24_10部門実質取引'!E$40</f>
        <v>0</v>
      </c>
      <c r="F33" s="63">
        <f>'H24_10部門実質取引'!F33/'H24_10部門実質取引'!F$40</f>
        <v>0</v>
      </c>
      <c r="G33" s="63">
        <f>'H24_10部門実質取引'!G33/'H24_10部門実質取引'!G$40</f>
        <v>0</v>
      </c>
      <c r="H33" s="63">
        <f>'H24_10部門実質取引'!H33/'H24_10部門実質取引'!H$40</f>
        <v>0</v>
      </c>
      <c r="I33" s="63">
        <f>'H24_10部門実質取引'!I33/'H24_10部門実質取引'!I$40</f>
        <v>0</v>
      </c>
      <c r="J33" s="63">
        <f>'H24_10部門実質取引'!J33/'H24_10部門実質取引'!J$40</f>
        <v>0.0026735991140277647</v>
      </c>
      <c r="K33" s="63">
        <f>'H24_10部門実質取引'!K33/'H24_10部門実質取引'!K$40</f>
        <v>0.004453214571643137</v>
      </c>
      <c r="L33" s="63">
        <f>'H24_10部門実質取引'!L33/'H24_10部門実質取引'!L$40</f>
        <v>5.3704587253979955E-05</v>
      </c>
      <c r="M33" s="63">
        <f>'H24_10部門実質取引'!M33/'H24_10部門実質取引'!M$40</f>
        <v>0.0023488154032599725</v>
      </c>
      <c r="N33" s="63">
        <f>'H24_10部門実質取引'!N33/'H24_10部門実質取引'!N$40</f>
        <v>0.004142915230918544</v>
      </c>
      <c r="O33" s="63">
        <f>'H24_10部門実質取引'!O33/'H24_10部門実質取引'!O$40</f>
        <v>3.977227273164734E-05</v>
      </c>
      <c r="P33" s="63">
        <f>'H24_10部門実質取引'!P33/'H24_10部門実質取引'!P$40</f>
        <v>0.00272507594995651</v>
      </c>
      <c r="Q33" s="66">
        <f>'H24_10部門実質取引'!Q33/'H24_10部門実質取引'!Q$40</f>
        <v>0.0044983480633989485</v>
      </c>
      <c r="R33" s="41"/>
      <c r="S33" s="41"/>
      <c r="T33" s="41"/>
    </row>
    <row r="34" spans="3:20" ht="18.75" customHeight="1">
      <c r="C34" s="22">
        <v>5</v>
      </c>
      <c r="D34" s="23" t="s">
        <v>17</v>
      </c>
      <c r="E34" s="81">
        <f>'H24_10部門実質取引'!E34/'H24_10部門実質取引'!E$40</f>
        <v>0</v>
      </c>
      <c r="F34" s="63">
        <f>'H24_10部門実質取引'!F34/'H24_10部門実質取引'!F$40</f>
        <v>0.0002579631933279352</v>
      </c>
      <c r="G34" s="63">
        <f>'H24_10部門実質取引'!G34/'H24_10部門実質取引'!G$40</f>
        <v>0</v>
      </c>
      <c r="H34" s="63">
        <f>'H24_10部門実質取引'!H34/'H24_10部門実質取引'!H$40</f>
        <v>0.0010119531125481935</v>
      </c>
      <c r="I34" s="63">
        <f>'H24_10部門実質取引'!I34/'H24_10部門実質取引'!I$40</f>
        <v>-0.004338071748554739</v>
      </c>
      <c r="J34" s="63">
        <f>'H24_10部門実質取引'!J34/'H24_10部門実質取引'!J$40</f>
        <v>0.00311318734283186</v>
      </c>
      <c r="K34" s="63">
        <f>'H24_10部門実質取引'!K34/'H24_10部門実質取引'!K$40</f>
        <v>0.007362965502324323</v>
      </c>
      <c r="L34" s="63">
        <f>'H24_10部門実質取引'!L34/'H24_10部門実質取引'!L$40</f>
        <v>0.0005993728868808087</v>
      </c>
      <c r="M34" s="63">
        <f>'H24_10部門実質取引'!M34/'H24_10部門実質取引'!M$40</f>
        <v>0.0028015541916336334</v>
      </c>
      <c r="N34" s="63">
        <f>'H24_10部門実質取引'!N34/'H24_10部門実質取引'!N$40</f>
        <v>0.006885926391844105</v>
      </c>
      <c r="O34" s="63">
        <f>'H24_10部門実質取引'!O34/'H24_10部門実質取引'!O$40</f>
        <v>0.0025009042540064218</v>
      </c>
      <c r="P34" s="63">
        <f>'H24_10部門実質取引'!P34/'H24_10部門実質取引'!P$40</f>
        <v>0.0028505453552893816</v>
      </c>
      <c r="Q34" s="66">
        <f>'H24_10部門実質取引'!Q34/'H24_10部門実質取引'!Q$40</f>
        <v>0.00726577687593</v>
      </c>
      <c r="R34" s="41"/>
      <c r="S34" s="41"/>
      <c r="T34" s="41"/>
    </row>
    <row r="35" spans="3:20" ht="18.75" customHeight="1">
      <c r="C35" s="22">
        <v>6</v>
      </c>
      <c r="D35" s="23" t="s">
        <v>18</v>
      </c>
      <c r="E35" s="81">
        <f>'H24_10部門実質取引'!E35/'H24_10部門実質取引'!E$40</f>
        <v>0</v>
      </c>
      <c r="F35" s="63">
        <f>'H24_10部門実質取引'!F35/'H24_10部門実質取引'!F$40</f>
        <v>0</v>
      </c>
      <c r="G35" s="63">
        <f>'H24_10部門実質取引'!G35/'H24_10部門実質取引'!G$40</f>
        <v>0.026931866582622685</v>
      </c>
      <c r="H35" s="63">
        <f>'H24_10部門実質取引'!H35/'H24_10部門実質取引'!H$40</f>
        <v>0.10121557638077212</v>
      </c>
      <c r="I35" s="63">
        <f>'H24_10部門実質取引'!I35/'H24_10部門実質取引'!I$40</f>
        <v>-0.06096723432864954</v>
      </c>
      <c r="J35" s="63">
        <f>'H24_10部門実質取引'!J35/'H24_10部門実質取引'!J$40</f>
        <v>0.03179346379320691</v>
      </c>
      <c r="K35" s="63">
        <f>'H24_10部門実質取引'!K35/'H24_10部門実質取引'!K$40</f>
        <v>0.019000531734873722</v>
      </c>
      <c r="L35" s="63">
        <f>'H24_10部門実質取引'!L35/'H24_10部門実質取引'!L$40</f>
        <v>0.06300690128214634</v>
      </c>
      <c r="M35" s="63">
        <f>'H24_10部門実質取引'!M35/'H24_10部門実質取引'!M$40</f>
        <v>0.03566293867086927</v>
      </c>
      <c r="N35" s="63">
        <f>'H24_10部門実質取引'!N35/'H24_10部門実質取引'!N$40</f>
        <v>0.022104319999170025</v>
      </c>
      <c r="O35" s="63">
        <f>'H24_10部門実質取引'!O35/'H24_10部門実質取引'!O$40</f>
        <v>0.11155042625292322</v>
      </c>
      <c r="P35" s="63">
        <f>'H24_10部門実質取引'!P35/'H24_10部門実質取引'!P$40</f>
        <v>0.02329700787142288</v>
      </c>
      <c r="Q35" s="66">
        <f>'H24_10部門実質取引'!Q35/'H24_10部門実質取引'!Q$40</f>
        <v>0.014356093036548414</v>
      </c>
      <c r="R35" s="41"/>
      <c r="S35" s="41"/>
      <c r="T35" s="41"/>
    </row>
    <row r="36" spans="3:20" ht="18.75" customHeight="1">
      <c r="C36" s="22">
        <v>7</v>
      </c>
      <c r="D36" s="23" t="s">
        <v>19</v>
      </c>
      <c r="E36" s="81">
        <f>'H24_10部門実質取引'!E36/'H24_10部門実質取引'!E$40</f>
        <v>0</v>
      </c>
      <c r="F36" s="63">
        <f>'H24_10部門実質取引'!F36/'H24_10部門実質取引'!F$40</f>
        <v>0</v>
      </c>
      <c r="G36" s="63">
        <f>'H24_10部門実質取引'!G36/'H24_10部門実質取引'!G$40</f>
        <v>0</v>
      </c>
      <c r="H36" s="63">
        <f>'H24_10部門実質取引'!H36/'H24_10部門実質取引'!H$40</f>
        <v>0</v>
      </c>
      <c r="I36" s="63">
        <f>'H24_10部門実質取引'!I36/'H24_10部門実質取引'!I$40</f>
        <v>0.0005749716249334301</v>
      </c>
      <c r="J36" s="63">
        <f>'H24_10部門実質取引'!J36/'H24_10部門実質取引'!J$40</f>
        <v>0.0008647788633457907</v>
      </c>
      <c r="K36" s="63">
        <f>'H24_10部門実質取引'!K36/'H24_10部門実質取引'!K$40</f>
        <v>0.021355872927965695</v>
      </c>
      <c r="L36" s="63">
        <f>'H24_10部門実質取引'!L36/'H24_10部門実質取引'!L$40</f>
        <v>0.0034452449184710974</v>
      </c>
      <c r="M36" s="63">
        <f>'H24_10部門実質取引'!M36/'H24_10部門実質取引'!M$40</f>
        <v>0.0011846746959180952</v>
      </c>
      <c r="N36" s="63">
        <f>'H24_10部門実質取引'!N36/'H24_10部門実質取引'!N$40</f>
        <v>0.0200926285932489</v>
      </c>
      <c r="O36" s="63">
        <f>'H24_10部門実質取引'!O36/'H24_10部門実質取引'!O$40</f>
        <v>0.004431318261262834</v>
      </c>
      <c r="P36" s="63">
        <f>'H24_10部門実質取引'!P36/'H24_10部門実質取引'!P$40</f>
        <v>0.0006556313590160682</v>
      </c>
      <c r="Q36" s="66">
        <f>'H24_10部門実質取引'!Q36/'H24_10部門実質取引'!Q$40</f>
        <v>0.021449282248356294</v>
      </c>
      <c r="R36" s="41"/>
      <c r="S36" s="41"/>
      <c r="T36" s="41"/>
    </row>
    <row r="37" spans="3:20" ht="18.75" customHeight="1">
      <c r="C37" s="22">
        <v>8</v>
      </c>
      <c r="D37" s="23" t="s">
        <v>20</v>
      </c>
      <c r="E37" s="81">
        <f>'H24_10部門実質取引'!E37/'H24_10部門実質取引'!E$40</f>
        <v>0</v>
      </c>
      <c r="F37" s="63">
        <f>'H24_10部門実質取引'!F37/'H24_10部門実質取引'!F$40</f>
        <v>0</v>
      </c>
      <c r="G37" s="63">
        <f>'H24_10部門実質取引'!G37/'H24_10部門実質取引'!G$40</f>
        <v>0</v>
      </c>
      <c r="H37" s="63">
        <f>'H24_10部門実質取引'!H37/'H24_10部門実質取引'!H$40</f>
        <v>0.003930920334298778</v>
      </c>
      <c r="I37" s="63">
        <f>'H24_10部門実質取引'!I37/'H24_10部門実質取引'!I$40</f>
        <v>0</v>
      </c>
      <c r="J37" s="63">
        <f>'H24_10部門実質取引'!J37/'H24_10部門実質取引'!J$40</f>
        <v>0.0006641983758596525</v>
      </c>
      <c r="K37" s="63">
        <f>'H24_10部門実質取引'!K37/'H24_10部門実質取引'!K$40</f>
        <v>0.0003561628351779701</v>
      </c>
      <c r="L37" s="63">
        <f>'H24_10部門実質取引'!L37/'H24_10部門実質取引'!L$40</f>
        <v>0</v>
      </c>
      <c r="M37" s="63">
        <f>'H24_10部門実質取引'!M37/'H24_10部門実質取引'!M$40</f>
        <v>0.0005818588728784833</v>
      </c>
      <c r="N37" s="63">
        <f>'H24_10部門実質取引'!N37/'H24_10部門実質取引'!N$40</f>
        <v>0.0003310425164746429</v>
      </c>
      <c r="O37" s="63">
        <f>'H24_10部門実質取引'!O37/'H24_10部門実質取引'!O$40</f>
        <v>0</v>
      </c>
      <c r="P37" s="63">
        <f>'H24_10部門実質取引'!P37/'H24_10部門実質取引'!P$40</f>
        <v>0.0006766732722783752</v>
      </c>
      <c r="Q37" s="66">
        <f>'H24_10部門実質取引'!Q37/'H24_10部門実質取引'!Q$40</f>
        <v>0.00035971891905214816</v>
      </c>
      <c r="R37" s="41"/>
      <c r="S37" s="41"/>
      <c r="T37" s="41"/>
    </row>
    <row r="38" spans="3:20" ht="18.75" customHeight="1">
      <c r="C38" s="22">
        <v>9</v>
      </c>
      <c r="D38" s="23" t="s">
        <v>10</v>
      </c>
      <c r="E38" s="81">
        <f>'H24_10部門実質取引'!E38/'H24_10部門実質取引'!E$40</f>
        <v>0.04052500805996642</v>
      </c>
      <c r="F38" s="63">
        <f>'H24_10部門実質取引'!F38/'H24_10部門実質取引'!F$40</f>
        <v>0.016668263974702585</v>
      </c>
      <c r="G38" s="63">
        <f>'H24_10部門実質取引'!G38/'H24_10部門実質取引'!G$40</f>
        <v>0</v>
      </c>
      <c r="H38" s="63">
        <f>'H24_10部門実質取引'!H38/'H24_10部門実質取引'!H$40</f>
        <v>0</v>
      </c>
      <c r="I38" s="63">
        <f>'H24_10部門実質取引'!I38/'H24_10部門実質取引'!I$40</f>
        <v>0</v>
      </c>
      <c r="J38" s="63">
        <f>'H24_10部門実質取引'!J38/'H24_10部門実質取引'!J$40</f>
        <v>0.0037434411731055565</v>
      </c>
      <c r="K38" s="63">
        <f>'H24_10部門実質取引'!K38/'H24_10部門実質取引'!K$40</f>
        <v>0.015659961640525924</v>
      </c>
      <c r="L38" s="63">
        <f>'H24_10部門実質取引'!L38/'H24_10部門実質取引'!L$40</f>
        <v>0.0046056037610455935</v>
      </c>
      <c r="M38" s="63">
        <f>'H24_10部門実質取引'!M38/'H24_10部門実質取引'!M$40</f>
        <v>0.0038503219508371506</v>
      </c>
      <c r="N38" s="63">
        <f>'H24_10部門実質取引'!N38/'H24_10部門実質取引'!N$40</f>
        <v>0.01488029300144845</v>
      </c>
      <c r="O38" s="63">
        <f>'H24_10部門実質取引'!O38/'H24_10部門実質取引'!O$40</f>
        <v>0.008358340776057198</v>
      </c>
      <c r="P38" s="63">
        <f>'H24_10部門実質取引'!P38/'H24_10部門実質取引'!P$40</f>
        <v>0.0031157364399517482</v>
      </c>
      <c r="Q38" s="66">
        <f>'H24_10部門実質取引'!Q38/'H24_10部門実質取引'!Q$40</f>
        <v>0.015445254051159724</v>
      </c>
      <c r="R38" s="41"/>
      <c r="S38" s="41"/>
      <c r="T38" s="41"/>
    </row>
    <row r="39" spans="3:20" ht="18.75" customHeight="1">
      <c r="C39" s="22">
        <v>10</v>
      </c>
      <c r="D39" s="23" t="s">
        <v>11</v>
      </c>
      <c r="E39" s="81">
        <f>'H24_10部門実質取引'!E39/'H24_10部門実質取引'!E$40</f>
        <v>0.9594749919400336</v>
      </c>
      <c r="F39" s="63">
        <f>'H24_10部門実質取引'!F39/'H24_10部門実質取引'!F$40</f>
        <v>0.9830737728319695</v>
      </c>
      <c r="G39" s="63">
        <f>'H24_10部門実質取引'!G39/'H24_10部門実質取引'!G$40</f>
        <v>0.9137383280705129</v>
      </c>
      <c r="H39" s="63">
        <f>'H24_10部門実質取引'!H39/'H24_10部門実質取引'!H$40</f>
        <v>0.8155826910573658</v>
      </c>
      <c r="I39" s="63">
        <f>'H24_10部門実質取引'!I39/'H24_10部門実質取引'!I$40</f>
        <v>1.064730334452271</v>
      </c>
      <c r="J39" s="63">
        <f>'H24_10部門実質取引'!J39/'H24_10部門実質取引'!J$40</f>
        <v>0.9169895238461847</v>
      </c>
      <c r="K39" s="63">
        <f>'H24_10部門実質取引'!K39/'H24_10部門実質取引'!K$40</f>
        <v>0.8893376829987822</v>
      </c>
      <c r="L39" s="63">
        <f>'H24_10部門実質取引'!L39/'H24_10部門実質取引'!L$40</f>
        <v>0.9254557488048303</v>
      </c>
      <c r="M39" s="63">
        <f>'H24_10部門実質取引'!M39/'H24_10部門実質取引'!M$40</f>
        <v>0.9180390668450206</v>
      </c>
      <c r="N39" s="63">
        <f>'H24_10部門実質取引'!N39/'H24_10部門実質取引'!N$40</f>
        <v>0.8918851057907822</v>
      </c>
      <c r="O39" s="63">
        <f>'H24_10部門実質取引'!O39/'H24_10部門実質取引'!O$40</f>
        <v>0.8671127156313317</v>
      </c>
      <c r="P39" s="63">
        <f>'H24_10部門実質取引'!P39/'H24_10部門実質取引'!P$40</f>
        <v>0.926337559192601</v>
      </c>
      <c r="Q39" s="66">
        <f>'H24_10部門実質取引'!Q39/'H24_10部門実質取引'!Q$40</f>
        <v>0.8940310024586317</v>
      </c>
      <c r="R39" s="41"/>
      <c r="S39" s="41"/>
      <c r="T39" s="41"/>
    </row>
    <row r="40" spans="3:20" ht="18.75" customHeight="1" thickBot="1">
      <c r="C40" s="30">
        <v>11</v>
      </c>
      <c r="D40" s="31" t="s">
        <v>21</v>
      </c>
      <c r="E40" s="82">
        <f>SUM(E30:E39)</f>
        <v>1</v>
      </c>
      <c r="F40" s="83">
        <f aca="true" t="shared" si="1" ref="F40:Q40">SUM(F30:F39)</f>
        <v>1</v>
      </c>
      <c r="G40" s="83">
        <f t="shared" si="1"/>
        <v>1</v>
      </c>
      <c r="H40" s="83">
        <f t="shared" si="1"/>
        <v>1</v>
      </c>
      <c r="I40" s="83">
        <f t="shared" si="1"/>
        <v>1</v>
      </c>
      <c r="J40" s="83">
        <f t="shared" si="1"/>
        <v>1</v>
      </c>
      <c r="K40" s="83">
        <f t="shared" si="1"/>
        <v>1</v>
      </c>
      <c r="L40" s="83">
        <f t="shared" si="1"/>
        <v>1</v>
      </c>
      <c r="M40" s="83">
        <f t="shared" si="1"/>
        <v>1</v>
      </c>
      <c r="N40" s="83">
        <f t="shared" si="1"/>
        <v>1</v>
      </c>
      <c r="O40" s="83">
        <f t="shared" si="1"/>
        <v>1</v>
      </c>
      <c r="P40" s="83">
        <f t="shared" si="1"/>
        <v>1</v>
      </c>
      <c r="Q40" s="72">
        <f t="shared" si="1"/>
        <v>1</v>
      </c>
      <c r="R40" s="41"/>
      <c r="S40" s="41"/>
      <c r="T40" s="41"/>
    </row>
  </sheetData>
  <sheetProtection/>
  <printOptions/>
  <pageMargins left="0.7874015748031497" right="0.34" top="0.984251968503937" bottom="0.984251968503937" header="0.5118110236220472" footer="0.5118110236220472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ARI</cp:lastModifiedBy>
  <dcterms:created xsi:type="dcterms:W3CDTF">2014-07-22T07:20:27Z</dcterms:created>
  <dcterms:modified xsi:type="dcterms:W3CDTF">2014-07-22T08:21:31Z</dcterms:modified>
  <cp:category/>
  <cp:version/>
  <cp:contentType/>
  <cp:contentStatus/>
</cp:coreProperties>
</file>