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H27_10部門名目取引" sheetId="1" r:id="rId1"/>
    <sheet name="H27_10部門名目投入係数" sheetId="2" r:id="rId2"/>
    <sheet name="H27_10部門実質取引" sheetId="3" r:id="rId3"/>
    <sheet name="H27_10部門実質投入係数" sheetId="4" r:id="rId4"/>
  </sheets>
  <definedNames>
    <definedName name="_xlnm.Print_Area" localSheetId="2">'H27_10部門実質取引'!$B$3:$R$41</definedName>
    <definedName name="_xlnm.Print_Area" localSheetId="3">'H27_10部門実質投入係数'!$B$3:$R$41</definedName>
    <definedName name="_xlnm.Print_Area" localSheetId="0">'H27_10部門名目取引'!$B$3:$R$41</definedName>
    <definedName name="_xlnm.Print_Area" localSheetId="1">'H27_10部門名目投入係数'!$B$3:$R$41</definedName>
  </definedNames>
  <calcPr fullCalcOnLoad="1"/>
</workbook>
</file>

<file path=xl/sharedStrings.xml><?xml version="1.0" encoding="utf-8"?>
<sst xmlns="http://schemas.openxmlformats.org/spreadsheetml/2006/main" count="238" uniqueCount="56">
  <si>
    <t>2015年　名目情報通信産業連関表（10部門取引額）</t>
  </si>
  <si>
    <t>単位：百万円</t>
  </si>
  <si>
    <t>通信部門</t>
  </si>
  <si>
    <t>放送部門</t>
  </si>
  <si>
    <t>情報
サービス
部門</t>
  </si>
  <si>
    <t>インターネット
附随
サービス部門</t>
  </si>
  <si>
    <t>映像・音声・
文字情報
制作部門</t>
  </si>
  <si>
    <t>情報通信
関連
製造部門</t>
  </si>
  <si>
    <t>情報通信
関連
サービス部門</t>
  </si>
  <si>
    <t>情報通信
関連
建設部門</t>
  </si>
  <si>
    <t>研究部門</t>
  </si>
  <si>
    <t>一般産業部門</t>
  </si>
  <si>
    <t>内生部門計</t>
  </si>
  <si>
    <t>家計外
消費支出
（列）</t>
  </si>
  <si>
    <t>家計
消費支出</t>
  </si>
  <si>
    <t>情報サービス部門</t>
  </si>
  <si>
    <t>インターネット附随サービス部門</t>
  </si>
  <si>
    <t>映像・音声・文字情報制作部門</t>
  </si>
  <si>
    <t>情報通信関連製造部門</t>
  </si>
  <si>
    <t>情報通信関連サービス部門</t>
  </si>
  <si>
    <t>情報通信関連建設部門</t>
  </si>
  <si>
    <t>内生部門計</t>
  </si>
  <si>
    <t>家計外消費支出</t>
  </si>
  <si>
    <t>雇用者所得</t>
  </si>
  <si>
    <t>営業余剰</t>
  </si>
  <si>
    <t>資本減耗引当</t>
  </si>
  <si>
    <t>間接税</t>
  </si>
  <si>
    <t>（控除）経常補助金</t>
  </si>
  <si>
    <t>ＤＤ調整項</t>
  </si>
  <si>
    <t>粗付加価値部門計</t>
  </si>
  <si>
    <t>国内生産額</t>
  </si>
  <si>
    <t>対家計民間
非営利団体
消費支出</t>
  </si>
  <si>
    <t>一般政府
消費支出</t>
  </si>
  <si>
    <t>資本形成
(政府)</t>
  </si>
  <si>
    <t>資本形成
(民間)</t>
  </si>
  <si>
    <t>在庫純増</t>
  </si>
  <si>
    <t>調整項</t>
  </si>
  <si>
    <t>国内最終
需要計</t>
  </si>
  <si>
    <t>国内需要
合計</t>
  </si>
  <si>
    <t>輸　出　計</t>
  </si>
  <si>
    <t>最終需要計</t>
  </si>
  <si>
    <t>需要合計</t>
  </si>
  <si>
    <t>（控　　除）
輸入計</t>
  </si>
  <si>
    <t>最終需要部門計</t>
  </si>
  <si>
    <t>2015年　名目情報通信産業連関表（10部門投入係数）</t>
  </si>
  <si>
    <t>2015年　実質情報通信産業連関表（10部門取引額）</t>
  </si>
  <si>
    <t>2015年　実質情報通信産業連関表（10部門投入係数）</t>
  </si>
  <si>
    <t>情報
サービス
部門</t>
  </si>
  <si>
    <t>映像・音声・
文字情報
制作部門</t>
  </si>
  <si>
    <t>情報通信
関連
製造部門</t>
  </si>
  <si>
    <t>情報通信
関連
建設部門</t>
  </si>
  <si>
    <t>家計外
消費支出
（列）</t>
  </si>
  <si>
    <t>家計
消費支出</t>
  </si>
  <si>
    <t>家計外消費支出</t>
  </si>
  <si>
    <t>間接税</t>
  </si>
  <si>
    <t>対家計民間
非営利団体
消費支出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</si>
</sst>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_ "/>
    <numFmt numFmtId="179" formatCode="_(* #,##0.00_);_(* \(#,##0.00\);_(* &quot;-&quot;??_);_(@_)"/>
    <numFmt numFmtId="180" formatCode="_(&quot;$&quot;* #,##0.00_);_(&quot;$&quot;* \(#,##0.00\);_(&quot;$&quot;* &quot;-&quot;??_);_(@_)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9"/>
      <color theme="1"/>
      <name val="ＭＳ Ｐゴシック"/>
      <family val="3"/>
    </font>
    <font>
      <sz val="11"/>
      <color rgb="FF00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theme="1"/>
      <name val="ＭＳ Ｐゴシック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thin"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hair"/>
      <right style="hair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hair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8" fillId="0" borderId="0">
      <alignment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7" fillId="0" borderId="0">
      <alignment horizontal="left" wrapText="1"/>
      <protection/>
    </xf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2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38" borderId="1" applyNumberFormat="0" applyAlignment="0" applyProtection="0"/>
    <xf numFmtId="0" fontId="16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7" fillId="39" borderId="2" applyNumberFormat="0" applyAlignment="0" applyProtection="0"/>
    <xf numFmtId="0" fontId="18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9" fillId="38" borderId="3">
      <alignment horizontal="left" vertical="top" indent="1"/>
      <protection/>
    </xf>
    <xf numFmtId="0" fontId="20" fillId="0" borderId="3">
      <alignment horizontal="left" vertical="top" indent="1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ont="0" applyFill="0" applyAlignment="0" applyProtection="0"/>
    <xf numFmtId="0" fontId="27" fillId="0" borderId="4" applyNumberFormat="0" applyFill="0" applyAlignment="0" applyProtection="0"/>
    <xf numFmtId="0" fontId="28" fillId="0" borderId="4" applyNumberFormat="0" applyFill="0" applyAlignment="0" applyProtection="0"/>
    <xf numFmtId="0" fontId="26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30" fillId="0" borderId="5" applyNumberFormat="0" applyFill="0" applyAlignment="0" applyProtection="0"/>
    <xf numFmtId="0" fontId="31" fillId="0" borderId="5" applyNumberForma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32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9" fillId="40" borderId="0" applyNumberFormat="0" applyBorder="0" applyAlignment="0" applyProtection="0"/>
    <xf numFmtId="0" fontId="40" fillId="40" borderId="0" applyNumberFormat="0" applyBorder="0" applyAlignment="0" applyProtection="0"/>
    <xf numFmtId="0" fontId="39" fillId="40" borderId="0" applyNumberFormat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41" borderId="8" applyNumberFormat="0" applyFont="0" applyAlignment="0" applyProtection="0"/>
    <xf numFmtId="0" fontId="1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43" fillId="38" borderId="9" applyNumberFormat="0" applyAlignment="0" applyProtection="0"/>
    <xf numFmtId="0" fontId="44" fillId="38" borderId="9" applyNumberFormat="0" applyAlignment="0" applyProtection="0"/>
    <xf numFmtId="0" fontId="43" fillId="38" borderId="9" applyNumberFormat="0" applyAlignment="0" applyProtection="0"/>
    <xf numFmtId="0" fontId="43" fillId="38" borderId="9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10" applyNumberFormat="0" applyFont="0" applyBorder="0" applyAlignment="0" applyProtection="0"/>
    <xf numFmtId="0" fontId="46" fillId="0" borderId="11" applyNumberFormat="0" applyFill="0" applyAlignment="0" applyProtection="0"/>
    <xf numFmtId="0" fontId="47" fillId="0" borderId="11" applyNumberFormat="0" applyFill="0" applyAlignment="0" applyProtection="0"/>
    <xf numFmtId="0" fontId="7" fillId="0" borderId="10" applyNumberFormat="0" applyFont="0" applyBorder="0" applyAlignment="0" applyProtection="0"/>
    <xf numFmtId="0" fontId="7" fillId="0" borderId="10" applyNumberFormat="0" applyFon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79" fillId="42" borderId="0" applyNumberFormat="0" applyBorder="0" applyAlignment="0" applyProtection="0"/>
    <xf numFmtId="0" fontId="79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" fillId="0" borderId="0">
      <alignment horizontal="left"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48" borderId="12" applyNumberFormat="0" applyAlignment="0" applyProtection="0"/>
    <xf numFmtId="0" fontId="81" fillId="48" borderId="12" applyNumberFormat="0" applyAlignment="0" applyProtection="0"/>
    <xf numFmtId="0" fontId="81" fillId="48" borderId="12" applyNumberFormat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1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0" fillId="50" borderId="13" applyNumberFormat="0" applyFont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5" fillId="0" borderId="14" applyNumberFormat="0" applyFill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52" borderId="15" applyNumberFormat="0" applyAlignment="0" applyProtection="0"/>
    <xf numFmtId="0" fontId="87" fillId="52" borderId="15" applyNumberFormat="0" applyAlignment="0" applyProtection="0"/>
    <xf numFmtId="0" fontId="87" fillId="52" borderId="15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2" fillId="0" borderId="17" applyNumberFormat="0" applyFill="0" applyAlignment="0" applyProtection="0"/>
    <xf numFmtId="0" fontId="92" fillId="0" borderId="17" applyNumberFormat="0" applyFill="0" applyAlignment="0" applyProtection="0"/>
    <xf numFmtId="0" fontId="92" fillId="0" borderId="17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52" borderId="20" applyNumberFormat="0" applyAlignment="0" applyProtection="0"/>
    <xf numFmtId="0" fontId="95" fillId="52" borderId="20" applyNumberFormat="0" applyAlignment="0" applyProtection="0"/>
    <xf numFmtId="0" fontId="95" fillId="52" borderId="20" applyNumberFormat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52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6" fontId="97" fillId="0" borderId="0" applyFont="0" applyFill="0" applyBorder="0" applyAlignment="0" applyProtection="0"/>
    <xf numFmtId="0" fontId="98" fillId="53" borderId="15" applyNumberFormat="0" applyAlignment="0" applyProtection="0"/>
    <xf numFmtId="0" fontId="98" fillId="53" borderId="15" applyNumberFormat="0" applyAlignment="0" applyProtection="0"/>
    <xf numFmtId="0" fontId="98" fillId="53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7" fillId="0" borderId="0">
      <alignment/>
      <protection/>
    </xf>
    <xf numFmtId="0" fontId="55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54" fillId="0" borderId="0">
      <alignment/>
      <protection/>
    </xf>
    <xf numFmtId="0" fontId="2" fillId="0" borderId="0">
      <alignment vertical="center"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 vertical="center"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2" fillId="0" borderId="0">
      <alignment/>
      <protection/>
    </xf>
    <xf numFmtId="0" fontId="2" fillId="0" borderId="0">
      <alignment vertical="center"/>
      <protection/>
    </xf>
    <xf numFmtId="0" fontId="5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97" fillId="0" borderId="0">
      <alignment vertical="center"/>
      <protection/>
    </xf>
    <xf numFmtId="0" fontId="2" fillId="0" borderId="0">
      <alignment/>
      <protection/>
    </xf>
    <xf numFmtId="0" fontId="8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1" fillId="0" borderId="0">
      <alignment vertical="center"/>
      <protection/>
    </xf>
    <xf numFmtId="0" fontId="9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7" fillId="0" borderId="0">
      <alignment vertical="center"/>
      <protection/>
    </xf>
    <xf numFmtId="0" fontId="1" fillId="0" borderId="0">
      <alignment vertical="center"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1" fontId="5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99" fillId="0" borderId="0" applyNumberFormat="0" applyFill="0" applyBorder="0" applyAlignment="0" applyProtection="0"/>
    <xf numFmtId="0" fontId="59" fillId="0" borderId="0">
      <alignment/>
      <protection/>
    </xf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176" fontId="5" fillId="55" borderId="0" xfId="1168" applyNumberFormat="1" applyFont="1" applyFill="1" applyAlignment="1">
      <alignment vertical="center"/>
      <protection/>
    </xf>
    <xf numFmtId="176" fontId="5" fillId="55" borderId="21" xfId="1168" applyNumberFormat="1" applyFont="1" applyFill="1" applyBorder="1" applyAlignment="1">
      <alignment vertical="center"/>
      <protection/>
    </xf>
    <xf numFmtId="176" fontId="5" fillId="55" borderId="0" xfId="1168" applyNumberFormat="1" applyFont="1" applyFill="1" applyBorder="1" applyAlignment="1">
      <alignment vertical="center"/>
      <protection/>
    </xf>
    <xf numFmtId="176" fontId="5" fillId="55" borderId="22" xfId="510" applyNumberFormat="1" applyFont="1" applyFill="1" applyBorder="1" applyAlignment="1">
      <alignment horizontal="right" vertical="center"/>
    </xf>
    <xf numFmtId="176" fontId="5" fillId="55" borderId="23" xfId="510" applyNumberFormat="1" applyFont="1" applyFill="1" applyBorder="1" applyAlignment="1">
      <alignment horizontal="right" vertical="center"/>
    </xf>
    <xf numFmtId="176" fontId="5" fillId="55" borderId="0" xfId="510" applyNumberFormat="1" applyFont="1" applyFill="1" applyBorder="1" applyAlignment="1">
      <alignment horizontal="right" vertical="center"/>
    </xf>
    <xf numFmtId="176" fontId="5" fillId="55" borderId="24" xfId="510" applyNumberFormat="1" applyFont="1" applyFill="1" applyBorder="1" applyAlignment="1">
      <alignment horizontal="right" vertical="center"/>
    </xf>
    <xf numFmtId="176" fontId="5" fillId="55" borderId="25" xfId="510" applyNumberFormat="1" applyFont="1" applyFill="1" applyBorder="1" applyAlignment="1">
      <alignment horizontal="right" vertical="center"/>
    </xf>
    <xf numFmtId="176" fontId="5" fillId="55" borderId="26" xfId="510" applyNumberFormat="1" applyFont="1" applyFill="1" applyBorder="1" applyAlignment="1">
      <alignment horizontal="right" vertical="center"/>
    </xf>
    <xf numFmtId="176" fontId="5" fillId="55" borderId="27" xfId="1168" applyNumberFormat="1" applyFont="1" applyFill="1" applyBorder="1" applyAlignment="1">
      <alignment vertical="center"/>
      <protection/>
    </xf>
    <xf numFmtId="176" fontId="5" fillId="55" borderId="28" xfId="1168" applyNumberFormat="1" applyFont="1" applyFill="1" applyBorder="1" applyAlignment="1">
      <alignment vertical="center"/>
      <protection/>
    </xf>
    <xf numFmtId="176" fontId="5" fillId="55" borderId="29" xfId="510" applyNumberFormat="1" applyFont="1" applyFill="1" applyBorder="1" applyAlignment="1">
      <alignment horizontal="right" vertical="center"/>
    </xf>
    <xf numFmtId="176" fontId="5" fillId="55" borderId="30" xfId="510" applyNumberFormat="1" applyFont="1" applyFill="1" applyBorder="1" applyAlignment="1">
      <alignment horizontal="right" vertical="center"/>
    </xf>
    <xf numFmtId="176" fontId="5" fillId="55" borderId="28" xfId="510" applyNumberFormat="1" applyFont="1" applyFill="1" applyBorder="1" applyAlignment="1">
      <alignment horizontal="right" vertical="center"/>
    </xf>
    <xf numFmtId="176" fontId="5" fillId="55" borderId="3" xfId="510" applyNumberFormat="1" applyFont="1" applyFill="1" applyBorder="1" applyAlignment="1">
      <alignment horizontal="right" vertical="center"/>
    </xf>
    <xf numFmtId="176" fontId="5" fillId="55" borderId="31" xfId="510" applyNumberFormat="1" applyFont="1" applyFill="1" applyBorder="1" applyAlignment="1">
      <alignment horizontal="right" vertical="center"/>
    </xf>
    <xf numFmtId="176" fontId="5" fillId="55" borderId="32" xfId="510" applyNumberFormat="1" applyFont="1" applyFill="1" applyBorder="1" applyAlignment="1">
      <alignment horizontal="right" vertical="center"/>
    </xf>
    <xf numFmtId="176" fontId="5" fillId="55" borderId="33" xfId="510" applyNumberFormat="1" applyFont="1" applyFill="1" applyBorder="1" applyAlignment="1">
      <alignment horizontal="right" vertical="center"/>
    </xf>
    <xf numFmtId="176" fontId="5" fillId="55" borderId="34" xfId="510" applyNumberFormat="1" applyFont="1" applyFill="1" applyBorder="1" applyAlignment="1">
      <alignment horizontal="right" vertical="center"/>
    </xf>
    <xf numFmtId="176" fontId="5" fillId="55" borderId="21" xfId="510" applyNumberFormat="1" applyFont="1" applyFill="1" applyBorder="1" applyAlignment="1">
      <alignment horizontal="right" vertical="center"/>
    </xf>
    <xf numFmtId="176" fontId="5" fillId="55" borderId="35" xfId="1168" applyNumberFormat="1" applyFont="1" applyFill="1" applyBorder="1" applyAlignment="1">
      <alignment vertical="center"/>
      <protection/>
    </xf>
    <xf numFmtId="176" fontId="5" fillId="55" borderId="36" xfId="1168" applyNumberFormat="1" applyFont="1" applyFill="1" applyBorder="1" applyAlignment="1">
      <alignment vertical="center"/>
      <protection/>
    </xf>
    <xf numFmtId="176" fontId="5" fillId="55" borderId="37" xfId="510" applyNumberFormat="1" applyFont="1" applyFill="1" applyBorder="1" applyAlignment="1">
      <alignment vertical="center"/>
    </xf>
    <xf numFmtId="176" fontId="5" fillId="55" borderId="38" xfId="510" applyNumberFormat="1" applyFont="1" applyFill="1" applyBorder="1" applyAlignment="1">
      <alignment vertical="center"/>
    </xf>
    <xf numFmtId="176" fontId="5" fillId="55" borderId="36" xfId="510" applyNumberFormat="1" applyFont="1" applyFill="1" applyBorder="1" applyAlignment="1">
      <alignment vertical="center"/>
    </xf>
    <xf numFmtId="176" fontId="5" fillId="55" borderId="21" xfId="510" applyNumberFormat="1" applyFont="1" applyFill="1" applyBorder="1" applyAlignment="1">
      <alignment vertical="center"/>
    </xf>
    <xf numFmtId="176" fontId="5" fillId="55" borderId="0" xfId="510" applyNumberFormat="1" applyFont="1" applyFill="1" applyBorder="1" applyAlignment="1">
      <alignment vertical="center"/>
    </xf>
    <xf numFmtId="176" fontId="5" fillId="55" borderId="39" xfId="510" applyNumberFormat="1" applyFont="1" applyFill="1" applyBorder="1" applyAlignment="1">
      <alignment horizontal="right" vertical="center"/>
    </xf>
    <xf numFmtId="176" fontId="5" fillId="55" borderId="40" xfId="510" applyNumberFormat="1" applyFont="1" applyFill="1" applyBorder="1" applyAlignment="1">
      <alignment horizontal="right" vertical="center"/>
    </xf>
    <xf numFmtId="176" fontId="5" fillId="55" borderId="41" xfId="510" applyNumberFormat="1" applyFont="1" applyFill="1" applyBorder="1" applyAlignment="1">
      <alignment horizontal="right" vertical="center"/>
    </xf>
    <xf numFmtId="176" fontId="5" fillId="55" borderId="42" xfId="1168" applyNumberFormat="1" applyFont="1" applyFill="1" applyBorder="1" applyAlignment="1">
      <alignment vertical="center"/>
      <protection/>
    </xf>
    <xf numFmtId="176" fontId="5" fillId="55" borderId="43" xfId="510" applyNumberFormat="1" applyFont="1" applyFill="1" applyBorder="1" applyAlignment="1">
      <alignment horizontal="right" vertical="center"/>
    </xf>
    <xf numFmtId="176" fontId="5" fillId="55" borderId="44" xfId="510" applyNumberFormat="1" applyFont="1" applyFill="1" applyBorder="1" applyAlignment="1">
      <alignment horizontal="right" vertical="center"/>
    </xf>
    <xf numFmtId="176" fontId="5" fillId="55" borderId="45" xfId="510" applyNumberFormat="1" applyFont="1" applyFill="1" applyBorder="1" applyAlignment="1">
      <alignment horizontal="right" vertical="center"/>
    </xf>
    <xf numFmtId="176" fontId="5" fillId="55" borderId="46" xfId="510" applyNumberFormat="1" applyFont="1" applyFill="1" applyBorder="1" applyAlignment="1">
      <alignment horizontal="right" vertical="center"/>
    </xf>
    <xf numFmtId="177" fontId="5" fillId="55" borderId="0" xfId="1168" applyNumberFormat="1" applyFont="1" applyFill="1" applyAlignment="1">
      <alignment vertical="center"/>
      <protection/>
    </xf>
    <xf numFmtId="178" fontId="5" fillId="55" borderId="21" xfId="1168" applyNumberFormat="1" applyFont="1" applyFill="1" applyBorder="1" applyAlignment="1">
      <alignment vertical="center"/>
      <protection/>
    </xf>
    <xf numFmtId="177" fontId="5" fillId="55" borderId="22" xfId="510" applyNumberFormat="1" applyFont="1" applyFill="1" applyBorder="1" applyAlignment="1">
      <alignment horizontal="right" vertical="center"/>
    </xf>
    <xf numFmtId="177" fontId="5" fillId="55" borderId="23" xfId="510" applyNumberFormat="1" applyFont="1" applyFill="1" applyBorder="1" applyAlignment="1">
      <alignment horizontal="right" vertical="center"/>
    </xf>
    <xf numFmtId="177" fontId="5" fillId="55" borderId="0" xfId="510" applyNumberFormat="1" applyFont="1" applyFill="1" applyBorder="1" applyAlignment="1">
      <alignment horizontal="right" vertical="center"/>
    </xf>
    <xf numFmtId="177" fontId="5" fillId="55" borderId="24" xfId="510" applyNumberFormat="1" applyFont="1" applyFill="1" applyBorder="1" applyAlignment="1">
      <alignment horizontal="right" vertical="center"/>
    </xf>
    <xf numFmtId="177" fontId="5" fillId="55" borderId="25" xfId="510" applyNumberFormat="1" applyFont="1" applyFill="1" applyBorder="1" applyAlignment="1">
      <alignment horizontal="right" vertical="center"/>
    </xf>
    <xf numFmtId="177" fontId="5" fillId="55" borderId="26" xfId="510" applyNumberFormat="1" applyFont="1" applyFill="1" applyBorder="1" applyAlignment="1">
      <alignment horizontal="right" vertical="center"/>
    </xf>
    <xf numFmtId="178" fontId="5" fillId="55" borderId="27" xfId="1168" applyNumberFormat="1" applyFont="1" applyFill="1" applyBorder="1" applyAlignment="1">
      <alignment vertical="center"/>
      <protection/>
    </xf>
    <xf numFmtId="177" fontId="5" fillId="55" borderId="28" xfId="1168" applyNumberFormat="1" applyFont="1" applyFill="1" applyBorder="1" applyAlignment="1">
      <alignment vertical="center"/>
      <protection/>
    </xf>
    <xf numFmtId="177" fontId="5" fillId="55" borderId="29" xfId="510" applyNumberFormat="1" applyFont="1" applyFill="1" applyBorder="1" applyAlignment="1">
      <alignment horizontal="right" vertical="center"/>
    </xf>
    <xf numFmtId="177" fontId="5" fillId="55" borderId="30" xfId="510" applyNumberFormat="1" applyFont="1" applyFill="1" applyBorder="1" applyAlignment="1">
      <alignment horizontal="right" vertical="center"/>
    </xf>
    <xf numFmtId="177" fontId="5" fillId="55" borderId="28" xfId="510" applyNumberFormat="1" applyFont="1" applyFill="1" applyBorder="1" applyAlignment="1">
      <alignment horizontal="right" vertical="center"/>
    </xf>
    <xf numFmtId="177" fontId="5" fillId="55" borderId="3" xfId="510" applyNumberFormat="1" applyFont="1" applyFill="1" applyBorder="1" applyAlignment="1">
      <alignment horizontal="right" vertical="center"/>
    </xf>
    <xf numFmtId="177" fontId="5" fillId="55" borderId="31" xfId="510" applyNumberFormat="1" applyFont="1" applyFill="1" applyBorder="1" applyAlignment="1">
      <alignment horizontal="right" vertical="center"/>
    </xf>
    <xf numFmtId="177" fontId="5" fillId="55" borderId="32" xfId="510" applyNumberFormat="1" applyFont="1" applyFill="1" applyBorder="1" applyAlignment="1">
      <alignment horizontal="right" vertical="center"/>
    </xf>
    <xf numFmtId="177" fontId="5" fillId="55" borderId="0" xfId="1168" applyNumberFormat="1" applyFont="1" applyFill="1" applyBorder="1" applyAlignment="1">
      <alignment vertical="center"/>
      <protection/>
    </xf>
    <xf numFmtId="177" fontId="5" fillId="55" borderId="33" xfId="510" applyNumberFormat="1" applyFont="1" applyFill="1" applyBorder="1" applyAlignment="1">
      <alignment horizontal="right" vertical="center"/>
    </xf>
    <xf numFmtId="177" fontId="5" fillId="55" borderId="34" xfId="510" applyNumberFormat="1" applyFont="1" applyFill="1" applyBorder="1" applyAlignment="1">
      <alignment horizontal="right" vertical="center"/>
    </xf>
    <xf numFmtId="177" fontId="5" fillId="55" borderId="21" xfId="510" applyNumberFormat="1" applyFont="1" applyFill="1" applyBorder="1" applyAlignment="1">
      <alignment horizontal="right" vertical="center"/>
    </xf>
    <xf numFmtId="178" fontId="5" fillId="55" borderId="35" xfId="1168" applyNumberFormat="1" applyFont="1" applyFill="1" applyBorder="1" applyAlignment="1">
      <alignment vertical="center"/>
      <protection/>
    </xf>
    <xf numFmtId="177" fontId="5" fillId="55" borderId="36" xfId="1168" applyNumberFormat="1" applyFont="1" applyFill="1" applyBorder="1" applyAlignment="1">
      <alignment vertical="center"/>
      <protection/>
    </xf>
    <xf numFmtId="177" fontId="5" fillId="55" borderId="37" xfId="510" applyNumberFormat="1" applyFont="1" applyFill="1" applyBorder="1" applyAlignment="1">
      <alignment vertical="center"/>
    </xf>
    <xf numFmtId="177" fontId="5" fillId="55" borderId="38" xfId="510" applyNumberFormat="1" applyFont="1" applyFill="1" applyBorder="1" applyAlignment="1">
      <alignment vertical="center"/>
    </xf>
    <xf numFmtId="177" fontId="5" fillId="55" borderId="36" xfId="510" applyNumberFormat="1" applyFont="1" applyFill="1" applyBorder="1" applyAlignment="1">
      <alignment vertical="center"/>
    </xf>
    <xf numFmtId="177" fontId="5" fillId="55" borderId="21" xfId="510" applyNumberFormat="1" applyFont="1" applyFill="1" applyBorder="1" applyAlignment="1">
      <alignment vertical="center"/>
    </xf>
    <xf numFmtId="177" fontId="5" fillId="55" borderId="0" xfId="510" applyNumberFormat="1" applyFont="1" applyFill="1" applyBorder="1" applyAlignment="1">
      <alignment vertical="center"/>
    </xf>
    <xf numFmtId="177" fontId="5" fillId="55" borderId="39" xfId="510" applyNumberFormat="1" applyFont="1" applyFill="1" applyBorder="1" applyAlignment="1">
      <alignment horizontal="right" vertical="center"/>
    </xf>
    <xf numFmtId="177" fontId="5" fillId="55" borderId="40" xfId="510" applyNumberFormat="1" applyFont="1" applyFill="1" applyBorder="1" applyAlignment="1">
      <alignment horizontal="right" vertical="center"/>
    </xf>
    <xf numFmtId="177" fontId="5" fillId="55" borderId="41" xfId="510" applyNumberFormat="1" applyFont="1" applyFill="1" applyBorder="1" applyAlignment="1">
      <alignment horizontal="right" vertical="center"/>
    </xf>
    <xf numFmtId="178" fontId="5" fillId="55" borderId="42" xfId="1168" applyNumberFormat="1" applyFont="1" applyFill="1" applyBorder="1" applyAlignment="1">
      <alignment vertical="center"/>
      <protection/>
    </xf>
    <xf numFmtId="177" fontId="5" fillId="55" borderId="43" xfId="510" applyNumberFormat="1" applyFont="1" applyFill="1" applyBorder="1" applyAlignment="1">
      <alignment horizontal="right" vertical="center"/>
    </xf>
    <xf numFmtId="177" fontId="5" fillId="55" borderId="44" xfId="510" applyNumberFormat="1" applyFont="1" applyFill="1" applyBorder="1" applyAlignment="1">
      <alignment horizontal="right" vertical="center"/>
    </xf>
    <xf numFmtId="177" fontId="5" fillId="55" borderId="45" xfId="510" applyNumberFormat="1" applyFont="1" applyFill="1" applyBorder="1" applyAlignment="1">
      <alignment horizontal="right" vertical="center"/>
    </xf>
    <xf numFmtId="177" fontId="5" fillId="55" borderId="46" xfId="510" applyNumberFormat="1" applyFont="1" applyFill="1" applyBorder="1" applyAlignment="1">
      <alignment horizontal="right" vertical="center"/>
    </xf>
    <xf numFmtId="0" fontId="5" fillId="55" borderId="21" xfId="1168" applyFont="1" applyFill="1" applyBorder="1" applyAlignment="1">
      <alignment vertical="center"/>
      <protection/>
    </xf>
    <xf numFmtId="0" fontId="5" fillId="55" borderId="27" xfId="1168" applyFont="1" applyFill="1" applyBorder="1" applyAlignment="1">
      <alignment vertical="center"/>
      <protection/>
    </xf>
    <xf numFmtId="0" fontId="5" fillId="55" borderId="28" xfId="1168" applyFont="1" applyFill="1" applyBorder="1" applyAlignment="1">
      <alignment vertical="center"/>
      <protection/>
    </xf>
    <xf numFmtId="0" fontId="5" fillId="55" borderId="0" xfId="1168" applyFont="1" applyFill="1" applyBorder="1" applyAlignment="1">
      <alignment vertical="center"/>
      <protection/>
    </xf>
    <xf numFmtId="0" fontId="5" fillId="55" borderId="35" xfId="1168" applyFont="1" applyFill="1" applyBorder="1" applyAlignment="1">
      <alignment vertical="center"/>
      <protection/>
    </xf>
    <xf numFmtId="0" fontId="5" fillId="55" borderId="36" xfId="1168" applyFont="1" applyFill="1" applyBorder="1" applyAlignment="1">
      <alignment vertical="center"/>
      <protection/>
    </xf>
    <xf numFmtId="0" fontId="5" fillId="55" borderId="42" xfId="1168" applyFont="1" applyFill="1" applyBorder="1" applyAlignment="1">
      <alignment vertical="center"/>
      <protection/>
    </xf>
    <xf numFmtId="176" fontId="101" fillId="55" borderId="0" xfId="1168" applyNumberFormat="1" applyFont="1" applyFill="1" applyAlignment="1">
      <alignment vertical="center"/>
      <protection/>
    </xf>
    <xf numFmtId="176" fontId="2" fillId="55" borderId="0" xfId="1168" applyNumberFormat="1" applyFill="1" applyAlignment="1">
      <alignment vertical="center"/>
      <protection/>
    </xf>
    <xf numFmtId="176" fontId="4" fillId="55" borderId="0" xfId="1168" applyNumberFormat="1" applyFont="1" applyFill="1" applyAlignment="1">
      <alignment vertical="center"/>
      <protection/>
    </xf>
    <xf numFmtId="176" fontId="5" fillId="55" borderId="0" xfId="510" applyNumberFormat="1" applyFont="1" applyFill="1" applyAlignment="1">
      <alignment vertical="center"/>
    </xf>
    <xf numFmtId="176" fontId="5" fillId="55" borderId="33" xfId="1168" applyNumberFormat="1" applyFont="1" applyFill="1" applyBorder="1" applyAlignment="1">
      <alignment vertical="center"/>
      <protection/>
    </xf>
    <xf numFmtId="176" fontId="5" fillId="55" borderId="34" xfId="1168" applyNumberFormat="1" applyFont="1" applyFill="1" applyBorder="1" applyAlignment="1">
      <alignment vertical="center"/>
      <protection/>
    </xf>
    <xf numFmtId="176" fontId="5" fillId="55" borderId="47" xfId="1168" applyNumberFormat="1" applyFont="1" applyFill="1" applyBorder="1" applyAlignment="1">
      <alignment horizontal="center" vertical="center"/>
      <protection/>
    </xf>
    <xf numFmtId="176" fontId="5" fillId="55" borderId="48" xfId="1168" applyNumberFormat="1" applyFont="1" applyFill="1" applyBorder="1" applyAlignment="1">
      <alignment horizontal="center" vertical="center"/>
      <protection/>
    </xf>
    <xf numFmtId="176" fontId="5" fillId="55" borderId="49" xfId="1168" applyNumberFormat="1" applyFont="1" applyFill="1" applyBorder="1" applyAlignment="1">
      <alignment horizontal="center" vertical="center"/>
      <protection/>
    </xf>
    <xf numFmtId="176" fontId="5" fillId="55" borderId="50" xfId="1168" applyNumberFormat="1" applyFont="1" applyFill="1" applyBorder="1" applyAlignment="1">
      <alignment horizontal="center" vertical="center"/>
      <protection/>
    </xf>
    <xf numFmtId="176" fontId="5" fillId="55" borderId="51" xfId="1168" applyNumberFormat="1" applyFont="1" applyFill="1" applyBorder="1" applyAlignment="1">
      <alignment horizontal="center" vertical="center"/>
      <protection/>
    </xf>
    <xf numFmtId="176" fontId="5" fillId="55" borderId="52" xfId="1168" applyNumberFormat="1" applyFont="1" applyFill="1" applyBorder="1" applyAlignment="1">
      <alignment horizontal="center" vertical="center" wrapText="1"/>
      <protection/>
    </xf>
    <xf numFmtId="0" fontId="6" fillId="55" borderId="53" xfId="1168" applyFont="1" applyFill="1" applyBorder="1" applyAlignment="1">
      <alignment horizontal="center" vertical="center"/>
      <protection/>
    </xf>
    <xf numFmtId="0" fontId="6" fillId="55" borderId="54" xfId="1168" applyFont="1" applyFill="1" applyBorder="1" applyAlignment="1">
      <alignment horizontal="center" vertical="center"/>
      <protection/>
    </xf>
    <xf numFmtId="0" fontId="6" fillId="55" borderId="54" xfId="1168" applyFont="1" applyFill="1" applyBorder="1" applyAlignment="1">
      <alignment horizontal="center" vertical="center" wrapText="1"/>
      <protection/>
    </xf>
    <xf numFmtId="0" fontId="6" fillId="55" borderId="55" xfId="1168" applyFont="1" applyFill="1" applyBorder="1" applyAlignment="1">
      <alignment horizontal="center" vertical="center"/>
      <protection/>
    </xf>
    <xf numFmtId="176" fontId="6" fillId="55" borderId="56" xfId="1168" applyNumberFormat="1" applyFont="1" applyFill="1" applyBorder="1" applyAlignment="1">
      <alignment horizontal="center" vertical="center"/>
      <protection/>
    </xf>
    <xf numFmtId="176" fontId="6" fillId="55" borderId="57" xfId="1168" applyNumberFormat="1" applyFont="1" applyFill="1" applyBorder="1" applyAlignment="1">
      <alignment horizontal="center" vertical="center" wrapText="1"/>
      <protection/>
    </xf>
    <xf numFmtId="176" fontId="6" fillId="55" borderId="58" xfId="1168" applyNumberFormat="1" applyFont="1" applyFill="1" applyBorder="1" applyAlignment="1">
      <alignment horizontal="center" vertical="center" wrapText="1"/>
      <protection/>
    </xf>
    <xf numFmtId="176" fontId="5" fillId="55" borderId="59" xfId="1168" applyNumberFormat="1" applyFont="1" applyFill="1" applyBorder="1" applyAlignment="1">
      <alignment horizontal="center" vertical="center"/>
      <protection/>
    </xf>
    <xf numFmtId="176" fontId="5" fillId="55" borderId="60" xfId="1168" applyNumberFormat="1" applyFont="1" applyFill="1" applyBorder="1" applyAlignment="1">
      <alignment horizontal="center" vertical="center"/>
      <protection/>
    </xf>
    <xf numFmtId="176" fontId="5" fillId="55" borderId="0" xfId="1168" applyNumberFormat="1" applyFont="1" applyFill="1" applyBorder="1" applyAlignment="1">
      <alignment horizontal="center" vertical="center"/>
      <protection/>
    </xf>
    <xf numFmtId="176" fontId="6" fillId="55" borderId="53" xfId="1168" applyNumberFormat="1" applyFont="1" applyFill="1" applyBorder="1" applyAlignment="1">
      <alignment horizontal="center" vertical="center" wrapText="1"/>
      <protection/>
    </xf>
    <xf numFmtId="176" fontId="6" fillId="55" borderId="54" xfId="1168" applyNumberFormat="1" applyFont="1" applyFill="1" applyBorder="1" applyAlignment="1">
      <alignment horizontal="center" vertical="center" wrapText="1"/>
      <protection/>
    </xf>
    <xf numFmtId="176" fontId="6" fillId="55" borderId="55" xfId="1168" applyNumberFormat="1" applyFont="1" applyFill="1" applyBorder="1" applyAlignment="1">
      <alignment horizontal="center" vertical="center" wrapText="1"/>
      <protection/>
    </xf>
    <xf numFmtId="176" fontId="6" fillId="55" borderId="61" xfId="1168" applyNumberFormat="1" applyFont="1" applyFill="1" applyBorder="1" applyAlignment="1">
      <alignment horizontal="center" vertical="center" wrapText="1"/>
      <protection/>
    </xf>
    <xf numFmtId="176" fontId="5" fillId="55" borderId="0" xfId="1168" applyNumberFormat="1" applyFont="1" applyFill="1" applyBorder="1" applyAlignment="1">
      <alignment horizontal="center" vertical="center" wrapText="1"/>
      <protection/>
    </xf>
    <xf numFmtId="0" fontId="5" fillId="55" borderId="33" xfId="1168" applyFont="1" applyFill="1" applyBorder="1" applyAlignment="1">
      <alignment vertical="center"/>
      <protection/>
    </xf>
    <xf numFmtId="0" fontId="5" fillId="55" borderId="34" xfId="1168" applyFont="1" applyFill="1" applyBorder="1" applyAlignment="1">
      <alignment vertical="center"/>
      <protection/>
    </xf>
    <xf numFmtId="0" fontId="5" fillId="55" borderId="47" xfId="1168" applyFont="1" applyFill="1" applyBorder="1" applyAlignment="1">
      <alignment horizontal="center" vertical="center"/>
      <protection/>
    </xf>
    <xf numFmtId="0" fontId="5" fillId="55" borderId="48" xfId="1168" applyFont="1" applyFill="1" applyBorder="1" applyAlignment="1">
      <alignment horizontal="center" vertical="center"/>
      <protection/>
    </xf>
    <xf numFmtId="0" fontId="5" fillId="55" borderId="49" xfId="1168" applyFont="1" applyFill="1" applyBorder="1" applyAlignment="1">
      <alignment horizontal="center" vertical="center"/>
      <protection/>
    </xf>
    <xf numFmtId="0" fontId="5" fillId="55" borderId="50" xfId="1168" applyFont="1" applyFill="1" applyBorder="1" applyAlignment="1">
      <alignment horizontal="center" vertical="center"/>
      <protection/>
    </xf>
    <xf numFmtId="0" fontId="5" fillId="55" borderId="51" xfId="1168" applyFont="1" applyFill="1" applyBorder="1" applyAlignment="1">
      <alignment horizontal="center" vertical="center"/>
      <protection/>
    </xf>
    <xf numFmtId="0" fontId="5" fillId="55" borderId="52" xfId="1168" applyFont="1" applyFill="1" applyBorder="1" applyAlignment="1">
      <alignment horizontal="center" vertical="center" wrapText="1"/>
      <protection/>
    </xf>
    <xf numFmtId="0" fontId="6" fillId="55" borderId="56" xfId="1168" applyFont="1" applyFill="1" applyBorder="1" applyAlignment="1">
      <alignment horizontal="center" vertical="center"/>
      <protection/>
    </xf>
    <xf numFmtId="0" fontId="6" fillId="55" borderId="57" xfId="1168" applyFont="1" applyFill="1" applyBorder="1" applyAlignment="1">
      <alignment horizontal="center" vertical="center" wrapText="1"/>
      <protection/>
    </xf>
    <xf numFmtId="0" fontId="6" fillId="55" borderId="58" xfId="1168" applyFont="1" applyFill="1" applyBorder="1" applyAlignment="1">
      <alignment horizontal="center" vertical="center" wrapText="1"/>
      <protection/>
    </xf>
    <xf numFmtId="0" fontId="5" fillId="55" borderId="59" xfId="1168" applyFont="1" applyFill="1" applyBorder="1" applyAlignment="1">
      <alignment horizontal="center" vertical="center"/>
      <protection/>
    </xf>
    <xf numFmtId="0" fontId="5" fillId="55" borderId="60" xfId="1168" applyFont="1" applyFill="1" applyBorder="1" applyAlignment="1">
      <alignment horizontal="center" vertical="center"/>
      <protection/>
    </xf>
    <xf numFmtId="0" fontId="6" fillId="55" borderId="53" xfId="1168" applyFont="1" applyFill="1" applyBorder="1" applyAlignment="1">
      <alignment horizontal="center" vertical="center" wrapText="1"/>
      <protection/>
    </xf>
    <xf numFmtId="0" fontId="6" fillId="55" borderId="55" xfId="1168" applyFont="1" applyFill="1" applyBorder="1" applyAlignment="1">
      <alignment horizontal="center" vertical="center" wrapText="1"/>
      <protection/>
    </xf>
    <xf numFmtId="0" fontId="6" fillId="55" borderId="61" xfId="1168" applyFont="1" applyFill="1" applyBorder="1" applyAlignment="1">
      <alignment horizontal="center" vertical="center" wrapText="1"/>
      <protection/>
    </xf>
    <xf numFmtId="177" fontId="5" fillId="55" borderId="33" xfId="1168" applyNumberFormat="1" applyFont="1" applyFill="1" applyBorder="1" applyAlignment="1">
      <alignment vertical="center"/>
      <protection/>
    </xf>
    <xf numFmtId="177" fontId="5" fillId="55" borderId="34" xfId="1168" applyNumberFormat="1" applyFont="1" applyFill="1" applyBorder="1" applyAlignment="1">
      <alignment vertical="center"/>
      <protection/>
    </xf>
    <xf numFmtId="178" fontId="5" fillId="55" borderId="47" xfId="1168" applyNumberFormat="1" applyFont="1" applyFill="1" applyBorder="1" applyAlignment="1">
      <alignment horizontal="center" vertical="center"/>
      <protection/>
    </xf>
    <xf numFmtId="178" fontId="5" fillId="55" borderId="48" xfId="1168" applyNumberFormat="1" applyFont="1" applyFill="1" applyBorder="1" applyAlignment="1">
      <alignment horizontal="center" vertical="center"/>
      <protection/>
    </xf>
    <xf numFmtId="178" fontId="5" fillId="55" borderId="49" xfId="1168" applyNumberFormat="1" applyFont="1" applyFill="1" applyBorder="1" applyAlignment="1">
      <alignment horizontal="center" vertical="center"/>
      <protection/>
    </xf>
    <xf numFmtId="178" fontId="5" fillId="55" borderId="50" xfId="1168" applyNumberFormat="1" applyFont="1" applyFill="1" applyBorder="1" applyAlignment="1">
      <alignment horizontal="center" vertical="center"/>
      <protection/>
    </xf>
    <xf numFmtId="178" fontId="5" fillId="55" borderId="51" xfId="1168" applyNumberFormat="1" applyFont="1" applyFill="1" applyBorder="1" applyAlignment="1">
      <alignment horizontal="center" vertical="center"/>
      <protection/>
    </xf>
    <xf numFmtId="177" fontId="5" fillId="55" borderId="52" xfId="1168" applyNumberFormat="1" applyFont="1" applyFill="1" applyBorder="1" applyAlignment="1">
      <alignment horizontal="center" vertical="center" wrapText="1"/>
      <protection/>
    </xf>
    <xf numFmtId="177" fontId="6" fillId="55" borderId="56" xfId="1168" applyNumberFormat="1" applyFont="1" applyFill="1" applyBorder="1" applyAlignment="1">
      <alignment horizontal="center" vertical="center"/>
      <protection/>
    </xf>
    <xf numFmtId="177" fontId="6" fillId="55" borderId="57" xfId="1168" applyNumberFormat="1" applyFont="1" applyFill="1" applyBorder="1" applyAlignment="1">
      <alignment horizontal="center" vertical="center" wrapText="1"/>
      <protection/>
    </xf>
    <xf numFmtId="177" fontId="6" fillId="55" borderId="58" xfId="1168" applyNumberFormat="1" applyFont="1" applyFill="1" applyBorder="1" applyAlignment="1">
      <alignment horizontal="center" vertical="center" wrapText="1"/>
      <protection/>
    </xf>
    <xf numFmtId="178" fontId="2" fillId="55" borderId="0" xfId="1168" applyNumberFormat="1" applyFont="1" applyFill="1" applyAlignment="1">
      <alignment vertical="center"/>
      <protection/>
    </xf>
    <xf numFmtId="177" fontId="2" fillId="55" borderId="0" xfId="1168" applyNumberFormat="1" applyFont="1" applyFill="1" applyAlignment="1">
      <alignment vertical="center"/>
      <protection/>
    </xf>
    <xf numFmtId="178" fontId="5" fillId="55" borderId="33" xfId="1168" applyNumberFormat="1" applyFont="1" applyFill="1" applyBorder="1" applyAlignment="1">
      <alignment vertical="center"/>
      <protection/>
    </xf>
    <xf numFmtId="178" fontId="5" fillId="55" borderId="59" xfId="1168" applyNumberFormat="1" applyFont="1" applyFill="1" applyBorder="1" applyAlignment="1">
      <alignment horizontal="center" vertical="center"/>
      <protection/>
    </xf>
    <xf numFmtId="178" fontId="5" fillId="55" borderId="60" xfId="1168" applyNumberFormat="1" applyFont="1" applyFill="1" applyBorder="1" applyAlignment="1">
      <alignment horizontal="center" vertical="center"/>
      <protection/>
    </xf>
    <xf numFmtId="177" fontId="6" fillId="55" borderId="53" xfId="1168" applyNumberFormat="1" applyFont="1" applyFill="1" applyBorder="1" applyAlignment="1">
      <alignment horizontal="center" vertical="center" wrapText="1"/>
      <protection/>
    </xf>
    <xf numFmtId="177" fontId="6" fillId="55" borderId="54" xfId="1168" applyNumberFormat="1" applyFont="1" applyFill="1" applyBorder="1" applyAlignment="1">
      <alignment horizontal="center" vertical="center" wrapText="1"/>
      <protection/>
    </xf>
    <xf numFmtId="177" fontId="6" fillId="55" borderId="55" xfId="1168" applyNumberFormat="1" applyFont="1" applyFill="1" applyBorder="1" applyAlignment="1">
      <alignment horizontal="center" vertical="center" wrapText="1"/>
      <protection/>
    </xf>
    <xf numFmtId="177" fontId="6" fillId="55" borderId="61" xfId="1168" applyNumberFormat="1" applyFont="1" applyFill="1" applyBorder="1" applyAlignment="1">
      <alignment horizontal="center" vertical="center" wrapText="1"/>
      <protection/>
    </xf>
    <xf numFmtId="176" fontId="5" fillId="55" borderId="42" xfId="1168" applyNumberFormat="1" applyFont="1" applyFill="1" applyBorder="1" applyAlignment="1">
      <alignment vertical="center" wrapText="1"/>
      <protection/>
    </xf>
    <xf numFmtId="177" fontId="5" fillId="55" borderId="42" xfId="1168" applyNumberFormat="1" applyFont="1" applyFill="1" applyBorder="1" applyAlignment="1">
      <alignment vertical="center" wrapText="1"/>
      <protection/>
    </xf>
    <xf numFmtId="178" fontId="5" fillId="55" borderId="42" xfId="1168" applyNumberFormat="1" applyFont="1" applyFill="1" applyBorder="1" applyAlignment="1">
      <alignment vertical="center" wrapText="1"/>
      <protection/>
    </xf>
    <xf numFmtId="0" fontId="5" fillId="55" borderId="42" xfId="1168" applyFont="1" applyFill="1" applyBorder="1" applyAlignment="1">
      <alignment vertical="center" wrapText="1"/>
      <protection/>
    </xf>
    <xf numFmtId="176" fontId="5" fillId="55" borderId="62" xfId="1168" applyNumberFormat="1" applyFont="1" applyFill="1" applyBorder="1" applyAlignment="1">
      <alignment vertical="center"/>
      <protection/>
    </xf>
  </cellXfs>
  <cellStyles count="1380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20% - アクセント 1" xfId="47"/>
    <cellStyle name="20% - アクセント 1 2" xfId="48"/>
    <cellStyle name="20% - アクセント 1 2 2" xfId="49"/>
    <cellStyle name="20% - アクセント 1 2 3" xfId="50"/>
    <cellStyle name="20% - アクセント 1 2 4" xfId="51"/>
    <cellStyle name="20% - アクセント 1 2_4月25日_VACT雇用誘発" xfId="52"/>
    <cellStyle name="20% - アクセント 1 3" xfId="53"/>
    <cellStyle name="20% - アクセント 1 4" xfId="54"/>
    <cellStyle name="20% - アクセント 2" xfId="55"/>
    <cellStyle name="20% - アクセント 2 2" xfId="56"/>
    <cellStyle name="20% - アクセント 2 2 2" xfId="57"/>
    <cellStyle name="20% - アクセント 2 2 3" xfId="58"/>
    <cellStyle name="20% - アクセント 2 2 4" xfId="59"/>
    <cellStyle name="20% - アクセント 2 2_4月25日_VACT雇用誘発" xfId="60"/>
    <cellStyle name="20% - アクセント 2 3" xfId="61"/>
    <cellStyle name="20% - アクセント 2 4" xfId="62"/>
    <cellStyle name="20% - アクセント 3" xfId="63"/>
    <cellStyle name="20% - アクセント 3 2" xfId="64"/>
    <cellStyle name="20% - アクセント 3 2 2" xfId="65"/>
    <cellStyle name="20% - アクセント 3 2 3" xfId="66"/>
    <cellStyle name="20% - アクセント 3 2 4" xfId="67"/>
    <cellStyle name="20% - アクセント 3 2_4月25日_VACT雇用誘発" xfId="68"/>
    <cellStyle name="20% - アクセント 3 3" xfId="69"/>
    <cellStyle name="20% - アクセント 3 4" xfId="70"/>
    <cellStyle name="20% - アクセント 4" xfId="71"/>
    <cellStyle name="20% - アクセント 4 2" xfId="72"/>
    <cellStyle name="20% - アクセント 4 2 2" xfId="73"/>
    <cellStyle name="20% - アクセント 4 2 3" xfId="74"/>
    <cellStyle name="20% - アクセント 4 2 4" xfId="75"/>
    <cellStyle name="20% - アクセント 4 2_4月25日_VACT雇用誘発" xfId="76"/>
    <cellStyle name="20% - アクセント 4 3" xfId="77"/>
    <cellStyle name="20% - アクセント 4 4" xfId="78"/>
    <cellStyle name="20% - アクセント 5" xfId="79"/>
    <cellStyle name="20% - アクセント 5 2" xfId="80"/>
    <cellStyle name="20% - アクセント 5 2 2" xfId="81"/>
    <cellStyle name="20% - アクセント 5 2 3" xfId="82"/>
    <cellStyle name="20% - アクセント 5 2 4" xfId="83"/>
    <cellStyle name="20% - アクセント 5 2_4月25日_VACT雇用誘発" xfId="84"/>
    <cellStyle name="20% - アクセント 5 3" xfId="85"/>
    <cellStyle name="20% - アクセント 5 4" xfId="86"/>
    <cellStyle name="20% - アクセント 6" xfId="87"/>
    <cellStyle name="20% - アクセント 6 2" xfId="88"/>
    <cellStyle name="20% - アクセント 6 2 2" xfId="89"/>
    <cellStyle name="20% - アクセント 6 2 3" xfId="90"/>
    <cellStyle name="20% - アクセント 6 2 4" xfId="91"/>
    <cellStyle name="20% - アクセント 6 2_4月25日_VACT雇用誘発" xfId="92"/>
    <cellStyle name="20% - アクセント 6 3" xfId="93"/>
    <cellStyle name="20% - アクセント 6 4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アクセント 1" xfId="113"/>
    <cellStyle name="40% - アクセント 1 2" xfId="114"/>
    <cellStyle name="40% - アクセント 1 2 2" xfId="115"/>
    <cellStyle name="40% - アクセント 1 2 3" xfId="116"/>
    <cellStyle name="40% - アクセント 1 2 4" xfId="117"/>
    <cellStyle name="40% - アクセント 1 2_4月25日_VACT雇用誘発" xfId="118"/>
    <cellStyle name="40% - アクセント 1 3" xfId="119"/>
    <cellStyle name="40% - アクセント 1 4" xfId="120"/>
    <cellStyle name="40% - アクセント 2" xfId="121"/>
    <cellStyle name="40% - アクセント 2 2" xfId="122"/>
    <cellStyle name="40% - アクセント 2 2 2" xfId="123"/>
    <cellStyle name="40% - アクセント 2 2 3" xfId="124"/>
    <cellStyle name="40% - アクセント 2 2 4" xfId="125"/>
    <cellStyle name="40% - アクセント 2 2_4月25日_VACT雇用誘発" xfId="126"/>
    <cellStyle name="40% - アクセント 2 3" xfId="127"/>
    <cellStyle name="40% - アクセント 2 4" xfId="128"/>
    <cellStyle name="40% - アクセント 3" xfId="129"/>
    <cellStyle name="40% - アクセント 3 2" xfId="130"/>
    <cellStyle name="40% - アクセント 3 2 2" xfId="131"/>
    <cellStyle name="40% - アクセント 3 2 3" xfId="132"/>
    <cellStyle name="40% - アクセント 3 2 4" xfId="133"/>
    <cellStyle name="40% - アクセント 3 2_4月25日_VACT雇用誘発" xfId="134"/>
    <cellStyle name="40% - アクセント 3 3" xfId="135"/>
    <cellStyle name="40% - アクセント 3 4" xfId="136"/>
    <cellStyle name="40% - アクセント 4" xfId="137"/>
    <cellStyle name="40% - アクセント 4 2" xfId="138"/>
    <cellStyle name="40% - アクセント 4 2 2" xfId="139"/>
    <cellStyle name="40% - アクセント 4 2 3" xfId="140"/>
    <cellStyle name="40% - アクセント 4 2 4" xfId="141"/>
    <cellStyle name="40% - アクセント 4 2_4月25日_VACT雇用誘発" xfId="142"/>
    <cellStyle name="40% - アクセント 4 3" xfId="143"/>
    <cellStyle name="40% - アクセント 4 4" xfId="144"/>
    <cellStyle name="40% - アクセント 5" xfId="145"/>
    <cellStyle name="40% - アクセント 5 2" xfId="146"/>
    <cellStyle name="40% - アクセント 5 2 2" xfId="147"/>
    <cellStyle name="40% - アクセント 5 2 3" xfId="148"/>
    <cellStyle name="40% - アクセント 5 2 4" xfId="149"/>
    <cellStyle name="40% - アクセント 5 2_4月25日_VACT雇用誘発" xfId="150"/>
    <cellStyle name="40% - アクセント 5 3" xfId="151"/>
    <cellStyle name="40% - アクセント 5 4" xfId="152"/>
    <cellStyle name="40% - アクセント 6" xfId="153"/>
    <cellStyle name="40% - アクセント 6 2" xfId="154"/>
    <cellStyle name="40% - アクセント 6 2 2" xfId="155"/>
    <cellStyle name="40% - アクセント 6 2 3" xfId="156"/>
    <cellStyle name="40% - アクセント 6 2 4" xfId="157"/>
    <cellStyle name="40% - アクセント 6 2_4月25日_VACT雇用誘発" xfId="158"/>
    <cellStyle name="40% - アクセント 6 3" xfId="159"/>
    <cellStyle name="40% - アクセント 6 4" xfId="160"/>
    <cellStyle name="60% - Accent1" xfId="161"/>
    <cellStyle name="60% - Accent1 2" xfId="162"/>
    <cellStyle name="60% - Accent1 3" xfId="163"/>
    <cellStyle name="60% - Accent2" xfId="164"/>
    <cellStyle name="60% - Accent2 2" xfId="165"/>
    <cellStyle name="60% - Accent2 3" xfId="166"/>
    <cellStyle name="60% - Accent3" xfId="167"/>
    <cellStyle name="60% - Accent3 2" xfId="168"/>
    <cellStyle name="60% - Accent3 3" xfId="169"/>
    <cellStyle name="60% - Accent4" xfId="170"/>
    <cellStyle name="60% - Accent4 2" xfId="171"/>
    <cellStyle name="60% - Accent4 3" xfId="172"/>
    <cellStyle name="60% - Accent5" xfId="173"/>
    <cellStyle name="60% - Accent5 2" xfId="174"/>
    <cellStyle name="60% - Accent5 3" xfId="175"/>
    <cellStyle name="60% - Accent6" xfId="176"/>
    <cellStyle name="60% - Accent6 2" xfId="177"/>
    <cellStyle name="60% - Accent6 3" xfId="178"/>
    <cellStyle name="60% - アクセント 1" xfId="179"/>
    <cellStyle name="60% - アクセント 1 2" xfId="180"/>
    <cellStyle name="60% - アクセント 1 3" xfId="181"/>
    <cellStyle name="60% - アクセント 2" xfId="182"/>
    <cellStyle name="60% - アクセント 2 2" xfId="183"/>
    <cellStyle name="60% - アクセント 2 3" xfId="184"/>
    <cellStyle name="60% - アクセント 3" xfId="185"/>
    <cellStyle name="60% - アクセント 3 2" xfId="186"/>
    <cellStyle name="60% - アクセント 3 3" xfId="187"/>
    <cellStyle name="60% - アクセント 4" xfId="188"/>
    <cellStyle name="60% - アクセント 4 2" xfId="189"/>
    <cellStyle name="60% - アクセント 4 3" xfId="190"/>
    <cellStyle name="60% - アクセント 5" xfId="191"/>
    <cellStyle name="60% - アクセント 5 2" xfId="192"/>
    <cellStyle name="60% - アクセント 5 3" xfId="193"/>
    <cellStyle name="60% - アクセント 6" xfId="194"/>
    <cellStyle name="60% - アクセント 6 2" xfId="195"/>
    <cellStyle name="60% - アクセント 6 3" xfId="196"/>
    <cellStyle name="Accent1" xfId="197"/>
    <cellStyle name="Accent1 2" xfId="198"/>
    <cellStyle name="Accent1 3" xfId="199"/>
    <cellStyle name="Accent2" xfId="200"/>
    <cellStyle name="Accent2 2" xfId="201"/>
    <cellStyle name="Accent2 3" xfId="202"/>
    <cellStyle name="Accent3" xfId="203"/>
    <cellStyle name="Accent3 2" xfId="204"/>
    <cellStyle name="Accent3 3" xfId="205"/>
    <cellStyle name="Accent4" xfId="206"/>
    <cellStyle name="Accent4 2" xfId="207"/>
    <cellStyle name="Accent4 3" xfId="208"/>
    <cellStyle name="Accent5" xfId="209"/>
    <cellStyle name="Accent5 2" xfId="210"/>
    <cellStyle name="Accent5 3" xfId="211"/>
    <cellStyle name="Accent6" xfId="212"/>
    <cellStyle name="Accent6 2" xfId="213"/>
    <cellStyle name="Accent6 3" xfId="214"/>
    <cellStyle name="Bad" xfId="215"/>
    <cellStyle name="Bad 2" xfId="216"/>
    <cellStyle name="Bad 3" xfId="217"/>
    <cellStyle name="Calculation" xfId="218"/>
    <cellStyle name="Calculation 2" xfId="219"/>
    <cellStyle name="Calculation 3" xfId="220"/>
    <cellStyle name="Calculation_Value Added USA 01.03_稲垣修正中" xfId="221"/>
    <cellStyle name="Check Cell" xfId="222"/>
    <cellStyle name="Check Cell 2" xfId="223"/>
    <cellStyle name="Check Cell 3" xfId="224"/>
    <cellStyle name="Check Cell_Value Added USA 01.03_稲垣修正中" xfId="225"/>
    <cellStyle name="ClsColHeader" xfId="226"/>
    <cellStyle name="ClsData" xfId="227"/>
    <cellStyle name="Comma [0] 2" xfId="228"/>
    <cellStyle name="Comma 2" xfId="229"/>
    <cellStyle name="Comma 3" xfId="230"/>
    <cellStyle name="Comma 4" xfId="231"/>
    <cellStyle name="Comma 5" xfId="232"/>
    <cellStyle name="Comma_Data Generation for 1998, August 17" xfId="233"/>
    <cellStyle name="Comma0" xfId="234"/>
    <cellStyle name="Currency_Data Generation for 1998, August 17" xfId="235"/>
    <cellStyle name="Currency0" xfId="236"/>
    <cellStyle name="Date" xfId="237"/>
    <cellStyle name="Explanatory Text" xfId="238"/>
    <cellStyle name="Explanatory Text 2" xfId="239"/>
    <cellStyle name="Explanatory Text 3" xfId="240"/>
    <cellStyle name="Fixed" xfId="241"/>
    <cellStyle name="Followed Hyperlink" xfId="242"/>
    <cellStyle name="Good" xfId="243"/>
    <cellStyle name="Good 2" xfId="244"/>
    <cellStyle name="Good 3" xfId="245"/>
    <cellStyle name="Heading 1" xfId="246"/>
    <cellStyle name="Heading 1 2" xfId="247"/>
    <cellStyle name="Heading 1 3" xfId="248"/>
    <cellStyle name="Heading 1 4" xfId="249"/>
    <cellStyle name="Heading 1_【3月21日再訂正】2月4日米国再出_ICT Investment of the United State" xfId="250"/>
    <cellStyle name="Heading 2" xfId="251"/>
    <cellStyle name="Heading 2 2" xfId="252"/>
    <cellStyle name="Heading 2 3" xfId="253"/>
    <cellStyle name="Heading 2 4" xfId="254"/>
    <cellStyle name="Heading 2_【3月21日再訂正】2月4日米国再出_ICT Investment of the United State" xfId="255"/>
    <cellStyle name="Heading 3" xfId="256"/>
    <cellStyle name="Heading 3 2" xfId="257"/>
    <cellStyle name="Heading 3 3" xfId="258"/>
    <cellStyle name="Heading 3_Value Added USA 01.03_稲垣修正中" xfId="259"/>
    <cellStyle name="Heading 4" xfId="260"/>
    <cellStyle name="Heading 4 2" xfId="261"/>
    <cellStyle name="Heading 4 3" xfId="262"/>
    <cellStyle name="Hyperlink" xfId="263"/>
    <cellStyle name="Input" xfId="264"/>
    <cellStyle name="Input 2" xfId="265"/>
    <cellStyle name="Input 3" xfId="266"/>
    <cellStyle name="Input_Value Added USA 01.03_稲垣修正中" xfId="267"/>
    <cellStyle name="Linked Cell" xfId="268"/>
    <cellStyle name="Linked Cell 2" xfId="269"/>
    <cellStyle name="Linked Cell 3" xfId="270"/>
    <cellStyle name="Linked Cell_Value Added USA 01.03_稲垣修正中" xfId="271"/>
    <cellStyle name="Neutral" xfId="272"/>
    <cellStyle name="Neutral 2" xfId="273"/>
    <cellStyle name="Neutral 3" xfId="274"/>
    <cellStyle name="Normal 2" xfId="275"/>
    <cellStyle name="Normal 2 2" xfId="276"/>
    <cellStyle name="Normal 3" xfId="277"/>
    <cellStyle name="Normal 4" xfId="278"/>
    <cellStyle name="Normal 5" xfId="279"/>
    <cellStyle name="Normal_1a" xfId="280"/>
    <cellStyle name="Note" xfId="281"/>
    <cellStyle name="Note 2" xfId="282"/>
    <cellStyle name="Note 3" xfId="283"/>
    <cellStyle name="Note_Value Added USA 01.03_稲垣修正中" xfId="284"/>
    <cellStyle name="Output" xfId="285"/>
    <cellStyle name="Output 2" xfId="286"/>
    <cellStyle name="Output 3" xfId="287"/>
    <cellStyle name="Output_Value Added USA 01.03_稲垣修正中" xfId="288"/>
    <cellStyle name="Percent 2" xfId="289"/>
    <cellStyle name="Title" xfId="290"/>
    <cellStyle name="Title 2" xfId="291"/>
    <cellStyle name="Total" xfId="292"/>
    <cellStyle name="Total 2" xfId="293"/>
    <cellStyle name="Total 3" xfId="294"/>
    <cellStyle name="Total 4" xfId="295"/>
    <cellStyle name="Total_【3月21日再訂正】2月4日米国再出_ICT Investment of the United State" xfId="296"/>
    <cellStyle name="Warning Text" xfId="297"/>
    <cellStyle name="Warning Text 2" xfId="298"/>
    <cellStyle name="Warning Text 3" xfId="299"/>
    <cellStyle name="アクセント 1" xfId="300"/>
    <cellStyle name="アクセント 1 2" xfId="301"/>
    <cellStyle name="アクセント 1 3" xfId="302"/>
    <cellStyle name="アクセント 2" xfId="303"/>
    <cellStyle name="アクセント 2 2" xfId="304"/>
    <cellStyle name="アクセント 2 3" xfId="305"/>
    <cellStyle name="アクセント 3" xfId="306"/>
    <cellStyle name="アクセント 3 2" xfId="307"/>
    <cellStyle name="アクセント 3 3" xfId="308"/>
    <cellStyle name="アクセント 4" xfId="309"/>
    <cellStyle name="アクセント 4 2" xfId="310"/>
    <cellStyle name="アクセント 4 3" xfId="311"/>
    <cellStyle name="アクセント 5" xfId="312"/>
    <cellStyle name="アクセント 5 2" xfId="313"/>
    <cellStyle name="アクセント 5 3" xfId="314"/>
    <cellStyle name="アクセント 6" xfId="315"/>
    <cellStyle name="アクセント 6 2" xfId="316"/>
    <cellStyle name="アクセント 6 3" xfId="317"/>
    <cellStyle name="スタイル 1" xfId="318"/>
    <cellStyle name="タイトル" xfId="319"/>
    <cellStyle name="タイトル 2" xfId="320"/>
    <cellStyle name="タイトル 3" xfId="321"/>
    <cellStyle name="チェック セル" xfId="322"/>
    <cellStyle name="チェック セル 2" xfId="323"/>
    <cellStyle name="チェック セル 3" xfId="324"/>
    <cellStyle name="どちらでもない" xfId="325"/>
    <cellStyle name="どちらでもない 2" xfId="326"/>
    <cellStyle name="どちらでもない 3" xfId="327"/>
    <cellStyle name="Percent" xfId="328"/>
    <cellStyle name="パーセント 2" xfId="329"/>
    <cellStyle name="パーセント 2 10" xfId="330"/>
    <cellStyle name="パーセント 2 11" xfId="331"/>
    <cellStyle name="パーセント 2 12" xfId="332"/>
    <cellStyle name="パーセント 2 13" xfId="333"/>
    <cellStyle name="パーセント 2 14" xfId="334"/>
    <cellStyle name="パーセント 2 15" xfId="335"/>
    <cellStyle name="パーセント 2 16" xfId="336"/>
    <cellStyle name="パーセント 2 17" xfId="337"/>
    <cellStyle name="パーセント 2 18" xfId="338"/>
    <cellStyle name="パーセント 2 19" xfId="339"/>
    <cellStyle name="パーセント 2 2" xfId="340"/>
    <cellStyle name="パーセント 2 2 2" xfId="341"/>
    <cellStyle name="パーセント 2 2 3" xfId="342"/>
    <cellStyle name="パーセント 2 3" xfId="343"/>
    <cellStyle name="パーセント 2 4" xfId="344"/>
    <cellStyle name="パーセント 2 5" xfId="345"/>
    <cellStyle name="パーセント 2 6" xfId="346"/>
    <cellStyle name="パーセント 2 7" xfId="347"/>
    <cellStyle name="パーセント 2 8" xfId="348"/>
    <cellStyle name="パーセント 2 9" xfId="349"/>
    <cellStyle name="パーセント 3" xfId="350"/>
    <cellStyle name="Hyperlink" xfId="351"/>
    <cellStyle name="ハイパーリンク 2" xfId="352"/>
    <cellStyle name="ハイパーリンク 2 2" xfId="353"/>
    <cellStyle name="ハイパーリンク 2 2 2" xfId="354"/>
    <cellStyle name="ハイパーリンク 2_【下田さんデータ】情報IO190_全部門推計_April09時点" xfId="355"/>
    <cellStyle name="ハイパーリンク 3" xfId="356"/>
    <cellStyle name="ハイパーリンク 4" xfId="357"/>
    <cellStyle name="メモ" xfId="358"/>
    <cellStyle name="メモ 2" xfId="359"/>
    <cellStyle name="メモ 2 2" xfId="360"/>
    <cellStyle name="メモ 2 2 2" xfId="361"/>
    <cellStyle name="メモ 2 2 3" xfId="362"/>
    <cellStyle name="メモ 2 2 4" xfId="363"/>
    <cellStyle name="メモ 2 3" xfId="364"/>
    <cellStyle name="メモ 2 3 2" xfId="365"/>
    <cellStyle name="メモ 2 3 3" xfId="366"/>
    <cellStyle name="メモ 2 3 4" xfId="367"/>
    <cellStyle name="メモ 2 4" xfId="368"/>
    <cellStyle name="メモ 2 4 2" xfId="369"/>
    <cellStyle name="メモ 2 4 3" xfId="370"/>
    <cellStyle name="メモ 2 4 4" xfId="371"/>
    <cellStyle name="メモ 2 5" xfId="372"/>
    <cellStyle name="メモ 2 6" xfId="373"/>
    <cellStyle name="メモ 2 7" xfId="374"/>
    <cellStyle name="メモ 3" xfId="375"/>
    <cellStyle name="メモ 3 2" xfId="376"/>
    <cellStyle name="メモ 3 3" xfId="377"/>
    <cellStyle name="メモ 3 4" xfId="378"/>
    <cellStyle name="メモ 4" xfId="379"/>
    <cellStyle name="メモ 4 2" xfId="380"/>
    <cellStyle name="メモ 4 3" xfId="381"/>
    <cellStyle name="メモ 4 4" xfId="382"/>
    <cellStyle name="メモ 5" xfId="383"/>
    <cellStyle name="メモ 5 2" xfId="384"/>
    <cellStyle name="メモ 5 3" xfId="385"/>
    <cellStyle name="メモ 5 4" xfId="386"/>
    <cellStyle name="リンク セル" xfId="387"/>
    <cellStyle name="リンク セル 2" xfId="388"/>
    <cellStyle name="リンク セル 3" xfId="389"/>
    <cellStyle name="悪い" xfId="390"/>
    <cellStyle name="悪い 2" xfId="391"/>
    <cellStyle name="悪い 3" xfId="392"/>
    <cellStyle name="計算" xfId="393"/>
    <cellStyle name="計算 2" xfId="394"/>
    <cellStyle name="計算 3" xfId="395"/>
    <cellStyle name="警告文" xfId="396"/>
    <cellStyle name="警告文 2" xfId="397"/>
    <cellStyle name="警告文 3" xfId="398"/>
    <cellStyle name="Comma [0]" xfId="399"/>
    <cellStyle name="Comma" xfId="400"/>
    <cellStyle name="桁区切り 10" xfId="401"/>
    <cellStyle name="桁区切り 10 2" xfId="402"/>
    <cellStyle name="桁区切り 10 3" xfId="403"/>
    <cellStyle name="桁区切り 11" xfId="404"/>
    <cellStyle name="桁区切り 12" xfId="405"/>
    <cellStyle name="桁区切り 12 2" xfId="406"/>
    <cellStyle name="桁区切り 12 3" xfId="407"/>
    <cellStyle name="桁区切り 13" xfId="408"/>
    <cellStyle name="桁区切り 14" xfId="409"/>
    <cellStyle name="桁区切り 15" xfId="410"/>
    <cellStyle name="桁区切り 15 2" xfId="411"/>
    <cellStyle name="桁区切り 15 2 2" xfId="412"/>
    <cellStyle name="桁区切り 15 3" xfId="413"/>
    <cellStyle name="桁区切り 16" xfId="414"/>
    <cellStyle name="桁区切り 17" xfId="415"/>
    <cellStyle name="桁区切り 17 2" xfId="416"/>
    <cellStyle name="桁区切り 17 3" xfId="417"/>
    <cellStyle name="桁区切り 17 4" xfId="418"/>
    <cellStyle name="桁区切り 18" xfId="419"/>
    <cellStyle name="桁区切り 19" xfId="420"/>
    <cellStyle name="桁区切り 2" xfId="421"/>
    <cellStyle name="桁区切り 2 10" xfId="422"/>
    <cellStyle name="桁区切り 2 10 2" xfId="423"/>
    <cellStyle name="桁区切り 2 10 3" xfId="424"/>
    <cellStyle name="桁区切り 2 10 4" xfId="425"/>
    <cellStyle name="桁区切り 2 10 5" xfId="426"/>
    <cellStyle name="桁区切り 2 10 6" xfId="427"/>
    <cellStyle name="桁区切り 2 11" xfId="428"/>
    <cellStyle name="桁区切り 2 12" xfId="429"/>
    <cellStyle name="桁区切り 2 13" xfId="430"/>
    <cellStyle name="桁区切り 2 14" xfId="431"/>
    <cellStyle name="桁区切り 2 15" xfId="432"/>
    <cellStyle name="桁区切り 2 16" xfId="433"/>
    <cellStyle name="桁区切り 2 17" xfId="434"/>
    <cellStyle name="桁区切り 2 18" xfId="435"/>
    <cellStyle name="桁区切り 2 19" xfId="436"/>
    <cellStyle name="桁区切り 2 2" xfId="437"/>
    <cellStyle name="桁区切り 2 2 2" xfId="438"/>
    <cellStyle name="桁区切り 2 2 3" xfId="439"/>
    <cellStyle name="桁区切り 2 2 4" xfId="440"/>
    <cellStyle name="桁区切り 2 2 5" xfId="441"/>
    <cellStyle name="桁区切り 2 2 6" xfId="442"/>
    <cellStyle name="桁区切り 2 2 7" xfId="443"/>
    <cellStyle name="桁区切り 2 20" xfId="444"/>
    <cellStyle name="桁区切り 2 21" xfId="445"/>
    <cellStyle name="桁区切り 2 22" xfId="446"/>
    <cellStyle name="桁区切り 2 23" xfId="447"/>
    <cellStyle name="桁区切り 2 24" xfId="448"/>
    <cellStyle name="桁区切り 2 25" xfId="449"/>
    <cellStyle name="桁区切り 2 26" xfId="450"/>
    <cellStyle name="桁区切り 2 27" xfId="451"/>
    <cellStyle name="桁区切り 2 28" xfId="452"/>
    <cellStyle name="桁区切り 2 29" xfId="453"/>
    <cellStyle name="桁区切り 2 3" xfId="454"/>
    <cellStyle name="桁区切り 2 3 2" xfId="455"/>
    <cellStyle name="桁区切り 2 3 3" xfId="456"/>
    <cellStyle name="桁区切り 2 3 4" xfId="457"/>
    <cellStyle name="桁区切り 2 3 5" xfId="458"/>
    <cellStyle name="桁区切り 2 3 6" xfId="459"/>
    <cellStyle name="桁区切り 2 3 7" xfId="460"/>
    <cellStyle name="桁区切り 2 30" xfId="461"/>
    <cellStyle name="桁区切り 2 31" xfId="462"/>
    <cellStyle name="桁区切り 2 32" xfId="463"/>
    <cellStyle name="桁区切り 2 33" xfId="464"/>
    <cellStyle name="桁区切り 2 34" xfId="465"/>
    <cellStyle name="桁区切り 2 35" xfId="466"/>
    <cellStyle name="桁区切り 2 4" xfId="467"/>
    <cellStyle name="桁区切り 2 4 2" xfId="468"/>
    <cellStyle name="桁区切り 2 4 3" xfId="469"/>
    <cellStyle name="桁区切り 2 4 4" xfId="470"/>
    <cellStyle name="桁区切り 2 4 5" xfId="471"/>
    <cellStyle name="桁区切り 2 4 6" xfId="472"/>
    <cellStyle name="桁区切り 2 5" xfId="473"/>
    <cellStyle name="桁区切り 2 5 2" xfId="474"/>
    <cellStyle name="桁区切り 2 5 3" xfId="475"/>
    <cellStyle name="桁区切り 2 5 4" xfId="476"/>
    <cellStyle name="桁区切り 2 5 5" xfId="477"/>
    <cellStyle name="桁区切り 2 5 6" xfId="478"/>
    <cellStyle name="桁区切り 2 6" xfId="479"/>
    <cellStyle name="桁区切り 2 6 2" xfId="480"/>
    <cellStyle name="桁区切り 2 6 3" xfId="481"/>
    <cellStyle name="桁区切り 2 6 4" xfId="482"/>
    <cellStyle name="桁区切り 2 6 5" xfId="483"/>
    <cellStyle name="桁区切り 2 6 6" xfId="484"/>
    <cellStyle name="桁区切り 2 7" xfId="485"/>
    <cellStyle name="桁区切り 2 7 2" xfId="486"/>
    <cellStyle name="桁区切り 2 7 3" xfId="487"/>
    <cellStyle name="桁区切り 2 7 4" xfId="488"/>
    <cellStyle name="桁区切り 2 7 5" xfId="489"/>
    <cellStyle name="桁区切り 2 7 6" xfId="490"/>
    <cellStyle name="桁区切り 2 8" xfId="491"/>
    <cellStyle name="桁区切り 2 8 2" xfId="492"/>
    <cellStyle name="桁区切り 2 8 3" xfId="493"/>
    <cellStyle name="桁区切り 2 8 4" xfId="494"/>
    <cellStyle name="桁区切り 2 8 5" xfId="495"/>
    <cellStyle name="桁区切り 2 8 6" xfId="496"/>
    <cellStyle name="桁区切り 2 9" xfId="497"/>
    <cellStyle name="桁区切り 2 9 2" xfId="498"/>
    <cellStyle name="桁区切り 2 9 3" xfId="499"/>
    <cellStyle name="桁区切り 2 9 4" xfId="500"/>
    <cellStyle name="桁区切り 2 9 5" xfId="501"/>
    <cellStyle name="桁区切り 2 9 6" xfId="502"/>
    <cellStyle name="桁区切り 20" xfId="503"/>
    <cellStyle name="桁区切り 20 2" xfId="504"/>
    <cellStyle name="桁区切り 23" xfId="505"/>
    <cellStyle name="桁区切り 3" xfId="506"/>
    <cellStyle name="桁区切り 3 2" xfId="507"/>
    <cellStyle name="桁区切り 4" xfId="508"/>
    <cellStyle name="桁区切り 4 2" xfId="509"/>
    <cellStyle name="桁区切り 4 3" xfId="510"/>
    <cellStyle name="桁区切り 5" xfId="511"/>
    <cellStyle name="桁区切り 5 2" xfId="512"/>
    <cellStyle name="桁区切り 5 3" xfId="513"/>
    <cellStyle name="桁区切り 6" xfId="514"/>
    <cellStyle name="桁区切り 6 2" xfId="515"/>
    <cellStyle name="桁区切り 6 3" xfId="516"/>
    <cellStyle name="桁区切り 6 3 2" xfId="517"/>
    <cellStyle name="桁区切り 7" xfId="518"/>
    <cellStyle name="桁区切り 8" xfId="519"/>
    <cellStyle name="桁区切り 9" xfId="520"/>
    <cellStyle name="見出し 1" xfId="521"/>
    <cellStyle name="見出し 1 2" xfId="522"/>
    <cellStyle name="見出し 1 3" xfId="523"/>
    <cellStyle name="見出し 2" xfId="524"/>
    <cellStyle name="見出し 2 2" xfId="525"/>
    <cellStyle name="見出し 2 3" xfId="526"/>
    <cellStyle name="見出し 3" xfId="527"/>
    <cellStyle name="見出し 3 2" xfId="528"/>
    <cellStyle name="見出し 3 3" xfId="529"/>
    <cellStyle name="見出し 4" xfId="530"/>
    <cellStyle name="見出し 4 2" xfId="531"/>
    <cellStyle name="見出し 4 3" xfId="532"/>
    <cellStyle name="集計" xfId="533"/>
    <cellStyle name="集計 2" xfId="534"/>
    <cellStyle name="集計 3" xfId="535"/>
    <cellStyle name="出力" xfId="536"/>
    <cellStyle name="出力 2" xfId="537"/>
    <cellStyle name="出力 3" xfId="538"/>
    <cellStyle name="説明文" xfId="539"/>
    <cellStyle name="説明文 2" xfId="540"/>
    <cellStyle name="説明文 3" xfId="541"/>
    <cellStyle name="Currency [0]" xfId="542"/>
    <cellStyle name="Currency" xfId="543"/>
    <cellStyle name="通貨 2" xfId="544"/>
    <cellStyle name="通貨 2 10" xfId="545"/>
    <cellStyle name="通貨 2 11" xfId="546"/>
    <cellStyle name="通貨 2 12" xfId="547"/>
    <cellStyle name="通貨 2 13" xfId="548"/>
    <cellStyle name="通貨 2 2" xfId="549"/>
    <cellStyle name="通貨 2 3" xfId="550"/>
    <cellStyle name="通貨 2 4" xfId="551"/>
    <cellStyle name="通貨 2 5" xfId="552"/>
    <cellStyle name="通貨 2 6" xfId="553"/>
    <cellStyle name="通貨 2 7" xfId="554"/>
    <cellStyle name="通貨 2 8" xfId="555"/>
    <cellStyle name="通貨 2 9" xfId="556"/>
    <cellStyle name="通貨 3" xfId="557"/>
    <cellStyle name="入力" xfId="558"/>
    <cellStyle name="入力 2" xfId="559"/>
    <cellStyle name="入力 3" xfId="560"/>
    <cellStyle name="標準 10" xfId="561"/>
    <cellStyle name="標準 10 10" xfId="562"/>
    <cellStyle name="標準 10 10 2" xfId="563"/>
    <cellStyle name="標準 10 10 3" xfId="564"/>
    <cellStyle name="標準 10 10 4" xfId="565"/>
    <cellStyle name="標準 10 10_4月25日_VACT雇用誘発" xfId="566"/>
    <cellStyle name="標準 10 11" xfId="567"/>
    <cellStyle name="標準 10 12" xfId="568"/>
    <cellStyle name="標準 10 13" xfId="569"/>
    <cellStyle name="標準 10 14" xfId="570"/>
    <cellStyle name="標準 10 15" xfId="571"/>
    <cellStyle name="標準 10 2" xfId="572"/>
    <cellStyle name="標準 10 2 2" xfId="573"/>
    <cellStyle name="標準 10 2 2 2" xfId="574"/>
    <cellStyle name="標準 10 2 2 2 2" xfId="575"/>
    <cellStyle name="標準 10 2 2 2 3" xfId="576"/>
    <cellStyle name="標準 10 2 2 2 4" xfId="577"/>
    <cellStyle name="標準 10 2 2 2_4月25日_VACT雇用誘発" xfId="578"/>
    <cellStyle name="標準 10 2 2 3" xfId="579"/>
    <cellStyle name="標準 10 2 2 4" xfId="580"/>
    <cellStyle name="標準 10 2 2 5" xfId="581"/>
    <cellStyle name="標準 10 2 2_4月25日_VACT雇用誘発" xfId="582"/>
    <cellStyle name="標準 10 2 3" xfId="583"/>
    <cellStyle name="標準 10 2 3 2" xfId="584"/>
    <cellStyle name="標準 10 2 3 2 2" xfId="585"/>
    <cellStyle name="標準 10 2 3 2 3" xfId="586"/>
    <cellStyle name="標準 10 2 3 2 4" xfId="587"/>
    <cellStyle name="標準 10 2 3 2_4月25日_VACT雇用誘発" xfId="588"/>
    <cellStyle name="標準 10 2 3 3" xfId="589"/>
    <cellStyle name="標準 10 2 3 4" xfId="590"/>
    <cellStyle name="標準 10 2 3 5" xfId="591"/>
    <cellStyle name="標準 10 2 3_4月25日_VACT雇用誘発" xfId="592"/>
    <cellStyle name="標準 10 2 4" xfId="593"/>
    <cellStyle name="標準 10 2 4 2" xfId="594"/>
    <cellStyle name="標準 10 2 4 3" xfId="595"/>
    <cellStyle name="標準 10 2 4 4" xfId="596"/>
    <cellStyle name="標準 10 2 4_4月25日_VACT雇用誘発" xfId="597"/>
    <cellStyle name="標準 10 2 5" xfId="598"/>
    <cellStyle name="標準 10 2 6" xfId="599"/>
    <cellStyle name="標準 10 2 7" xfId="600"/>
    <cellStyle name="標準 10 2_4月25日_VACT雇用誘発" xfId="601"/>
    <cellStyle name="標準 10 3" xfId="602"/>
    <cellStyle name="標準 10 3 2" xfId="603"/>
    <cellStyle name="標準 10 3 2 2" xfId="604"/>
    <cellStyle name="標準 10 3 2 2 2" xfId="605"/>
    <cellStyle name="標準 10 3 2 2 3" xfId="606"/>
    <cellStyle name="標準 10 3 2 2 4" xfId="607"/>
    <cellStyle name="標準 10 3 2 2_4月25日_VACT雇用誘発" xfId="608"/>
    <cellStyle name="標準 10 3 2 3" xfId="609"/>
    <cellStyle name="標準 10 3 2 4" xfId="610"/>
    <cellStyle name="標準 10 3 2 5" xfId="611"/>
    <cellStyle name="標準 10 3 2_4月25日_VACT雇用誘発" xfId="612"/>
    <cellStyle name="標準 10 3 3" xfId="613"/>
    <cellStyle name="標準 10 3 3 2" xfId="614"/>
    <cellStyle name="標準 10 3 3 2 2" xfId="615"/>
    <cellStyle name="標準 10 3 3 2 3" xfId="616"/>
    <cellStyle name="標準 10 3 3 2 4" xfId="617"/>
    <cellStyle name="標準 10 3 3 2_4月25日_VACT雇用誘発" xfId="618"/>
    <cellStyle name="標準 10 3 3 3" xfId="619"/>
    <cellStyle name="標準 10 3 3 4" xfId="620"/>
    <cellStyle name="標準 10 3 3 5" xfId="621"/>
    <cellStyle name="標準 10 3 3_4月25日_VACT雇用誘発" xfId="622"/>
    <cellStyle name="標準 10 3 4" xfId="623"/>
    <cellStyle name="標準 10 3 4 2" xfId="624"/>
    <cellStyle name="標準 10 3 4 3" xfId="625"/>
    <cellStyle name="標準 10 3 4 4" xfId="626"/>
    <cellStyle name="標準 10 3 4_4月25日_VACT雇用誘発" xfId="627"/>
    <cellStyle name="標準 10 3 5" xfId="628"/>
    <cellStyle name="標準 10 3 6" xfId="629"/>
    <cellStyle name="標準 10 3 7" xfId="630"/>
    <cellStyle name="標準 10 3_4月25日_VACT雇用誘発" xfId="631"/>
    <cellStyle name="標準 10 4" xfId="632"/>
    <cellStyle name="標準 10 4 2" xfId="633"/>
    <cellStyle name="標準 10 4 2 2" xfId="634"/>
    <cellStyle name="標準 10 4 2 2 2" xfId="635"/>
    <cellStyle name="標準 10 4 2 2 3" xfId="636"/>
    <cellStyle name="標準 10 4 2 2 4" xfId="637"/>
    <cellStyle name="標準 10 4 2 2_4月25日_VACT雇用誘発" xfId="638"/>
    <cellStyle name="標準 10 4 2 3" xfId="639"/>
    <cellStyle name="標準 10 4 2 4" xfId="640"/>
    <cellStyle name="標準 10 4 2 5" xfId="641"/>
    <cellStyle name="標準 10 4 2_4月25日_VACT雇用誘発" xfId="642"/>
    <cellStyle name="標準 10 4 3" xfId="643"/>
    <cellStyle name="標準 10 4 3 2" xfId="644"/>
    <cellStyle name="標準 10 4 3 2 2" xfId="645"/>
    <cellStyle name="標準 10 4 3 2 3" xfId="646"/>
    <cellStyle name="標準 10 4 3 2 4" xfId="647"/>
    <cellStyle name="標準 10 4 3 2_4月25日_VACT雇用誘発" xfId="648"/>
    <cellStyle name="標準 10 4 3 3" xfId="649"/>
    <cellStyle name="標準 10 4 3 4" xfId="650"/>
    <cellStyle name="標準 10 4 3 5" xfId="651"/>
    <cellStyle name="標準 10 4 3_4月25日_VACT雇用誘発" xfId="652"/>
    <cellStyle name="標準 10 4 4" xfId="653"/>
    <cellStyle name="標準 10 4 4 2" xfId="654"/>
    <cellStyle name="標準 10 4 4 3" xfId="655"/>
    <cellStyle name="標準 10 4 4 4" xfId="656"/>
    <cellStyle name="標準 10 4 4_4月25日_VACT雇用誘発" xfId="657"/>
    <cellStyle name="標準 10 4 5" xfId="658"/>
    <cellStyle name="標準 10 4 6" xfId="659"/>
    <cellStyle name="標準 10 4 7" xfId="660"/>
    <cellStyle name="標準 10 4_4月25日_VACT雇用誘発" xfId="661"/>
    <cellStyle name="標準 10 5" xfId="662"/>
    <cellStyle name="標準 10 5 2" xfId="663"/>
    <cellStyle name="標準 10 5 2 2" xfId="664"/>
    <cellStyle name="標準 10 5 2 2 2" xfId="665"/>
    <cellStyle name="標準 10 5 2 2 3" xfId="666"/>
    <cellStyle name="標準 10 5 2 2 4" xfId="667"/>
    <cellStyle name="標準 10 5 2 2_4月25日_VACT雇用誘発" xfId="668"/>
    <cellStyle name="標準 10 5 2 3" xfId="669"/>
    <cellStyle name="標準 10 5 2 4" xfId="670"/>
    <cellStyle name="標準 10 5 2 5" xfId="671"/>
    <cellStyle name="標準 10 5 2_4月25日_VACT雇用誘発" xfId="672"/>
    <cellStyle name="標準 10 5 3" xfId="673"/>
    <cellStyle name="標準 10 5 3 2" xfId="674"/>
    <cellStyle name="標準 10 5 3 2 2" xfId="675"/>
    <cellStyle name="標準 10 5 3 2 3" xfId="676"/>
    <cellStyle name="標準 10 5 3 2 4" xfId="677"/>
    <cellStyle name="標準 10 5 3 2_4月25日_VACT雇用誘発" xfId="678"/>
    <cellStyle name="標準 10 5 3 3" xfId="679"/>
    <cellStyle name="標準 10 5 3 4" xfId="680"/>
    <cellStyle name="標準 10 5 3 5" xfId="681"/>
    <cellStyle name="標準 10 5 3_4月25日_VACT雇用誘発" xfId="682"/>
    <cellStyle name="標準 10 5 4" xfId="683"/>
    <cellStyle name="標準 10 5 4 2" xfId="684"/>
    <cellStyle name="標準 10 5 4 3" xfId="685"/>
    <cellStyle name="標準 10 5 4 4" xfId="686"/>
    <cellStyle name="標準 10 5 4_4月25日_VACT雇用誘発" xfId="687"/>
    <cellStyle name="標準 10 5 5" xfId="688"/>
    <cellStyle name="標準 10 5 6" xfId="689"/>
    <cellStyle name="標準 10 5 7" xfId="690"/>
    <cellStyle name="標準 10 5_4月25日_VACT雇用誘発" xfId="691"/>
    <cellStyle name="標準 10 6" xfId="692"/>
    <cellStyle name="標準 10 6 2" xfId="693"/>
    <cellStyle name="標準 10 6 2 2" xfId="694"/>
    <cellStyle name="標準 10 6 2 2 2" xfId="695"/>
    <cellStyle name="標準 10 6 2 2 3" xfId="696"/>
    <cellStyle name="標準 10 6 2 2 4" xfId="697"/>
    <cellStyle name="標準 10 6 2 2_4月25日_VACT雇用誘発" xfId="698"/>
    <cellStyle name="標準 10 6 2 3" xfId="699"/>
    <cellStyle name="標準 10 6 2 4" xfId="700"/>
    <cellStyle name="標準 10 6 2 5" xfId="701"/>
    <cellStyle name="標準 10 6 2_4月25日_VACT雇用誘発" xfId="702"/>
    <cellStyle name="標準 10 6 3" xfId="703"/>
    <cellStyle name="標準 10 6 3 2" xfId="704"/>
    <cellStyle name="標準 10 6 3 2 2" xfId="705"/>
    <cellStyle name="標準 10 6 3 2 3" xfId="706"/>
    <cellStyle name="標準 10 6 3 2 4" xfId="707"/>
    <cellStyle name="標準 10 6 3 2_4月25日_VACT雇用誘発" xfId="708"/>
    <cellStyle name="標準 10 6 3 3" xfId="709"/>
    <cellStyle name="標準 10 6 3 4" xfId="710"/>
    <cellStyle name="標準 10 6 3 5" xfId="711"/>
    <cellStyle name="標準 10 6 3_4月25日_VACT雇用誘発" xfId="712"/>
    <cellStyle name="標準 10 6 4" xfId="713"/>
    <cellStyle name="標準 10 6 4 2" xfId="714"/>
    <cellStyle name="標準 10 6 4 3" xfId="715"/>
    <cellStyle name="標準 10 6 4 4" xfId="716"/>
    <cellStyle name="標準 10 6 4_4月25日_VACT雇用誘発" xfId="717"/>
    <cellStyle name="標準 10 6 5" xfId="718"/>
    <cellStyle name="標準 10 6 6" xfId="719"/>
    <cellStyle name="標準 10 6 7" xfId="720"/>
    <cellStyle name="標準 10 6_4月25日_VACT雇用誘発" xfId="721"/>
    <cellStyle name="標準 10 7" xfId="722"/>
    <cellStyle name="標準 10 7 2" xfId="723"/>
    <cellStyle name="標準 10 7 2 2" xfId="724"/>
    <cellStyle name="標準 10 7 2 2 2" xfId="725"/>
    <cellStyle name="標準 10 7 2 2 3" xfId="726"/>
    <cellStyle name="標準 10 7 2 2 4" xfId="727"/>
    <cellStyle name="標準 10 7 2 2_4月25日_VACT雇用誘発" xfId="728"/>
    <cellStyle name="標準 10 7 2 3" xfId="729"/>
    <cellStyle name="標準 10 7 2 4" xfId="730"/>
    <cellStyle name="標準 10 7 2 5" xfId="731"/>
    <cellStyle name="標準 10 7 2_4月25日_VACT雇用誘発" xfId="732"/>
    <cellStyle name="標準 10 7 3" xfId="733"/>
    <cellStyle name="標準 10 7 3 2" xfId="734"/>
    <cellStyle name="標準 10 7 3 2 2" xfId="735"/>
    <cellStyle name="標準 10 7 3 2 3" xfId="736"/>
    <cellStyle name="標準 10 7 3 2 4" xfId="737"/>
    <cellStyle name="標準 10 7 3 2_4月25日_VACT雇用誘発" xfId="738"/>
    <cellStyle name="標準 10 7 3 3" xfId="739"/>
    <cellStyle name="標準 10 7 3 4" xfId="740"/>
    <cellStyle name="標準 10 7 3 5" xfId="741"/>
    <cellStyle name="標準 10 7 3_4月25日_VACT雇用誘発" xfId="742"/>
    <cellStyle name="標準 10 7 4" xfId="743"/>
    <cellStyle name="標準 10 7 4 2" xfId="744"/>
    <cellStyle name="標準 10 7 4 3" xfId="745"/>
    <cellStyle name="標準 10 7 4 4" xfId="746"/>
    <cellStyle name="標準 10 7 4_4月25日_VACT雇用誘発" xfId="747"/>
    <cellStyle name="標準 10 7 5" xfId="748"/>
    <cellStyle name="標準 10 7 6" xfId="749"/>
    <cellStyle name="標準 10 7 7" xfId="750"/>
    <cellStyle name="標準 10 7_4月25日_VACT雇用誘発" xfId="751"/>
    <cellStyle name="標準 10 8" xfId="752"/>
    <cellStyle name="標準 10 8 2" xfId="753"/>
    <cellStyle name="標準 10 8 2 2" xfId="754"/>
    <cellStyle name="標準 10 8 2 3" xfId="755"/>
    <cellStyle name="標準 10 8 2 4" xfId="756"/>
    <cellStyle name="標準 10 8 2_4月25日_VACT雇用誘発" xfId="757"/>
    <cellStyle name="標準 10 8 3" xfId="758"/>
    <cellStyle name="標準 10 8 4" xfId="759"/>
    <cellStyle name="標準 10 8 5" xfId="760"/>
    <cellStyle name="標準 10 8_4月25日_VACT雇用誘発" xfId="761"/>
    <cellStyle name="標準 10 9" xfId="762"/>
    <cellStyle name="標準 10 9 2" xfId="763"/>
    <cellStyle name="標準 10 9 2 2" xfId="764"/>
    <cellStyle name="標準 10 9 2 3" xfId="765"/>
    <cellStyle name="標準 10 9 2 4" xfId="766"/>
    <cellStyle name="標準 10 9 2_4月25日_VACT雇用誘発" xfId="767"/>
    <cellStyle name="標準 10 9 3" xfId="768"/>
    <cellStyle name="標準 10 9 4" xfId="769"/>
    <cellStyle name="標準 10 9 5" xfId="770"/>
    <cellStyle name="標準 10 9_4月25日_VACT雇用誘発" xfId="771"/>
    <cellStyle name="標準 10_4月25日_VACT雇用誘発" xfId="772"/>
    <cellStyle name="標準 11" xfId="773"/>
    <cellStyle name="標準 11 10" xfId="774"/>
    <cellStyle name="標準 11 10 2" xfId="775"/>
    <cellStyle name="標準 11 10 3" xfId="776"/>
    <cellStyle name="標準 11 10 4" xfId="777"/>
    <cellStyle name="標準 11 10_4月25日_VACT雇用誘発" xfId="778"/>
    <cellStyle name="標準 11 11" xfId="779"/>
    <cellStyle name="標準 11 12" xfId="780"/>
    <cellStyle name="標準 11 13" xfId="781"/>
    <cellStyle name="標準 11 2" xfId="782"/>
    <cellStyle name="標準 11 2 2" xfId="783"/>
    <cellStyle name="標準 11 2 2 2" xfId="784"/>
    <cellStyle name="標準 11 2 2 2 2" xfId="785"/>
    <cellStyle name="標準 11 2 2 2 3" xfId="786"/>
    <cellStyle name="標準 11 2 2 2 4" xfId="787"/>
    <cellStyle name="標準 11 2 2 2_4月25日_VACT雇用誘発" xfId="788"/>
    <cellStyle name="標準 11 2 2 3" xfId="789"/>
    <cellStyle name="標準 11 2 2 4" xfId="790"/>
    <cellStyle name="標準 11 2 2 5" xfId="791"/>
    <cellStyle name="標準 11 2 2_4月25日_VACT雇用誘発" xfId="792"/>
    <cellStyle name="標準 11 2 3" xfId="793"/>
    <cellStyle name="標準 11 2 3 2" xfId="794"/>
    <cellStyle name="標準 11 2 3 2 2" xfId="795"/>
    <cellStyle name="標準 11 2 3 2 3" xfId="796"/>
    <cellStyle name="標準 11 2 3 2 4" xfId="797"/>
    <cellStyle name="標準 11 2 3 2_4月25日_VACT雇用誘発" xfId="798"/>
    <cellStyle name="標準 11 2 3 3" xfId="799"/>
    <cellStyle name="標準 11 2 3 4" xfId="800"/>
    <cellStyle name="標準 11 2 3 5" xfId="801"/>
    <cellStyle name="標準 11 2 3_4月25日_VACT雇用誘発" xfId="802"/>
    <cellStyle name="標準 11 2 4" xfId="803"/>
    <cellStyle name="標準 11 2 4 2" xfId="804"/>
    <cellStyle name="標準 11 2 4 3" xfId="805"/>
    <cellStyle name="標準 11 2 4 4" xfId="806"/>
    <cellStyle name="標準 11 2 4_4月25日_VACT雇用誘発" xfId="807"/>
    <cellStyle name="標準 11 2 5" xfId="808"/>
    <cellStyle name="標準 11 2 6" xfId="809"/>
    <cellStyle name="標準 11 2 7" xfId="810"/>
    <cellStyle name="標準 11 2_4月25日_VACT雇用誘発" xfId="811"/>
    <cellStyle name="標準 11 3" xfId="812"/>
    <cellStyle name="標準 11 3 2" xfId="813"/>
    <cellStyle name="標準 11 3 2 2" xfId="814"/>
    <cellStyle name="標準 11 3 2 2 2" xfId="815"/>
    <cellStyle name="標準 11 3 2 2 3" xfId="816"/>
    <cellStyle name="標準 11 3 2 2 4" xfId="817"/>
    <cellStyle name="標準 11 3 2 2_4月25日_VACT雇用誘発" xfId="818"/>
    <cellStyle name="標準 11 3 2 3" xfId="819"/>
    <cellStyle name="標準 11 3 2 4" xfId="820"/>
    <cellStyle name="標準 11 3 2 5" xfId="821"/>
    <cellStyle name="標準 11 3 2_4月25日_VACT雇用誘発" xfId="822"/>
    <cellStyle name="標準 11 3 3" xfId="823"/>
    <cellStyle name="標準 11 3 3 2" xfId="824"/>
    <cellStyle name="標準 11 3 3 2 2" xfId="825"/>
    <cellStyle name="標準 11 3 3 2 3" xfId="826"/>
    <cellStyle name="標準 11 3 3 2 4" xfId="827"/>
    <cellStyle name="標準 11 3 3 2_4月25日_VACT雇用誘発" xfId="828"/>
    <cellStyle name="標準 11 3 3 3" xfId="829"/>
    <cellStyle name="標準 11 3 3 4" xfId="830"/>
    <cellStyle name="標準 11 3 3 5" xfId="831"/>
    <cellStyle name="標準 11 3 3_4月25日_VACT雇用誘発" xfId="832"/>
    <cellStyle name="標準 11 3 4" xfId="833"/>
    <cellStyle name="標準 11 3 4 2" xfId="834"/>
    <cellStyle name="標準 11 3 4 3" xfId="835"/>
    <cellStyle name="標準 11 3 4 4" xfId="836"/>
    <cellStyle name="標準 11 3 4_4月25日_VACT雇用誘発" xfId="837"/>
    <cellStyle name="標準 11 3 5" xfId="838"/>
    <cellStyle name="標準 11 3 6" xfId="839"/>
    <cellStyle name="標準 11 3 7" xfId="840"/>
    <cellStyle name="標準 11 3_4月25日_VACT雇用誘発" xfId="841"/>
    <cellStyle name="標準 11 4" xfId="842"/>
    <cellStyle name="標準 11 4 2" xfId="843"/>
    <cellStyle name="標準 11 4 2 2" xfId="844"/>
    <cellStyle name="標準 11 4 2 2 2" xfId="845"/>
    <cellStyle name="標準 11 4 2 2 3" xfId="846"/>
    <cellStyle name="標準 11 4 2 2 4" xfId="847"/>
    <cellStyle name="標準 11 4 2 2_4月25日_VACT雇用誘発" xfId="848"/>
    <cellStyle name="標準 11 4 2 3" xfId="849"/>
    <cellStyle name="標準 11 4 2 4" xfId="850"/>
    <cellStyle name="標準 11 4 2 5" xfId="851"/>
    <cellStyle name="標準 11 4 2_4月25日_VACT雇用誘発" xfId="852"/>
    <cellStyle name="標準 11 4 3" xfId="853"/>
    <cellStyle name="標準 11 4 3 2" xfId="854"/>
    <cellStyle name="標準 11 4 3 2 2" xfId="855"/>
    <cellStyle name="標準 11 4 3 2 3" xfId="856"/>
    <cellStyle name="標準 11 4 3 2 4" xfId="857"/>
    <cellStyle name="標準 11 4 3 2_4月25日_VACT雇用誘発" xfId="858"/>
    <cellStyle name="標準 11 4 3 3" xfId="859"/>
    <cellStyle name="標準 11 4 3 4" xfId="860"/>
    <cellStyle name="標準 11 4 3 5" xfId="861"/>
    <cellStyle name="標準 11 4 3_4月25日_VACT雇用誘発" xfId="862"/>
    <cellStyle name="標準 11 4 4" xfId="863"/>
    <cellStyle name="標準 11 4 4 2" xfId="864"/>
    <cellStyle name="標準 11 4 4 3" xfId="865"/>
    <cellStyle name="標準 11 4 4 4" xfId="866"/>
    <cellStyle name="標準 11 4 4_4月25日_VACT雇用誘発" xfId="867"/>
    <cellStyle name="標準 11 4 5" xfId="868"/>
    <cellStyle name="標準 11 4 6" xfId="869"/>
    <cellStyle name="標準 11 4 7" xfId="870"/>
    <cellStyle name="標準 11 4_4月25日_VACT雇用誘発" xfId="871"/>
    <cellStyle name="標準 11 5" xfId="872"/>
    <cellStyle name="標準 11 5 2" xfId="873"/>
    <cellStyle name="標準 11 5 2 2" xfId="874"/>
    <cellStyle name="標準 11 5 2 2 2" xfId="875"/>
    <cellStyle name="標準 11 5 2 2 3" xfId="876"/>
    <cellStyle name="標準 11 5 2 2 4" xfId="877"/>
    <cellStyle name="標準 11 5 2 2_4月25日_VACT雇用誘発" xfId="878"/>
    <cellStyle name="標準 11 5 2 3" xfId="879"/>
    <cellStyle name="標準 11 5 2 4" xfId="880"/>
    <cellStyle name="標準 11 5 2 5" xfId="881"/>
    <cellStyle name="標準 11 5 2_4月25日_VACT雇用誘発" xfId="882"/>
    <cellStyle name="標準 11 5 3" xfId="883"/>
    <cellStyle name="標準 11 5 3 2" xfId="884"/>
    <cellStyle name="標準 11 5 3 2 2" xfId="885"/>
    <cellStyle name="標準 11 5 3 2 3" xfId="886"/>
    <cellStyle name="標準 11 5 3 2 4" xfId="887"/>
    <cellStyle name="標準 11 5 3 2_4月25日_VACT雇用誘発" xfId="888"/>
    <cellStyle name="標準 11 5 3 3" xfId="889"/>
    <cellStyle name="標準 11 5 3 4" xfId="890"/>
    <cellStyle name="標準 11 5 3 5" xfId="891"/>
    <cellStyle name="標準 11 5 3_4月25日_VACT雇用誘発" xfId="892"/>
    <cellStyle name="標準 11 5 4" xfId="893"/>
    <cellStyle name="標準 11 5 4 2" xfId="894"/>
    <cellStyle name="標準 11 5 4 3" xfId="895"/>
    <cellStyle name="標準 11 5 4 4" xfId="896"/>
    <cellStyle name="標準 11 5 4_4月25日_VACT雇用誘発" xfId="897"/>
    <cellStyle name="標準 11 5 5" xfId="898"/>
    <cellStyle name="標準 11 5 6" xfId="899"/>
    <cellStyle name="標準 11 5 7" xfId="900"/>
    <cellStyle name="標準 11 5_4月25日_VACT雇用誘発" xfId="901"/>
    <cellStyle name="標準 11 6" xfId="902"/>
    <cellStyle name="標準 11 6 2" xfId="903"/>
    <cellStyle name="標準 11 6 2 2" xfId="904"/>
    <cellStyle name="標準 11 6 2 2 2" xfId="905"/>
    <cellStyle name="標準 11 6 2 2 3" xfId="906"/>
    <cellStyle name="標準 11 6 2 2 4" xfId="907"/>
    <cellStyle name="標準 11 6 2 2_4月25日_VACT雇用誘発" xfId="908"/>
    <cellStyle name="標準 11 6 2 3" xfId="909"/>
    <cellStyle name="標準 11 6 2 4" xfId="910"/>
    <cellStyle name="標準 11 6 2 5" xfId="911"/>
    <cellStyle name="標準 11 6 2_4月25日_VACT雇用誘発" xfId="912"/>
    <cellStyle name="標準 11 6 3" xfId="913"/>
    <cellStyle name="標準 11 6 3 2" xfId="914"/>
    <cellStyle name="標準 11 6 3 2 2" xfId="915"/>
    <cellStyle name="標準 11 6 3 2 3" xfId="916"/>
    <cellStyle name="標準 11 6 3 2 4" xfId="917"/>
    <cellStyle name="標準 11 6 3 2_4月25日_VACT雇用誘発" xfId="918"/>
    <cellStyle name="標準 11 6 3 3" xfId="919"/>
    <cellStyle name="標準 11 6 3 4" xfId="920"/>
    <cellStyle name="標準 11 6 3 5" xfId="921"/>
    <cellStyle name="標準 11 6 3_4月25日_VACT雇用誘発" xfId="922"/>
    <cellStyle name="標準 11 6 4" xfId="923"/>
    <cellStyle name="標準 11 6 4 2" xfId="924"/>
    <cellStyle name="標準 11 6 4 3" xfId="925"/>
    <cellStyle name="標準 11 6 4 4" xfId="926"/>
    <cellStyle name="標準 11 6 4_4月25日_VACT雇用誘発" xfId="927"/>
    <cellStyle name="標準 11 6 5" xfId="928"/>
    <cellStyle name="標準 11 6 6" xfId="929"/>
    <cellStyle name="標準 11 6 7" xfId="930"/>
    <cellStyle name="標準 11 6_4月25日_VACT雇用誘発" xfId="931"/>
    <cellStyle name="標準 11 7" xfId="932"/>
    <cellStyle name="標準 11 7 2" xfId="933"/>
    <cellStyle name="標準 11 7 2 2" xfId="934"/>
    <cellStyle name="標準 11 7 2 2 2" xfId="935"/>
    <cellStyle name="標準 11 7 2 2 3" xfId="936"/>
    <cellStyle name="標準 11 7 2 2 4" xfId="937"/>
    <cellStyle name="標準 11 7 2 2_4月25日_VACT雇用誘発" xfId="938"/>
    <cellStyle name="標準 11 7 2 3" xfId="939"/>
    <cellStyle name="標準 11 7 2 4" xfId="940"/>
    <cellStyle name="標準 11 7 2 5" xfId="941"/>
    <cellStyle name="標準 11 7 2_4月25日_VACT雇用誘発" xfId="942"/>
    <cellStyle name="標準 11 7 3" xfId="943"/>
    <cellStyle name="標準 11 7 3 2" xfId="944"/>
    <cellStyle name="標準 11 7 3 2 2" xfId="945"/>
    <cellStyle name="標準 11 7 3 2 3" xfId="946"/>
    <cellStyle name="標準 11 7 3 2 4" xfId="947"/>
    <cellStyle name="標準 11 7 3 2_4月25日_VACT雇用誘発" xfId="948"/>
    <cellStyle name="標準 11 7 3 3" xfId="949"/>
    <cellStyle name="標準 11 7 3 4" xfId="950"/>
    <cellStyle name="標準 11 7 3 5" xfId="951"/>
    <cellStyle name="標準 11 7 3_4月25日_VACT雇用誘発" xfId="952"/>
    <cellStyle name="標準 11 7 4" xfId="953"/>
    <cellStyle name="標準 11 7 4 2" xfId="954"/>
    <cellStyle name="標準 11 7 4 3" xfId="955"/>
    <cellStyle name="標準 11 7 4 4" xfId="956"/>
    <cellStyle name="標準 11 7 4_4月25日_VACT雇用誘発" xfId="957"/>
    <cellStyle name="標準 11 7 5" xfId="958"/>
    <cellStyle name="標準 11 7 6" xfId="959"/>
    <cellStyle name="標準 11 7 7" xfId="960"/>
    <cellStyle name="標準 11 7_4月25日_VACT雇用誘発" xfId="961"/>
    <cellStyle name="標準 11 8" xfId="962"/>
    <cellStyle name="標準 11 8 2" xfId="963"/>
    <cellStyle name="標準 11 8 2 2" xfId="964"/>
    <cellStyle name="標準 11 8 2 3" xfId="965"/>
    <cellStyle name="標準 11 8 2 4" xfId="966"/>
    <cellStyle name="標準 11 8 2_4月25日_VACT雇用誘発" xfId="967"/>
    <cellStyle name="標準 11 8 3" xfId="968"/>
    <cellStyle name="標準 11 8 4" xfId="969"/>
    <cellStyle name="標準 11 8 5" xfId="970"/>
    <cellStyle name="標準 11 8_4月25日_VACT雇用誘発" xfId="971"/>
    <cellStyle name="標準 11 9" xfId="972"/>
    <cellStyle name="標準 11 9 2" xfId="973"/>
    <cellStyle name="標準 11 9 2 2" xfId="974"/>
    <cellStyle name="標準 11 9 2 3" xfId="975"/>
    <cellStyle name="標準 11 9 2 4" xfId="976"/>
    <cellStyle name="標準 11 9 2_4月25日_VACT雇用誘発" xfId="977"/>
    <cellStyle name="標準 11 9 3" xfId="978"/>
    <cellStyle name="標準 11 9 4" xfId="979"/>
    <cellStyle name="標準 11 9 5" xfId="980"/>
    <cellStyle name="標準 11 9_4月25日_VACT雇用誘発" xfId="981"/>
    <cellStyle name="標準 11_4月25日_VACT雇用誘発" xfId="982"/>
    <cellStyle name="標準 12" xfId="983"/>
    <cellStyle name="標準 12 2" xfId="984"/>
    <cellStyle name="標準 12 2 2" xfId="985"/>
    <cellStyle name="標準 12 2 3" xfId="986"/>
    <cellStyle name="標準 12 2 4" xfId="987"/>
    <cellStyle name="標準 12 2_4月25日_VACT雇用誘発" xfId="988"/>
    <cellStyle name="標準 12 3" xfId="989"/>
    <cellStyle name="標準 12 4" xfId="990"/>
    <cellStyle name="標準 12 5" xfId="991"/>
    <cellStyle name="標準 12_4月25日_VACT雇用誘発" xfId="992"/>
    <cellStyle name="標準 13" xfId="993"/>
    <cellStyle name="標準 13 2" xfId="994"/>
    <cellStyle name="標準 13 3" xfId="995"/>
    <cellStyle name="標準 13 4" xfId="996"/>
    <cellStyle name="標準 14" xfId="997"/>
    <cellStyle name="標準 14 2" xfId="998"/>
    <cellStyle name="標準 14 3" xfId="999"/>
    <cellStyle name="標準 14 4" xfId="1000"/>
    <cellStyle name="標準 14 5" xfId="1001"/>
    <cellStyle name="標準 14 6" xfId="1002"/>
    <cellStyle name="標準 15" xfId="1003"/>
    <cellStyle name="標準 16" xfId="1004"/>
    <cellStyle name="標準 16 2" xfId="1005"/>
    <cellStyle name="標準 16 2 2" xfId="1006"/>
    <cellStyle name="標準 16 2 3" xfId="1007"/>
    <cellStyle name="標準 16 2 4" xfId="1008"/>
    <cellStyle name="標準 16 2_4月25日_VACT雇用誘発" xfId="1009"/>
    <cellStyle name="標準 16 3" xfId="1010"/>
    <cellStyle name="標準 16 4" xfId="1011"/>
    <cellStyle name="標準 16 5" xfId="1012"/>
    <cellStyle name="標準 16_4月25日_VACT雇用誘発" xfId="1013"/>
    <cellStyle name="標準 17" xfId="1014"/>
    <cellStyle name="標準 18" xfId="1015"/>
    <cellStyle name="標準 19" xfId="1016"/>
    <cellStyle name="標準 2" xfId="1017"/>
    <cellStyle name="標準 2 10" xfId="1018"/>
    <cellStyle name="標準 2 10 2" xfId="1019"/>
    <cellStyle name="標準 2 10 3" xfId="1020"/>
    <cellStyle name="標準 2 10 4" xfId="1021"/>
    <cellStyle name="標準 2 10 5" xfId="1022"/>
    <cellStyle name="標準 2 10 6" xfId="1023"/>
    <cellStyle name="標準 2 11" xfId="1024"/>
    <cellStyle name="標準 2 12" xfId="1025"/>
    <cellStyle name="標準 2 13" xfId="1026"/>
    <cellStyle name="標準 2 14" xfId="1027"/>
    <cellStyle name="標準 2 15" xfId="1028"/>
    <cellStyle name="標準 2 16" xfId="1029"/>
    <cellStyle name="標準 2 17" xfId="1030"/>
    <cellStyle name="標準 2 18" xfId="1031"/>
    <cellStyle name="標準 2 19" xfId="1032"/>
    <cellStyle name="標準 2 2" xfId="1033"/>
    <cellStyle name="標準 2 2 2" xfId="1034"/>
    <cellStyle name="標準 2 2 2 2" xfId="1035"/>
    <cellStyle name="標準 2 2 3" xfId="1036"/>
    <cellStyle name="標準 2 2 4" xfId="1037"/>
    <cellStyle name="標準 2 2 5" xfId="1038"/>
    <cellStyle name="標準 2 2 6" xfId="1039"/>
    <cellStyle name="標準 2 2 7" xfId="1040"/>
    <cellStyle name="標準 2 2 8" xfId="1041"/>
    <cellStyle name="標準 2 2 9" xfId="1042"/>
    <cellStyle name="標準 2 2_【下田さんデータ】情報IO190_全部門推計_April09時点" xfId="1043"/>
    <cellStyle name="標準 2 20" xfId="1044"/>
    <cellStyle name="標準 2 21" xfId="1045"/>
    <cellStyle name="標準 2 22" xfId="1046"/>
    <cellStyle name="標準 2 23" xfId="1047"/>
    <cellStyle name="標準 2 24" xfId="1048"/>
    <cellStyle name="標準 2 25" xfId="1049"/>
    <cellStyle name="標準 2 26" xfId="1050"/>
    <cellStyle name="標準 2 27" xfId="1051"/>
    <cellStyle name="標準 2 28" xfId="1052"/>
    <cellStyle name="標準 2 29" xfId="1053"/>
    <cellStyle name="標準 2 3" xfId="1054"/>
    <cellStyle name="標準 2 3 2" xfId="1055"/>
    <cellStyle name="標準 2 3 2 2" xfId="1056"/>
    <cellStyle name="標準 2 3 3" xfId="1057"/>
    <cellStyle name="標準 2 3 4" xfId="1058"/>
    <cellStyle name="標準 2 3 5" xfId="1059"/>
    <cellStyle name="標準 2 3 6" xfId="1060"/>
    <cellStyle name="標準 2 3 7" xfId="1061"/>
    <cellStyle name="標準 2 3 8" xfId="1062"/>
    <cellStyle name="標準 2 3_【下田さんデータ】情報IO190_全部門推計_April09時点" xfId="1063"/>
    <cellStyle name="標準 2 30" xfId="1064"/>
    <cellStyle name="標準 2 31" xfId="1065"/>
    <cellStyle name="標準 2 32" xfId="1066"/>
    <cellStyle name="標準 2 33" xfId="1067"/>
    <cellStyle name="標準 2 34" xfId="1068"/>
    <cellStyle name="標準 2 35" xfId="1069"/>
    <cellStyle name="標準 2 36" xfId="1070"/>
    <cellStyle name="標準 2 37" xfId="1071"/>
    <cellStyle name="標準 2 4" xfId="1072"/>
    <cellStyle name="標準 2 4 2" xfId="1073"/>
    <cellStyle name="標準 2 4 3" xfId="1074"/>
    <cellStyle name="標準 2 4 4" xfId="1075"/>
    <cellStyle name="標準 2 4 5" xfId="1076"/>
    <cellStyle name="標準 2 4 6" xfId="1077"/>
    <cellStyle name="標準 2 4 7" xfId="1078"/>
    <cellStyle name="標準 2 4_【下田さんデータ】情報IO190_全部門推計_April09時点" xfId="1079"/>
    <cellStyle name="標準 2 5" xfId="1080"/>
    <cellStyle name="標準 2 5 2" xfId="1081"/>
    <cellStyle name="標準 2 5 3" xfId="1082"/>
    <cellStyle name="標準 2 5 4" xfId="1083"/>
    <cellStyle name="標準 2 5 5" xfId="1084"/>
    <cellStyle name="標準 2 5 6" xfId="1085"/>
    <cellStyle name="標準 2 6" xfId="1086"/>
    <cellStyle name="標準 2 6 2" xfId="1087"/>
    <cellStyle name="標準 2 6 3" xfId="1088"/>
    <cellStyle name="標準 2 6 4" xfId="1089"/>
    <cellStyle name="標準 2 6 5" xfId="1090"/>
    <cellStyle name="標準 2 6 6" xfId="1091"/>
    <cellStyle name="標準 2 7" xfId="1092"/>
    <cellStyle name="標準 2 7 2" xfId="1093"/>
    <cellStyle name="標準 2 7 3" xfId="1094"/>
    <cellStyle name="標準 2 7 4" xfId="1095"/>
    <cellStyle name="標準 2 7 5" xfId="1096"/>
    <cellStyle name="標準 2 7 6" xfId="1097"/>
    <cellStyle name="標準 2 8" xfId="1098"/>
    <cellStyle name="標準 2 8 2" xfId="1099"/>
    <cellStyle name="標準 2 8 3" xfId="1100"/>
    <cellStyle name="標準 2 8 4" xfId="1101"/>
    <cellStyle name="標準 2 8 5" xfId="1102"/>
    <cellStyle name="標準 2 8 6" xfId="1103"/>
    <cellStyle name="標準 2 9" xfId="1104"/>
    <cellStyle name="標準 2 9 2" xfId="1105"/>
    <cellStyle name="標準 2 9 3" xfId="1106"/>
    <cellStyle name="標準 2 9 4" xfId="1107"/>
    <cellStyle name="標準 2 9 5" xfId="1108"/>
    <cellStyle name="標準 2 9 6" xfId="1109"/>
    <cellStyle name="標準 2_【下田さんデータ】情報IO190_全部門推計_April09時点" xfId="1110"/>
    <cellStyle name="標準 20" xfId="1111"/>
    <cellStyle name="標準 21" xfId="1112"/>
    <cellStyle name="標準 22" xfId="1113"/>
    <cellStyle name="標準 23" xfId="1114"/>
    <cellStyle name="標準 24" xfId="1115"/>
    <cellStyle name="標準 24 2" xfId="1116"/>
    <cellStyle name="標準 25" xfId="1117"/>
    <cellStyle name="標準 25 2" xfId="1118"/>
    <cellStyle name="標準 25_4月25日_VACT雇用誘発" xfId="1119"/>
    <cellStyle name="標準 26" xfId="1120"/>
    <cellStyle name="標準 26 2" xfId="1121"/>
    <cellStyle name="標準 27" xfId="1122"/>
    <cellStyle name="標準 27 2" xfId="1123"/>
    <cellStyle name="標準 28" xfId="1124"/>
    <cellStyle name="標準 28 2" xfId="1125"/>
    <cellStyle name="標準 28 3" xfId="1126"/>
    <cellStyle name="標準 29" xfId="1127"/>
    <cellStyle name="標準 3" xfId="1128"/>
    <cellStyle name="標準 3 10" xfId="1129"/>
    <cellStyle name="標準 3 11" xfId="1130"/>
    <cellStyle name="標準 3 12" xfId="1131"/>
    <cellStyle name="標準 3 13" xfId="1132"/>
    <cellStyle name="標準 3 14" xfId="1133"/>
    <cellStyle name="標準 3 15" xfId="1134"/>
    <cellStyle name="標準 3 16" xfId="1135"/>
    <cellStyle name="標準 3 2" xfId="1136"/>
    <cellStyle name="標準 3 2 2" xfId="1137"/>
    <cellStyle name="標準 3 3" xfId="1138"/>
    <cellStyle name="標準 3 4" xfId="1139"/>
    <cellStyle name="標準 3 5" xfId="1140"/>
    <cellStyle name="標準 3 6" xfId="1141"/>
    <cellStyle name="標準 3 7" xfId="1142"/>
    <cellStyle name="標準 3 8" xfId="1143"/>
    <cellStyle name="標準 3 9" xfId="1144"/>
    <cellStyle name="標準 3_【下田さんデータ】情報IO190_全部門推計_April09時点" xfId="1145"/>
    <cellStyle name="標準 30" xfId="1146"/>
    <cellStyle name="標準 31" xfId="1147"/>
    <cellStyle name="標準 32" xfId="1148"/>
    <cellStyle name="標準 33" xfId="1149"/>
    <cellStyle name="標準 34" xfId="1150"/>
    <cellStyle name="標準 35" xfId="1151"/>
    <cellStyle name="標準 36" xfId="1152"/>
    <cellStyle name="標準 37" xfId="1153"/>
    <cellStyle name="標準 38" xfId="1154"/>
    <cellStyle name="標準 39" xfId="1155"/>
    <cellStyle name="標準 4" xfId="1156"/>
    <cellStyle name="標準 4 2" xfId="1157"/>
    <cellStyle name="標準 4 2 2" xfId="1158"/>
    <cellStyle name="標準 4 3" xfId="1159"/>
    <cellStyle name="標準 4 4" xfId="1160"/>
    <cellStyle name="標準 4_【下田さんデータ】情報IO190_全部門推計_April09時点" xfId="1161"/>
    <cellStyle name="標準 40" xfId="1162"/>
    <cellStyle name="標準 5" xfId="1163"/>
    <cellStyle name="標準 5 2" xfId="1164"/>
    <cellStyle name="標準 5 2 2" xfId="1165"/>
    <cellStyle name="標準 5 2_【下田さんデータ】情報IO190_全部門推計_April09時点" xfId="1166"/>
    <cellStyle name="標準 5 3" xfId="1167"/>
    <cellStyle name="標準 5 4" xfId="1168"/>
    <cellStyle name="標準 5_【4月20資料】ICT経済分析_第1章図表ファイルA" xfId="1169"/>
    <cellStyle name="標準 6" xfId="1170"/>
    <cellStyle name="標準 6 2" xfId="1171"/>
    <cellStyle name="標準 6 3" xfId="1172"/>
    <cellStyle name="標準 6_【下田さんデータ】情報IO190_全部門推計_April09時点" xfId="1173"/>
    <cellStyle name="標準 7" xfId="1174"/>
    <cellStyle name="標準 7 10" xfId="1175"/>
    <cellStyle name="標準 7 10 2" xfId="1176"/>
    <cellStyle name="標準 7 10 3" xfId="1177"/>
    <cellStyle name="標準 7 10 4" xfId="1178"/>
    <cellStyle name="標準 7 10_4月25日_VACT雇用誘発" xfId="1179"/>
    <cellStyle name="標準 7 11" xfId="1180"/>
    <cellStyle name="標準 7 12" xfId="1181"/>
    <cellStyle name="標準 7 13" xfId="1182"/>
    <cellStyle name="標準 7 14" xfId="1183"/>
    <cellStyle name="標準 7 15" xfId="1184"/>
    <cellStyle name="標準 7 2" xfId="1185"/>
    <cellStyle name="標準 7 2 2" xfId="1186"/>
    <cellStyle name="標準 7 2 2 2" xfId="1187"/>
    <cellStyle name="標準 7 2 2 2 2" xfId="1188"/>
    <cellStyle name="標準 7 2 2 2 3" xfId="1189"/>
    <cellStyle name="標準 7 2 2 2 4" xfId="1190"/>
    <cellStyle name="標準 7 2 2 2_4月25日_VACT雇用誘発" xfId="1191"/>
    <cellStyle name="標準 7 2 2 3" xfId="1192"/>
    <cellStyle name="標準 7 2 2 4" xfId="1193"/>
    <cellStyle name="標準 7 2 2 5" xfId="1194"/>
    <cellStyle name="標準 7 2 2_4月25日_VACT雇用誘発" xfId="1195"/>
    <cellStyle name="標準 7 2 3" xfId="1196"/>
    <cellStyle name="標準 7 2 3 2" xfId="1197"/>
    <cellStyle name="標準 7 2 3 2 2" xfId="1198"/>
    <cellStyle name="標準 7 2 3 2 3" xfId="1199"/>
    <cellStyle name="標準 7 2 3 2 4" xfId="1200"/>
    <cellStyle name="標準 7 2 3 2_4月25日_VACT雇用誘発" xfId="1201"/>
    <cellStyle name="標準 7 2 3 3" xfId="1202"/>
    <cellStyle name="標準 7 2 3 4" xfId="1203"/>
    <cellStyle name="標準 7 2 3 5" xfId="1204"/>
    <cellStyle name="標準 7 2 3_4月25日_VACT雇用誘発" xfId="1205"/>
    <cellStyle name="標準 7 2 4" xfId="1206"/>
    <cellStyle name="標準 7 2 4 2" xfId="1207"/>
    <cellStyle name="標準 7 2 4 3" xfId="1208"/>
    <cellStyle name="標準 7 2 4 4" xfId="1209"/>
    <cellStyle name="標準 7 2 4_4月25日_VACT雇用誘発" xfId="1210"/>
    <cellStyle name="標準 7 2 5" xfId="1211"/>
    <cellStyle name="標準 7 2 6" xfId="1212"/>
    <cellStyle name="標準 7 2 7" xfId="1213"/>
    <cellStyle name="標準 7 2 8" xfId="1214"/>
    <cellStyle name="標準 7 2_4月25日_VACT雇用誘発" xfId="1215"/>
    <cellStyle name="標準 7 3" xfId="1216"/>
    <cellStyle name="標準 7 3 2" xfId="1217"/>
    <cellStyle name="標準 7 3 2 2" xfId="1218"/>
    <cellStyle name="標準 7 3 2 2 2" xfId="1219"/>
    <cellStyle name="標準 7 3 2 2 3" xfId="1220"/>
    <cellStyle name="標準 7 3 2 2 4" xfId="1221"/>
    <cellStyle name="標準 7 3 2 2_4月25日_VACT雇用誘発" xfId="1222"/>
    <cellStyle name="標準 7 3 2 3" xfId="1223"/>
    <cellStyle name="標準 7 3 2 4" xfId="1224"/>
    <cellStyle name="標準 7 3 2 5" xfId="1225"/>
    <cellStyle name="標準 7 3 2_4月25日_VACT雇用誘発" xfId="1226"/>
    <cellStyle name="標準 7 3 3" xfId="1227"/>
    <cellStyle name="標準 7 3 3 2" xfId="1228"/>
    <cellStyle name="標準 7 3 3 2 2" xfId="1229"/>
    <cellStyle name="標準 7 3 3 2 3" xfId="1230"/>
    <cellStyle name="標準 7 3 3 2 4" xfId="1231"/>
    <cellStyle name="標準 7 3 3 2_4月25日_VACT雇用誘発" xfId="1232"/>
    <cellStyle name="標準 7 3 3 3" xfId="1233"/>
    <cellStyle name="標準 7 3 3 4" xfId="1234"/>
    <cellStyle name="標準 7 3 3 5" xfId="1235"/>
    <cellStyle name="標準 7 3 3_4月25日_VACT雇用誘発" xfId="1236"/>
    <cellStyle name="標準 7 3 4" xfId="1237"/>
    <cellStyle name="標準 7 3 4 2" xfId="1238"/>
    <cellStyle name="標準 7 3 4 3" xfId="1239"/>
    <cellStyle name="標準 7 3 4 4" xfId="1240"/>
    <cellStyle name="標準 7 3 4_4月25日_VACT雇用誘発" xfId="1241"/>
    <cellStyle name="標準 7 3 5" xfId="1242"/>
    <cellStyle name="標準 7 3 6" xfId="1243"/>
    <cellStyle name="標準 7 3 7" xfId="1244"/>
    <cellStyle name="標準 7 3_4月25日_VACT雇用誘発" xfId="1245"/>
    <cellStyle name="標準 7 4" xfId="1246"/>
    <cellStyle name="標準 7 4 2" xfId="1247"/>
    <cellStyle name="標準 7 4 2 2" xfId="1248"/>
    <cellStyle name="標準 7 4 2 2 2" xfId="1249"/>
    <cellStyle name="標準 7 4 2 2 3" xfId="1250"/>
    <cellStyle name="標準 7 4 2 2 4" xfId="1251"/>
    <cellStyle name="標準 7 4 2 2_4月25日_VACT雇用誘発" xfId="1252"/>
    <cellStyle name="標準 7 4 2 3" xfId="1253"/>
    <cellStyle name="標準 7 4 2 4" xfId="1254"/>
    <cellStyle name="標準 7 4 2 5" xfId="1255"/>
    <cellStyle name="標準 7 4 2_4月25日_VACT雇用誘発" xfId="1256"/>
    <cellStyle name="標準 7 4 3" xfId="1257"/>
    <cellStyle name="標準 7 4 3 2" xfId="1258"/>
    <cellStyle name="標準 7 4 3 2 2" xfId="1259"/>
    <cellStyle name="標準 7 4 3 2 3" xfId="1260"/>
    <cellStyle name="標準 7 4 3 2 4" xfId="1261"/>
    <cellStyle name="標準 7 4 3 2_4月25日_VACT雇用誘発" xfId="1262"/>
    <cellStyle name="標準 7 4 3 3" xfId="1263"/>
    <cellStyle name="標準 7 4 3 4" xfId="1264"/>
    <cellStyle name="標準 7 4 3 5" xfId="1265"/>
    <cellStyle name="標準 7 4 3_4月25日_VACT雇用誘発" xfId="1266"/>
    <cellStyle name="標準 7 4 4" xfId="1267"/>
    <cellStyle name="標準 7 4 4 2" xfId="1268"/>
    <cellStyle name="標準 7 4 4 3" xfId="1269"/>
    <cellStyle name="標準 7 4 4 4" xfId="1270"/>
    <cellStyle name="標準 7 4 4_4月25日_VACT雇用誘発" xfId="1271"/>
    <cellStyle name="標準 7 4 5" xfId="1272"/>
    <cellStyle name="標準 7 4 6" xfId="1273"/>
    <cellStyle name="標準 7 4 7" xfId="1274"/>
    <cellStyle name="標準 7 4_4月25日_VACT雇用誘発" xfId="1275"/>
    <cellStyle name="標準 7 5" xfId="1276"/>
    <cellStyle name="標準 7 5 2" xfId="1277"/>
    <cellStyle name="標準 7 5 2 2" xfId="1278"/>
    <cellStyle name="標準 7 5 2 2 2" xfId="1279"/>
    <cellStyle name="標準 7 5 2 2 3" xfId="1280"/>
    <cellStyle name="標準 7 5 2 2 4" xfId="1281"/>
    <cellStyle name="標準 7 5 2 2_4月25日_VACT雇用誘発" xfId="1282"/>
    <cellStyle name="標準 7 5 2 3" xfId="1283"/>
    <cellStyle name="標準 7 5 2 4" xfId="1284"/>
    <cellStyle name="標準 7 5 2 5" xfId="1285"/>
    <cellStyle name="標準 7 5 2_4月25日_VACT雇用誘発" xfId="1286"/>
    <cellStyle name="標準 7 5 3" xfId="1287"/>
    <cellStyle name="標準 7 5 3 2" xfId="1288"/>
    <cellStyle name="標準 7 5 3 2 2" xfId="1289"/>
    <cellStyle name="標準 7 5 3 2 3" xfId="1290"/>
    <cellStyle name="標準 7 5 3 2 4" xfId="1291"/>
    <cellStyle name="標準 7 5 3 2_4月25日_VACT雇用誘発" xfId="1292"/>
    <cellStyle name="標準 7 5 3 3" xfId="1293"/>
    <cellStyle name="標準 7 5 3 4" xfId="1294"/>
    <cellStyle name="標準 7 5 3 5" xfId="1295"/>
    <cellStyle name="標準 7 5 3_4月25日_VACT雇用誘発" xfId="1296"/>
    <cellStyle name="標準 7 5 4" xfId="1297"/>
    <cellStyle name="標準 7 5 4 2" xfId="1298"/>
    <cellStyle name="標準 7 5 4 3" xfId="1299"/>
    <cellStyle name="標準 7 5 4 4" xfId="1300"/>
    <cellStyle name="標準 7 5 4_4月25日_VACT雇用誘発" xfId="1301"/>
    <cellStyle name="標準 7 5 5" xfId="1302"/>
    <cellStyle name="標準 7 5 6" xfId="1303"/>
    <cellStyle name="標準 7 5 7" xfId="1304"/>
    <cellStyle name="標準 7 5_4月25日_VACT雇用誘発" xfId="1305"/>
    <cellStyle name="標準 7 6" xfId="1306"/>
    <cellStyle name="標準 7 6 2" xfId="1307"/>
    <cellStyle name="標準 7 6 2 2" xfId="1308"/>
    <cellStyle name="標準 7 6 2 2 2" xfId="1309"/>
    <cellStyle name="標準 7 6 2 2 3" xfId="1310"/>
    <cellStyle name="標準 7 6 2 2 4" xfId="1311"/>
    <cellStyle name="標準 7 6 2 2_4月25日_VACT雇用誘発" xfId="1312"/>
    <cellStyle name="標準 7 6 2 3" xfId="1313"/>
    <cellStyle name="標準 7 6 2 4" xfId="1314"/>
    <cellStyle name="標準 7 6 2 5" xfId="1315"/>
    <cellStyle name="標準 7 6 2_4月25日_VACT雇用誘発" xfId="1316"/>
    <cellStyle name="標準 7 6 3" xfId="1317"/>
    <cellStyle name="標準 7 6 3 2" xfId="1318"/>
    <cellStyle name="標準 7 6 3 2 2" xfId="1319"/>
    <cellStyle name="標準 7 6 3 2 3" xfId="1320"/>
    <cellStyle name="標準 7 6 3 2 4" xfId="1321"/>
    <cellStyle name="標準 7 6 3 2_4月25日_VACT雇用誘発" xfId="1322"/>
    <cellStyle name="標準 7 6 3 3" xfId="1323"/>
    <cellStyle name="標準 7 6 3 4" xfId="1324"/>
    <cellStyle name="標準 7 6 3 5" xfId="1325"/>
    <cellStyle name="標準 7 6 3_4月25日_VACT雇用誘発" xfId="1326"/>
    <cellStyle name="標準 7 6 4" xfId="1327"/>
    <cellStyle name="標準 7 6 4 2" xfId="1328"/>
    <cellStyle name="標準 7 6 4 3" xfId="1329"/>
    <cellStyle name="標準 7 6 4 4" xfId="1330"/>
    <cellStyle name="標準 7 6 4_4月25日_VACT雇用誘発" xfId="1331"/>
    <cellStyle name="標準 7 6 5" xfId="1332"/>
    <cellStyle name="標準 7 6 6" xfId="1333"/>
    <cellStyle name="標準 7 6 7" xfId="1334"/>
    <cellStyle name="標準 7 6_4月25日_VACT雇用誘発" xfId="1335"/>
    <cellStyle name="標準 7 7" xfId="1336"/>
    <cellStyle name="標準 7 7 2" xfId="1337"/>
    <cellStyle name="標準 7 7 2 2" xfId="1338"/>
    <cellStyle name="標準 7 7 2 2 2" xfId="1339"/>
    <cellStyle name="標準 7 7 2 2 3" xfId="1340"/>
    <cellStyle name="標準 7 7 2 2 4" xfId="1341"/>
    <cellStyle name="標準 7 7 2 2_4月25日_VACT雇用誘発" xfId="1342"/>
    <cellStyle name="標準 7 7 2 3" xfId="1343"/>
    <cellStyle name="標準 7 7 2 4" xfId="1344"/>
    <cellStyle name="標準 7 7 2 5" xfId="1345"/>
    <cellStyle name="標準 7 7 2_4月25日_VACT雇用誘発" xfId="1346"/>
    <cellStyle name="標準 7 7 3" xfId="1347"/>
    <cellStyle name="標準 7 7 3 2" xfId="1348"/>
    <cellStyle name="標準 7 7 3 2 2" xfId="1349"/>
    <cellStyle name="標準 7 7 3 2 3" xfId="1350"/>
    <cellStyle name="標準 7 7 3 2 4" xfId="1351"/>
    <cellStyle name="標準 7 7 3 2_4月25日_VACT雇用誘発" xfId="1352"/>
    <cellStyle name="標準 7 7 3 3" xfId="1353"/>
    <cellStyle name="標準 7 7 3 4" xfId="1354"/>
    <cellStyle name="標準 7 7 3 5" xfId="1355"/>
    <cellStyle name="標準 7 7 3_4月25日_VACT雇用誘発" xfId="1356"/>
    <cellStyle name="標準 7 7 4" xfId="1357"/>
    <cellStyle name="標準 7 7 4 2" xfId="1358"/>
    <cellStyle name="標準 7 7 4 3" xfId="1359"/>
    <cellStyle name="標準 7 7 4 4" xfId="1360"/>
    <cellStyle name="標準 7 7 4_4月25日_VACT雇用誘発" xfId="1361"/>
    <cellStyle name="標準 7 7 5" xfId="1362"/>
    <cellStyle name="標準 7 7 6" xfId="1363"/>
    <cellStyle name="標準 7 7 7" xfId="1364"/>
    <cellStyle name="標準 7 7_4月25日_VACT雇用誘発" xfId="1365"/>
    <cellStyle name="標準 7 8" xfId="1366"/>
    <cellStyle name="標準 7 8 2" xfId="1367"/>
    <cellStyle name="標準 7 8 2 2" xfId="1368"/>
    <cellStyle name="標準 7 8 2 3" xfId="1369"/>
    <cellStyle name="標準 7 8 2 4" xfId="1370"/>
    <cellStyle name="標準 7 8 2_4月25日_VACT雇用誘発" xfId="1371"/>
    <cellStyle name="標準 7 8 3" xfId="1372"/>
    <cellStyle name="標準 7 8 4" xfId="1373"/>
    <cellStyle name="標準 7 8 5" xfId="1374"/>
    <cellStyle name="標準 7 8_4月25日_VACT雇用誘発" xfId="1375"/>
    <cellStyle name="標準 7 9" xfId="1376"/>
    <cellStyle name="標準 7 9 2" xfId="1377"/>
    <cellStyle name="標準 7 9 2 2" xfId="1378"/>
    <cellStyle name="標準 7 9 2 3" xfId="1379"/>
    <cellStyle name="標準 7 9 2 4" xfId="1380"/>
    <cellStyle name="標準 7 9 2_4月25日_VACT雇用誘発" xfId="1381"/>
    <cellStyle name="標準 7 9 3" xfId="1382"/>
    <cellStyle name="標準 7 9 4" xfId="1383"/>
    <cellStyle name="標準 7 9 5" xfId="1384"/>
    <cellStyle name="標準 7 9_4月25日_VACT雇用誘発" xfId="1385"/>
    <cellStyle name="標準 8" xfId="1386"/>
    <cellStyle name="標準 8 2" xfId="1387"/>
    <cellStyle name="標準 9" xfId="1388"/>
    <cellStyle name="Followed Hyperlink" xfId="1389"/>
    <cellStyle name="未定義" xfId="1390"/>
    <cellStyle name="良い" xfId="1391"/>
    <cellStyle name="良い 2" xfId="1392"/>
    <cellStyle name="良い 3" xfId="13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79" customWidth="1"/>
    <col min="2" max="2" width="3.140625" style="79" customWidth="1"/>
    <col min="3" max="3" width="4.421875" style="79" customWidth="1"/>
    <col min="4" max="4" width="31.57421875" style="79" customWidth="1"/>
    <col min="5" max="18" width="12.57421875" style="79" customWidth="1"/>
    <col min="19" max="19" width="11.8515625" style="79" customWidth="1"/>
    <col min="20" max="16384" width="9.00390625" style="79" customWidth="1"/>
  </cols>
  <sheetData>
    <row r="1" ht="13.5">
      <c r="A1" s="78"/>
    </row>
    <row r="3" spans="3:20" ht="21">
      <c r="C3" s="80" t="s">
        <v>0</v>
      </c>
      <c r="D3" s="1"/>
      <c r="E3" s="1"/>
      <c r="F3" s="1"/>
      <c r="G3" s="1"/>
      <c r="H3" s="1"/>
      <c r="I3" s="1"/>
      <c r="J3" s="1"/>
      <c r="K3" s="1"/>
      <c r="L3" s="81"/>
      <c r="M3" s="1"/>
      <c r="N3" s="1"/>
      <c r="O3" s="1"/>
      <c r="P3" s="1"/>
      <c r="Q3" s="1"/>
      <c r="R3" s="1"/>
      <c r="S3" s="1"/>
      <c r="T3" s="1"/>
    </row>
    <row r="4" spans="3:20" ht="1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1</v>
      </c>
      <c r="R4" s="1"/>
      <c r="S4" s="1"/>
      <c r="T4" s="1"/>
    </row>
    <row r="5" spans="3:20" ht="14.25">
      <c r="C5" s="82"/>
      <c r="D5" s="83"/>
      <c r="E5" s="84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85">
        <v>8</v>
      </c>
      <c r="M5" s="85">
        <v>9</v>
      </c>
      <c r="N5" s="85">
        <v>10</v>
      </c>
      <c r="O5" s="86">
        <v>11</v>
      </c>
      <c r="P5" s="87">
        <v>12</v>
      </c>
      <c r="Q5" s="88">
        <v>13</v>
      </c>
      <c r="R5" s="1"/>
      <c r="S5" s="1"/>
      <c r="T5" s="1"/>
    </row>
    <row r="6" spans="3:20" ht="42" customHeight="1">
      <c r="C6" s="141"/>
      <c r="D6" s="89"/>
      <c r="E6" s="90" t="s">
        <v>2</v>
      </c>
      <c r="F6" s="91" t="s">
        <v>3</v>
      </c>
      <c r="G6" s="92" t="s">
        <v>4</v>
      </c>
      <c r="H6" s="92" t="s">
        <v>5</v>
      </c>
      <c r="I6" s="92" t="s">
        <v>6</v>
      </c>
      <c r="J6" s="92" t="s">
        <v>7</v>
      </c>
      <c r="K6" s="92" t="s">
        <v>8</v>
      </c>
      <c r="L6" s="92" t="s">
        <v>9</v>
      </c>
      <c r="M6" s="91" t="s">
        <v>10</v>
      </c>
      <c r="N6" s="93" t="s">
        <v>11</v>
      </c>
      <c r="O6" s="94" t="s">
        <v>12</v>
      </c>
      <c r="P6" s="95" t="s">
        <v>13</v>
      </c>
      <c r="Q6" s="96" t="s">
        <v>14</v>
      </c>
      <c r="R6" s="1"/>
      <c r="S6" s="1"/>
      <c r="T6" s="1"/>
    </row>
    <row r="7" spans="3:20" ht="18.75" customHeight="1">
      <c r="C7" s="2">
        <v>1</v>
      </c>
      <c r="D7" s="3" t="s">
        <v>2</v>
      </c>
      <c r="E7" s="4">
        <v>2606973.962361639</v>
      </c>
      <c r="F7" s="5">
        <v>160550.4594726487</v>
      </c>
      <c r="G7" s="5">
        <v>147125.7606180974</v>
      </c>
      <c r="H7" s="5">
        <v>345750.11617839726</v>
      </c>
      <c r="I7" s="5">
        <v>98928.24241746445</v>
      </c>
      <c r="J7" s="5">
        <v>13850.88881183498</v>
      </c>
      <c r="K7" s="5">
        <v>56178.79219598333</v>
      </c>
      <c r="L7" s="5">
        <v>945.6015878285499</v>
      </c>
      <c r="M7" s="5">
        <v>210227.225906589</v>
      </c>
      <c r="N7" s="6">
        <v>4317809.528118776</v>
      </c>
      <c r="O7" s="7">
        <v>7958340.577669261</v>
      </c>
      <c r="P7" s="8">
        <v>88553.22670568115</v>
      </c>
      <c r="Q7" s="9">
        <v>8670365.195625028</v>
      </c>
      <c r="R7" s="1"/>
      <c r="S7" s="1"/>
      <c r="T7" s="1"/>
    </row>
    <row r="8" spans="3:20" ht="18.75" customHeight="1">
      <c r="C8" s="2">
        <v>2</v>
      </c>
      <c r="D8" s="3" t="s">
        <v>3</v>
      </c>
      <c r="E8" s="4">
        <v>751.5401128765543</v>
      </c>
      <c r="F8" s="5">
        <v>170205.50499997014</v>
      </c>
      <c r="G8" s="5">
        <v>284.5415734018121</v>
      </c>
      <c r="H8" s="5">
        <v>192.67443355398632</v>
      </c>
      <c r="I8" s="5">
        <v>9399.731463982702</v>
      </c>
      <c r="J8" s="5">
        <v>224.16951210794113</v>
      </c>
      <c r="K8" s="5">
        <v>2240026.550559265</v>
      </c>
      <c r="L8" s="5">
        <v>16.508817127886722</v>
      </c>
      <c r="M8" s="5">
        <v>393.9473058678111</v>
      </c>
      <c r="N8" s="6">
        <v>267192.48786242935</v>
      </c>
      <c r="O8" s="7">
        <v>2688687.656640584</v>
      </c>
      <c r="P8" s="8">
        <v>7841.638826452887</v>
      </c>
      <c r="Q8" s="9">
        <v>1294531.7045329618</v>
      </c>
      <c r="R8" s="1"/>
      <c r="S8" s="1"/>
      <c r="T8" s="1"/>
    </row>
    <row r="9" spans="3:20" ht="18.75" customHeight="1">
      <c r="C9" s="2">
        <v>3</v>
      </c>
      <c r="D9" s="3" t="s">
        <v>15</v>
      </c>
      <c r="E9" s="4">
        <v>427986.09927054076</v>
      </c>
      <c r="F9" s="5">
        <v>29940.389468330464</v>
      </c>
      <c r="G9" s="5">
        <v>411100.01222844404</v>
      </c>
      <c r="H9" s="5">
        <v>176420.44406749628</v>
      </c>
      <c r="I9" s="5">
        <v>110075.5632620375</v>
      </c>
      <c r="J9" s="5">
        <v>152983.69615940307</v>
      </c>
      <c r="K9" s="5">
        <v>102696.99114641926</v>
      </c>
      <c r="L9" s="5">
        <v>831.1573863067229</v>
      </c>
      <c r="M9" s="5">
        <v>289401.7922655665</v>
      </c>
      <c r="N9" s="6">
        <v>6645299.283622321</v>
      </c>
      <c r="O9" s="7">
        <v>8346735.4288768675</v>
      </c>
      <c r="P9" s="8">
        <v>2386.8805243226507</v>
      </c>
      <c r="Q9" s="9">
        <v>820006.6411133835</v>
      </c>
      <c r="R9" s="1"/>
      <c r="S9" s="1"/>
      <c r="T9" s="1"/>
    </row>
    <row r="10" spans="3:20" ht="18.75" customHeight="1">
      <c r="C10" s="2">
        <v>4</v>
      </c>
      <c r="D10" s="3" t="s">
        <v>16</v>
      </c>
      <c r="E10" s="4">
        <v>256381.0016952942</v>
      </c>
      <c r="F10" s="5">
        <v>8678.740342520263</v>
      </c>
      <c r="G10" s="5">
        <v>149506.46719263674</v>
      </c>
      <c r="H10" s="5">
        <v>358560.6623002416</v>
      </c>
      <c r="I10" s="5">
        <v>24757.42365386246</v>
      </c>
      <c r="J10" s="5">
        <v>25388.782157875372</v>
      </c>
      <c r="K10" s="5">
        <v>347580.63687976106</v>
      </c>
      <c r="L10" s="5">
        <v>2.052432591960761</v>
      </c>
      <c r="M10" s="5">
        <v>11918.276976346973</v>
      </c>
      <c r="N10" s="6">
        <v>1035152.1184392262</v>
      </c>
      <c r="O10" s="7">
        <v>2217926.1620703572</v>
      </c>
      <c r="P10" s="8">
        <v>24722.936480041386</v>
      </c>
      <c r="Q10" s="9">
        <v>660884.9014496038</v>
      </c>
      <c r="R10" s="1"/>
      <c r="S10" s="1"/>
      <c r="T10" s="1"/>
    </row>
    <row r="11" spans="3:20" ht="18.75" customHeight="1">
      <c r="C11" s="2">
        <v>5</v>
      </c>
      <c r="D11" s="3" t="s">
        <v>17</v>
      </c>
      <c r="E11" s="4">
        <v>210095.9751418548</v>
      </c>
      <c r="F11" s="5">
        <v>861830.7238370187</v>
      </c>
      <c r="G11" s="5">
        <v>165565.97081525926</v>
      </c>
      <c r="H11" s="5">
        <v>7086.113768393183</v>
      </c>
      <c r="I11" s="5">
        <v>378578.4397319926</v>
      </c>
      <c r="J11" s="5">
        <v>29622.659236467924</v>
      </c>
      <c r="K11" s="5">
        <v>1349986.73264962</v>
      </c>
      <c r="L11" s="5">
        <v>221.6181298069202</v>
      </c>
      <c r="M11" s="5">
        <v>150972.66302446264</v>
      </c>
      <c r="N11" s="6">
        <v>1888971.3791247369</v>
      </c>
      <c r="O11" s="7">
        <v>5042932.275459612</v>
      </c>
      <c r="P11" s="8">
        <v>39979.03035615304</v>
      </c>
      <c r="Q11" s="9">
        <v>854918.9858217819</v>
      </c>
      <c r="R11" s="1"/>
      <c r="S11" s="1"/>
      <c r="T11" s="1"/>
    </row>
    <row r="12" spans="3:20" ht="18.75" customHeight="1">
      <c r="C12" s="2">
        <v>6</v>
      </c>
      <c r="D12" s="3" t="s">
        <v>18</v>
      </c>
      <c r="E12" s="4">
        <v>1899.7443395801054</v>
      </c>
      <c r="F12" s="5">
        <v>2296.7131715150686</v>
      </c>
      <c r="G12" s="5">
        <v>32782.69779585873</v>
      </c>
      <c r="H12" s="5">
        <v>843.3258996948435</v>
      </c>
      <c r="I12" s="5">
        <v>48332.69441038144</v>
      </c>
      <c r="J12" s="5">
        <v>6350711.969633131</v>
      </c>
      <c r="K12" s="5">
        <v>12913.558463021029</v>
      </c>
      <c r="L12" s="5">
        <v>17246.69652786882</v>
      </c>
      <c r="M12" s="5">
        <v>8720.022950891296</v>
      </c>
      <c r="N12" s="6">
        <v>6380989.440522868</v>
      </c>
      <c r="O12" s="7">
        <v>12856736.863714816</v>
      </c>
      <c r="P12" s="8">
        <v>33680.50769874665</v>
      </c>
      <c r="Q12" s="9">
        <v>3874857.1863470036</v>
      </c>
      <c r="R12" s="1"/>
      <c r="S12" s="1"/>
      <c r="T12" s="1"/>
    </row>
    <row r="13" spans="3:20" ht="18.75" customHeight="1">
      <c r="C13" s="2">
        <v>7</v>
      </c>
      <c r="D13" s="3" t="s">
        <v>19</v>
      </c>
      <c r="E13" s="4">
        <v>540989.8227155611</v>
      </c>
      <c r="F13" s="5">
        <v>113539.66291099135</v>
      </c>
      <c r="G13" s="5">
        <v>520390.93982549454</v>
      </c>
      <c r="H13" s="5">
        <v>158669.86214794213</v>
      </c>
      <c r="I13" s="5">
        <v>874965.2112568102</v>
      </c>
      <c r="J13" s="5">
        <v>206955.006722774</v>
      </c>
      <c r="K13" s="5">
        <v>645990.9493811402</v>
      </c>
      <c r="L13" s="5">
        <v>390.98455749776167</v>
      </c>
      <c r="M13" s="5">
        <v>423509.93789723405</v>
      </c>
      <c r="N13" s="6">
        <v>11063624.613627497</v>
      </c>
      <c r="O13" s="7">
        <v>14549026.991042951</v>
      </c>
      <c r="P13" s="8">
        <v>128146.08443918944</v>
      </c>
      <c r="Q13" s="9">
        <v>552520.5448439433</v>
      </c>
      <c r="R13" s="1"/>
      <c r="S13" s="1"/>
      <c r="T13" s="1"/>
    </row>
    <row r="14" spans="3:20" ht="18.75" customHeight="1">
      <c r="C14" s="2">
        <v>8</v>
      </c>
      <c r="D14" s="3" t="s">
        <v>20</v>
      </c>
      <c r="E14" s="4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0</v>
      </c>
      <c r="O14" s="7">
        <v>0</v>
      </c>
      <c r="P14" s="8">
        <v>0</v>
      </c>
      <c r="Q14" s="9">
        <v>0</v>
      </c>
      <c r="R14" s="1"/>
      <c r="S14" s="1"/>
      <c r="T14" s="1"/>
    </row>
    <row r="15" spans="3:20" ht="18.75" customHeight="1">
      <c r="C15" s="2">
        <v>9</v>
      </c>
      <c r="D15" s="3" t="s">
        <v>10</v>
      </c>
      <c r="E15" s="4">
        <v>229654.36392096398</v>
      </c>
      <c r="F15" s="5">
        <v>13193.720730810746</v>
      </c>
      <c r="G15" s="5">
        <v>294409.87096150377</v>
      </c>
      <c r="H15" s="5">
        <v>74493.30600403731</v>
      </c>
      <c r="I15" s="5">
        <v>38026.934398776604</v>
      </c>
      <c r="J15" s="5">
        <v>1251943.0507557616</v>
      </c>
      <c r="K15" s="5">
        <v>63565.12877511857</v>
      </c>
      <c r="L15" s="5">
        <v>808.5473225844949</v>
      </c>
      <c r="M15" s="5">
        <v>134598.76080366952</v>
      </c>
      <c r="N15" s="6">
        <v>9698872.160027176</v>
      </c>
      <c r="O15" s="7">
        <v>11799565.843700407</v>
      </c>
      <c r="P15" s="8">
        <v>0</v>
      </c>
      <c r="Q15" s="9">
        <v>0</v>
      </c>
      <c r="R15" s="1"/>
      <c r="S15" s="1"/>
      <c r="T15" s="1"/>
    </row>
    <row r="16" spans="3:20" ht="18.75" customHeight="1">
      <c r="C16" s="2">
        <v>10</v>
      </c>
      <c r="D16" s="3" t="s">
        <v>11</v>
      </c>
      <c r="E16" s="4">
        <v>3161112.1509641856</v>
      </c>
      <c r="F16" s="5">
        <v>949636.4852153991</v>
      </c>
      <c r="G16" s="5">
        <v>4529416.178481055</v>
      </c>
      <c r="H16" s="5">
        <v>1076818.5854188825</v>
      </c>
      <c r="I16" s="5">
        <v>1736212.2766210313</v>
      </c>
      <c r="J16" s="5">
        <v>6254299.38780762</v>
      </c>
      <c r="K16" s="5">
        <v>3719592.271927013</v>
      </c>
      <c r="L16" s="5">
        <v>62813.26061274379</v>
      </c>
      <c r="M16" s="5">
        <v>4061852.8235087534</v>
      </c>
      <c r="N16" s="6">
        <v>368355949.2797949</v>
      </c>
      <c r="O16" s="7">
        <v>393907702.70035154</v>
      </c>
      <c r="P16" s="8">
        <v>14272245.694969404</v>
      </c>
      <c r="Q16" s="9">
        <v>272686161.84026444</v>
      </c>
      <c r="R16" s="1"/>
      <c r="S16" s="1"/>
      <c r="T16" s="1"/>
    </row>
    <row r="17" spans="3:20" ht="18.75" customHeight="1" thickBot="1">
      <c r="C17" s="10">
        <v>11</v>
      </c>
      <c r="D17" s="11" t="s">
        <v>21</v>
      </c>
      <c r="E17" s="12">
        <v>7435844.660522496</v>
      </c>
      <c r="F17" s="13">
        <v>2309872.400149205</v>
      </c>
      <c r="G17" s="13">
        <v>6250582.4394917535</v>
      </c>
      <c r="H17" s="13">
        <v>2198835.0902186395</v>
      </c>
      <c r="I17" s="13">
        <v>3319276.517216339</v>
      </c>
      <c r="J17" s="13">
        <v>14285979.610796971</v>
      </c>
      <c r="K17" s="13">
        <v>8538531.61197734</v>
      </c>
      <c r="L17" s="13">
        <v>83276.42737435683</v>
      </c>
      <c r="M17" s="13">
        <v>5291595.450639382</v>
      </c>
      <c r="N17" s="14">
        <v>409653860.29113984</v>
      </c>
      <c r="O17" s="15">
        <v>459367654.49952626</v>
      </c>
      <c r="P17" s="16">
        <v>14597555.999999994</v>
      </c>
      <c r="Q17" s="17">
        <v>289414246.99999803</v>
      </c>
      <c r="R17" s="1"/>
      <c r="S17" s="1"/>
      <c r="T17" s="1"/>
    </row>
    <row r="18" spans="3:20" ht="18.75" customHeight="1">
      <c r="C18" s="2">
        <v>12</v>
      </c>
      <c r="D18" s="3" t="s">
        <v>22</v>
      </c>
      <c r="E18" s="4">
        <v>122106.99686276635</v>
      </c>
      <c r="F18" s="5">
        <v>62785.17131177854</v>
      </c>
      <c r="G18" s="5">
        <v>405506.56192179193</v>
      </c>
      <c r="H18" s="5">
        <v>6287.286781866258</v>
      </c>
      <c r="I18" s="5">
        <v>298894.8472924568</v>
      </c>
      <c r="J18" s="5">
        <v>304425.10736079304</v>
      </c>
      <c r="K18" s="5">
        <v>276405.9305889709</v>
      </c>
      <c r="L18" s="5">
        <v>2473.5919218387608</v>
      </c>
      <c r="M18" s="5">
        <v>250336.6787949568</v>
      </c>
      <c r="N18" s="6">
        <v>12868333.827162787</v>
      </c>
      <c r="O18" s="4">
        <v>14597556.000000011</v>
      </c>
      <c r="P18" s="18"/>
      <c r="Q18" s="19"/>
      <c r="R18" s="1"/>
      <c r="S18" s="1"/>
      <c r="T18" s="1"/>
    </row>
    <row r="19" spans="3:20" ht="18.75" customHeight="1">
      <c r="C19" s="2">
        <v>13</v>
      </c>
      <c r="D19" s="3" t="s">
        <v>23</v>
      </c>
      <c r="E19" s="4">
        <v>1685387.2994833754</v>
      </c>
      <c r="F19" s="5">
        <v>741710.3597398568</v>
      </c>
      <c r="G19" s="5">
        <v>6929817.906774361</v>
      </c>
      <c r="H19" s="5">
        <v>542141.4701434158</v>
      </c>
      <c r="I19" s="5">
        <v>1422865.994239183</v>
      </c>
      <c r="J19" s="5">
        <v>3627374.571490164</v>
      </c>
      <c r="K19" s="5">
        <v>3127412.7808354087</v>
      </c>
      <c r="L19" s="5">
        <v>105066.58376176625</v>
      </c>
      <c r="M19" s="5">
        <v>6849316.825356007</v>
      </c>
      <c r="N19" s="6">
        <v>231744496.20817548</v>
      </c>
      <c r="O19" s="4">
        <v>256775589.999999</v>
      </c>
      <c r="P19" s="20"/>
      <c r="Q19" s="6"/>
      <c r="R19" s="1"/>
      <c r="S19" s="1"/>
      <c r="T19" s="1"/>
    </row>
    <row r="20" spans="3:20" ht="18.75" customHeight="1">
      <c r="C20" s="2">
        <v>14</v>
      </c>
      <c r="D20" s="3" t="s">
        <v>24</v>
      </c>
      <c r="E20" s="4">
        <v>4870925.406818119</v>
      </c>
      <c r="F20" s="5">
        <v>569744.4082228405</v>
      </c>
      <c r="G20" s="5">
        <v>2599218.6504624016</v>
      </c>
      <c r="H20" s="5">
        <v>51607.61482990169</v>
      </c>
      <c r="I20" s="5">
        <v>470363.8397277037</v>
      </c>
      <c r="J20" s="5">
        <v>-1278506.9921525863</v>
      </c>
      <c r="K20" s="5">
        <v>746471.5470806194</v>
      </c>
      <c r="L20" s="5">
        <v>1338.957473364655</v>
      </c>
      <c r="M20" s="5">
        <v>30288.09670885049</v>
      </c>
      <c r="N20" s="6">
        <v>90710394.97130316</v>
      </c>
      <c r="O20" s="4">
        <v>98771846.50047429</v>
      </c>
      <c r="P20" s="20"/>
      <c r="Q20" s="6"/>
      <c r="R20" s="1"/>
      <c r="S20" s="1"/>
      <c r="T20" s="1"/>
    </row>
    <row r="21" spans="3:20" ht="18.75" customHeight="1">
      <c r="C21" s="2">
        <v>15</v>
      </c>
      <c r="D21" s="3" t="s">
        <v>25</v>
      </c>
      <c r="E21" s="4">
        <v>2194038.329593831</v>
      </c>
      <c r="F21" s="5">
        <v>236924.83941614738</v>
      </c>
      <c r="G21" s="5">
        <v>1113360.303624592</v>
      </c>
      <c r="H21" s="5">
        <v>66076.86684932586</v>
      </c>
      <c r="I21" s="5">
        <v>341813.822151873</v>
      </c>
      <c r="J21" s="5">
        <v>1819573.025544324</v>
      </c>
      <c r="K21" s="5">
        <v>2006617.655587096</v>
      </c>
      <c r="L21" s="5">
        <v>4943.638859433181</v>
      </c>
      <c r="M21" s="5">
        <v>1522635.5419248014</v>
      </c>
      <c r="N21" s="6">
        <v>93389484.9764491</v>
      </c>
      <c r="O21" s="4">
        <v>102695469.0000005</v>
      </c>
      <c r="P21" s="20"/>
      <c r="Q21" s="6"/>
      <c r="R21" s="6"/>
      <c r="S21" s="6"/>
      <c r="T21" s="6"/>
    </row>
    <row r="22" spans="3:20" ht="18.75" customHeight="1">
      <c r="C22" s="2">
        <v>16</v>
      </c>
      <c r="D22" s="3" t="s">
        <v>26</v>
      </c>
      <c r="E22" s="4">
        <v>359358.12650465517</v>
      </c>
      <c r="F22" s="5">
        <v>70227.91506499544</v>
      </c>
      <c r="G22" s="5">
        <v>461152.52518092335</v>
      </c>
      <c r="H22" s="5">
        <v>41378.52201937495</v>
      </c>
      <c r="I22" s="5">
        <v>87451.10209701923</v>
      </c>
      <c r="J22" s="5">
        <v>247713.2798155879</v>
      </c>
      <c r="K22" s="5">
        <v>338436.7691777793</v>
      </c>
      <c r="L22" s="5">
        <v>10507.485646041143</v>
      </c>
      <c r="M22" s="5">
        <v>247196.04671610476</v>
      </c>
      <c r="N22" s="6">
        <v>37737997.2277775</v>
      </c>
      <c r="O22" s="4">
        <v>39601418.99999998</v>
      </c>
      <c r="P22" s="20"/>
      <c r="Q22" s="6"/>
      <c r="R22" s="6"/>
      <c r="S22" s="6"/>
      <c r="T22" s="6"/>
    </row>
    <row r="23" spans="3:20" ht="18.75" customHeight="1">
      <c r="C23" s="2">
        <v>17</v>
      </c>
      <c r="D23" s="3" t="s">
        <v>27</v>
      </c>
      <c r="E23" s="4">
        <v>-322.8197852500039</v>
      </c>
      <c r="F23" s="5">
        <v>-75.0939048240941</v>
      </c>
      <c r="G23" s="5">
        <v>-1263.387455839557</v>
      </c>
      <c r="H23" s="5">
        <v>-10.850842522103989</v>
      </c>
      <c r="I23" s="5">
        <v>-334.12272457612386</v>
      </c>
      <c r="J23" s="5">
        <v>-344.6028552570103</v>
      </c>
      <c r="K23" s="5">
        <v>-353.2952472226341</v>
      </c>
      <c r="L23" s="5">
        <v>-678.6850368008842</v>
      </c>
      <c r="M23" s="5">
        <v>-38010.64014011939</v>
      </c>
      <c r="N23" s="6">
        <v>-3303157.5020075873</v>
      </c>
      <c r="O23" s="4">
        <v>-3344550.9999999995</v>
      </c>
      <c r="P23" s="20"/>
      <c r="Q23" s="6"/>
      <c r="R23" s="6"/>
      <c r="S23" s="6"/>
      <c r="T23" s="6"/>
    </row>
    <row r="24" spans="3:20" ht="18.75" customHeight="1">
      <c r="C24" s="2">
        <v>18</v>
      </c>
      <c r="D24" s="3" t="s">
        <v>28</v>
      </c>
      <c r="E24" s="4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>
        <v>0</v>
      </c>
      <c r="O24" s="4">
        <v>0</v>
      </c>
      <c r="P24" s="20"/>
      <c r="Q24" s="6"/>
      <c r="R24" s="6"/>
      <c r="S24" s="6"/>
      <c r="T24" s="6"/>
    </row>
    <row r="25" spans="3:20" ht="18.75" customHeight="1">
      <c r="C25" s="10">
        <v>19</v>
      </c>
      <c r="D25" s="11" t="s">
        <v>29</v>
      </c>
      <c r="E25" s="12">
        <v>9231493.339477498</v>
      </c>
      <c r="F25" s="13">
        <v>1681317.5998507945</v>
      </c>
      <c r="G25" s="13">
        <v>11507792.560508229</v>
      </c>
      <c r="H25" s="13">
        <v>707480.9097813625</v>
      </c>
      <c r="I25" s="13">
        <v>2621055.48278366</v>
      </c>
      <c r="J25" s="13">
        <v>4720234.389203026</v>
      </c>
      <c r="K25" s="13">
        <v>6494991.388022652</v>
      </c>
      <c r="L25" s="13">
        <v>123651.5726256431</v>
      </c>
      <c r="M25" s="13">
        <v>8861762.5493606</v>
      </c>
      <c r="N25" s="14">
        <v>463147549.70886046</v>
      </c>
      <c r="O25" s="12">
        <v>509097329.5004738</v>
      </c>
      <c r="P25" s="20"/>
      <c r="Q25" s="6"/>
      <c r="R25" s="6"/>
      <c r="S25" s="6"/>
      <c r="T25" s="6"/>
    </row>
    <row r="26" spans="3:20" ht="18.75" customHeight="1" thickBot="1">
      <c r="C26" s="21">
        <v>20</v>
      </c>
      <c r="D26" s="22" t="s">
        <v>30</v>
      </c>
      <c r="E26" s="23">
        <v>16667338</v>
      </c>
      <c r="F26" s="24">
        <v>3991190</v>
      </c>
      <c r="G26" s="24">
        <v>17758375</v>
      </c>
      <c r="H26" s="24">
        <v>2906316</v>
      </c>
      <c r="I26" s="24">
        <v>5940332</v>
      </c>
      <c r="J26" s="24">
        <v>19006214</v>
      </c>
      <c r="K26" s="24">
        <v>15033523</v>
      </c>
      <c r="L26" s="24">
        <v>206928</v>
      </c>
      <c r="M26" s="24">
        <v>14153358</v>
      </c>
      <c r="N26" s="25">
        <v>872801410</v>
      </c>
      <c r="O26" s="23">
        <v>968464984</v>
      </c>
      <c r="P26" s="26"/>
      <c r="Q26" s="27"/>
      <c r="R26" s="27"/>
      <c r="S26" s="27"/>
      <c r="T26" s="27"/>
    </row>
    <row r="27" ht="18.75" customHeight="1" thickBot="1"/>
    <row r="28" spans="3:20" ht="18.75" customHeight="1">
      <c r="C28" s="82"/>
      <c r="D28" s="83"/>
      <c r="E28" s="97">
        <v>14</v>
      </c>
      <c r="F28" s="85">
        <v>15</v>
      </c>
      <c r="G28" s="85">
        <v>16</v>
      </c>
      <c r="H28" s="85">
        <v>17</v>
      </c>
      <c r="I28" s="85">
        <v>18</v>
      </c>
      <c r="J28" s="85">
        <v>19</v>
      </c>
      <c r="K28" s="85">
        <v>20</v>
      </c>
      <c r="L28" s="85">
        <v>21</v>
      </c>
      <c r="M28" s="85">
        <v>22</v>
      </c>
      <c r="N28" s="85">
        <v>23</v>
      </c>
      <c r="O28" s="85">
        <v>24</v>
      </c>
      <c r="P28" s="85">
        <v>25</v>
      </c>
      <c r="Q28" s="87">
        <v>26</v>
      </c>
      <c r="R28" s="98">
        <v>27</v>
      </c>
      <c r="S28" s="99"/>
      <c r="T28" s="99"/>
    </row>
    <row r="29" spans="3:20" ht="42.75" customHeight="1">
      <c r="C29" s="141"/>
      <c r="D29" s="89"/>
      <c r="E29" s="100" t="s">
        <v>31</v>
      </c>
      <c r="F29" s="101" t="s">
        <v>32</v>
      </c>
      <c r="G29" s="101" t="s">
        <v>33</v>
      </c>
      <c r="H29" s="101" t="s">
        <v>34</v>
      </c>
      <c r="I29" s="101" t="s">
        <v>35</v>
      </c>
      <c r="J29" s="101" t="s">
        <v>36</v>
      </c>
      <c r="K29" s="101" t="s">
        <v>37</v>
      </c>
      <c r="L29" s="101" t="s">
        <v>38</v>
      </c>
      <c r="M29" s="101" t="s">
        <v>39</v>
      </c>
      <c r="N29" s="101" t="s">
        <v>40</v>
      </c>
      <c r="O29" s="101" t="s">
        <v>41</v>
      </c>
      <c r="P29" s="102" t="s">
        <v>42</v>
      </c>
      <c r="Q29" s="95" t="s">
        <v>43</v>
      </c>
      <c r="R29" s="103" t="s">
        <v>30</v>
      </c>
      <c r="S29" s="104"/>
      <c r="T29" s="104"/>
    </row>
    <row r="30" spans="3:26" ht="18.75" customHeight="1">
      <c r="C30" s="2">
        <v>1</v>
      </c>
      <c r="D30" s="3" t="s">
        <v>2</v>
      </c>
      <c r="E30" s="28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8758918.422330707</v>
      </c>
      <c r="L30" s="5">
        <v>16717258.99999997</v>
      </c>
      <c r="M30" s="5">
        <v>124742</v>
      </c>
      <c r="N30" s="5">
        <v>8883660.422330707</v>
      </c>
      <c r="O30" s="5">
        <v>16842000.99999997</v>
      </c>
      <c r="P30" s="29">
        <v>-174663</v>
      </c>
      <c r="Q30" s="8">
        <v>8708997.422330707</v>
      </c>
      <c r="R30" s="30">
        <v>16667338</v>
      </c>
      <c r="T30" s="6"/>
      <c r="U30" s="6"/>
      <c r="V30" s="6"/>
      <c r="W30" s="6"/>
      <c r="X30" s="6"/>
      <c r="Y30" s="6"/>
      <c r="Z30" s="6"/>
    </row>
    <row r="31" spans="3:26" ht="18.75" customHeight="1">
      <c r="C31" s="2">
        <v>2</v>
      </c>
      <c r="D31" s="3" t="s">
        <v>3</v>
      </c>
      <c r="E31" s="28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1302373.3433594145</v>
      </c>
      <c r="L31" s="5">
        <v>3991060.999999998</v>
      </c>
      <c r="M31" s="5">
        <v>129</v>
      </c>
      <c r="N31" s="5">
        <v>1302502.3433594145</v>
      </c>
      <c r="O31" s="5">
        <v>3991189.999999998</v>
      </c>
      <c r="P31" s="29">
        <v>0</v>
      </c>
      <c r="Q31" s="8">
        <v>1302502.3433594145</v>
      </c>
      <c r="R31" s="30">
        <v>3991190</v>
      </c>
      <c r="T31" s="6"/>
      <c r="U31" s="6"/>
      <c r="V31" s="6"/>
      <c r="W31" s="6"/>
      <c r="X31" s="6"/>
      <c r="Y31" s="6"/>
      <c r="Z31" s="6"/>
    </row>
    <row r="32" spans="3:26" ht="18.75" customHeight="1">
      <c r="C32" s="2">
        <v>3</v>
      </c>
      <c r="D32" s="3" t="s">
        <v>15</v>
      </c>
      <c r="E32" s="28">
        <v>0</v>
      </c>
      <c r="F32" s="5">
        <v>0</v>
      </c>
      <c r="G32" s="5">
        <v>930580.4558263296</v>
      </c>
      <c r="H32" s="5">
        <v>7957593.070910868</v>
      </c>
      <c r="I32" s="5">
        <v>-1652.4772517651425</v>
      </c>
      <c r="J32" s="5">
        <v>0</v>
      </c>
      <c r="K32" s="5">
        <v>9708914.57112314</v>
      </c>
      <c r="L32" s="5">
        <v>18055650.000000007</v>
      </c>
      <c r="M32" s="5">
        <v>225222</v>
      </c>
      <c r="N32" s="5">
        <v>9934136.57112314</v>
      </c>
      <c r="O32" s="5">
        <v>18280872.000000007</v>
      </c>
      <c r="P32" s="29">
        <v>-522497</v>
      </c>
      <c r="Q32" s="8">
        <v>9411639.57112314</v>
      </c>
      <c r="R32" s="30">
        <v>17758375</v>
      </c>
      <c r="T32" s="6"/>
      <c r="U32" s="6"/>
      <c r="V32" s="6"/>
      <c r="W32" s="6"/>
      <c r="X32" s="6"/>
      <c r="Y32" s="6"/>
      <c r="Z32" s="6"/>
    </row>
    <row r="33" spans="3:26" ht="18.75" customHeight="1">
      <c r="C33" s="2">
        <v>4</v>
      </c>
      <c r="D33" s="3" t="s">
        <v>16</v>
      </c>
      <c r="E33" s="28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685607.8379296452</v>
      </c>
      <c r="L33" s="5">
        <v>2903534.0000000023</v>
      </c>
      <c r="M33" s="5">
        <v>6467</v>
      </c>
      <c r="N33" s="5">
        <v>692074.8379296452</v>
      </c>
      <c r="O33" s="5">
        <v>2910001.0000000023</v>
      </c>
      <c r="P33" s="29">
        <v>-3685</v>
      </c>
      <c r="Q33" s="8">
        <v>688389.8379296452</v>
      </c>
      <c r="R33" s="30">
        <v>2906316</v>
      </c>
      <c r="T33" s="6"/>
      <c r="U33" s="6"/>
      <c r="V33" s="6"/>
      <c r="W33" s="6"/>
      <c r="X33" s="6"/>
      <c r="Y33" s="6"/>
      <c r="Z33" s="6"/>
    </row>
    <row r="34" spans="3:26" ht="18.75" customHeight="1">
      <c r="C34" s="2">
        <v>5</v>
      </c>
      <c r="D34" s="3" t="s">
        <v>17</v>
      </c>
      <c r="E34" s="28">
        <v>0</v>
      </c>
      <c r="F34" s="5">
        <v>24547.567643926912</v>
      </c>
      <c r="G34" s="5">
        <v>0</v>
      </c>
      <c r="H34" s="5">
        <v>78634.68271604655</v>
      </c>
      <c r="I34" s="5">
        <v>-7823.541997521099</v>
      </c>
      <c r="J34" s="5">
        <v>1138</v>
      </c>
      <c r="K34" s="5">
        <v>991394.7245403873</v>
      </c>
      <c r="L34" s="5">
        <v>6034327</v>
      </c>
      <c r="M34" s="5">
        <v>68331</v>
      </c>
      <c r="N34" s="5">
        <v>1059725.7245403873</v>
      </c>
      <c r="O34" s="5">
        <v>6102658</v>
      </c>
      <c r="P34" s="29">
        <v>-162326</v>
      </c>
      <c r="Q34" s="8">
        <v>897399.7245403873</v>
      </c>
      <c r="R34" s="30">
        <v>5940332</v>
      </c>
      <c r="T34" s="6"/>
      <c r="U34" s="6"/>
      <c r="V34" s="6"/>
      <c r="W34" s="6"/>
      <c r="X34" s="6"/>
      <c r="Y34" s="6"/>
      <c r="Z34" s="6"/>
    </row>
    <row r="35" spans="3:26" ht="18.75" customHeight="1">
      <c r="C35" s="2">
        <v>6</v>
      </c>
      <c r="D35" s="3" t="s">
        <v>18</v>
      </c>
      <c r="E35" s="28">
        <v>0</v>
      </c>
      <c r="F35" s="5">
        <v>0</v>
      </c>
      <c r="G35" s="5">
        <v>736669.0954160539</v>
      </c>
      <c r="H35" s="5">
        <v>4187513.8667907403</v>
      </c>
      <c r="I35" s="5">
        <v>201337.48003263888</v>
      </c>
      <c r="J35" s="5">
        <v>402047</v>
      </c>
      <c r="K35" s="5">
        <v>9436105.136285182</v>
      </c>
      <c r="L35" s="5">
        <v>22292842</v>
      </c>
      <c r="M35" s="5">
        <v>7734836</v>
      </c>
      <c r="N35" s="5">
        <v>17170941.136285182</v>
      </c>
      <c r="O35" s="5">
        <v>30027678</v>
      </c>
      <c r="P35" s="29">
        <v>-11021464</v>
      </c>
      <c r="Q35" s="8">
        <v>6149477.136285184</v>
      </c>
      <c r="R35" s="30">
        <v>19006214</v>
      </c>
      <c r="T35" s="6"/>
      <c r="U35" s="6"/>
      <c r="V35" s="6"/>
      <c r="W35" s="6"/>
      <c r="X35" s="6"/>
      <c r="Y35" s="6"/>
      <c r="Z35" s="6"/>
    </row>
    <row r="36" spans="3:26" ht="18.75" customHeight="1">
      <c r="C36" s="2">
        <v>7</v>
      </c>
      <c r="D36" s="3" t="s">
        <v>19</v>
      </c>
      <c r="E36" s="28">
        <v>0</v>
      </c>
      <c r="F36" s="5">
        <v>0</v>
      </c>
      <c r="G36" s="5">
        <v>0</v>
      </c>
      <c r="H36" s="5">
        <v>0</v>
      </c>
      <c r="I36" s="5">
        <v>10637.379673919046</v>
      </c>
      <c r="J36" s="5">
        <v>2653</v>
      </c>
      <c r="K36" s="5">
        <v>693957.0089570519</v>
      </c>
      <c r="L36" s="5">
        <v>15242984</v>
      </c>
      <c r="M36" s="5">
        <v>259141</v>
      </c>
      <c r="N36" s="5">
        <v>953098.0089570519</v>
      </c>
      <c r="O36" s="5">
        <v>15502125</v>
      </c>
      <c r="P36" s="29">
        <v>-468602</v>
      </c>
      <c r="Q36" s="8">
        <v>484496.00895705185</v>
      </c>
      <c r="R36" s="30">
        <v>15033523</v>
      </c>
      <c r="T36" s="6"/>
      <c r="U36" s="6"/>
      <c r="V36" s="6"/>
      <c r="W36" s="6"/>
      <c r="X36" s="6"/>
      <c r="Y36" s="6"/>
      <c r="Z36" s="6"/>
    </row>
    <row r="37" spans="3:26" ht="18.75" customHeight="1">
      <c r="C37" s="2">
        <v>8</v>
      </c>
      <c r="D37" s="3" t="s">
        <v>20</v>
      </c>
      <c r="E37" s="28">
        <v>0</v>
      </c>
      <c r="F37" s="5">
        <v>0</v>
      </c>
      <c r="G37" s="5">
        <v>93673.9012708051</v>
      </c>
      <c r="H37" s="5">
        <v>113254.0987291949</v>
      </c>
      <c r="I37" s="5">
        <v>0</v>
      </c>
      <c r="J37" s="5">
        <v>0</v>
      </c>
      <c r="K37" s="5">
        <v>206928</v>
      </c>
      <c r="L37" s="5">
        <v>206928</v>
      </c>
      <c r="M37" s="5">
        <v>0</v>
      </c>
      <c r="N37" s="5">
        <v>206928</v>
      </c>
      <c r="O37" s="5">
        <v>206928</v>
      </c>
      <c r="P37" s="29">
        <v>0</v>
      </c>
      <c r="Q37" s="8">
        <v>206928</v>
      </c>
      <c r="R37" s="30">
        <v>206928</v>
      </c>
      <c r="T37" s="6"/>
      <c r="U37" s="6"/>
      <c r="V37" s="6"/>
      <c r="W37" s="6"/>
      <c r="X37" s="6"/>
      <c r="Y37" s="6"/>
      <c r="Z37" s="6"/>
    </row>
    <row r="38" spans="3:26" ht="18.75" customHeight="1">
      <c r="C38" s="2">
        <v>9</v>
      </c>
      <c r="D38" s="3" t="s">
        <v>10</v>
      </c>
      <c r="E38" s="28">
        <v>375478.43409458717</v>
      </c>
      <c r="F38" s="5">
        <v>1972705.722205001</v>
      </c>
      <c r="G38" s="5">
        <v>0</v>
      </c>
      <c r="H38" s="5">
        <v>0</v>
      </c>
      <c r="I38" s="5">
        <v>0</v>
      </c>
      <c r="J38" s="5">
        <v>0</v>
      </c>
      <c r="K38" s="5">
        <v>2348184.156299588</v>
      </c>
      <c r="L38" s="5">
        <v>14147749.999999996</v>
      </c>
      <c r="M38" s="5">
        <v>72514</v>
      </c>
      <c r="N38" s="5">
        <v>2420698.156299588</v>
      </c>
      <c r="O38" s="5">
        <v>14220263.999999996</v>
      </c>
      <c r="P38" s="29">
        <v>-66906</v>
      </c>
      <c r="Q38" s="8">
        <v>2353792.156299588</v>
      </c>
      <c r="R38" s="30">
        <v>14153358</v>
      </c>
      <c r="T38" s="6"/>
      <c r="U38" s="6"/>
      <c r="V38" s="6"/>
      <c r="W38" s="6"/>
      <c r="X38" s="6"/>
      <c r="Y38" s="6"/>
      <c r="Z38" s="6"/>
    </row>
    <row r="39" spans="3:26" ht="18.75" customHeight="1">
      <c r="C39" s="31">
        <v>10</v>
      </c>
      <c r="D39" s="145" t="s">
        <v>11</v>
      </c>
      <c r="E39" s="28">
        <v>6678704.565905407</v>
      </c>
      <c r="F39" s="5">
        <v>102394796.71015069</v>
      </c>
      <c r="G39" s="5">
        <v>21321959.547486804</v>
      </c>
      <c r="H39" s="5">
        <v>70112376.28085302</v>
      </c>
      <c r="I39" s="5">
        <v>792349.660016604</v>
      </c>
      <c r="J39" s="5">
        <v>2429998</v>
      </c>
      <c r="K39" s="5">
        <v>490688592.2996463</v>
      </c>
      <c r="L39" s="5">
        <v>884596294.9999977</v>
      </c>
      <c r="M39" s="5">
        <v>74297844</v>
      </c>
      <c r="N39" s="5">
        <v>564986436.2996464</v>
      </c>
      <c r="O39" s="5">
        <v>958894138.9999977</v>
      </c>
      <c r="P39" s="29">
        <v>-86092729</v>
      </c>
      <c r="Q39" s="8">
        <v>478893707.2996464</v>
      </c>
      <c r="R39" s="30">
        <v>872801410</v>
      </c>
      <c r="T39" s="6"/>
      <c r="U39" s="6"/>
      <c r="V39" s="6"/>
      <c r="W39" s="6"/>
      <c r="X39" s="6"/>
      <c r="Y39" s="6"/>
      <c r="Z39" s="6"/>
    </row>
    <row r="40" spans="3:26" ht="18.75" customHeight="1" thickBot="1">
      <c r="C40" s="21">
        <v>11</v>
      </c>
      <c r="D40" s="22" t="s">
        <v>21</v>
      </c>
      <c r="E40" s="32">
        <v>7054182.9999999935</v>
      </c>
      <c r="F40" s="33">
        <v>104392049.99999964</v>
      </c>
      <c r="G40" s="33">
        <v>23082882.999999993</v>
      </c>
      <c r="H40" s="33">
        <v>82449371.99999985</v>
      </c>
      <c r="I40" s="33">
        <v>994848.5004738758</v>
      </c>
      <c r="J40" s="33">
        <v>2835836</v>
      </c>
      <c r="K40" s="33">
        <v>524820975.5004717</v>
      </c>
      <c r="L40" s="33">
        <v>984188629.9999977</v>
      </c>
      <c r="M40" s="33">
        <v>82789226</v>
      </c>
      <c r="N40" s="33">
        <v>607610201.500472</v>
      </c>
      <c r="O40" s="33">
        <v>1066977855.9999977</v>
      </c>
      <c r="P40" s="34">
        <v>-98512872</v>
      </c>
      <c r="Q40" s="16">
        <v>509097329.50047165</v>
      </c>
      <c r="R40" s="35">
        <v>968464984</v>
      </c>
      <c r="T40" s="6"/>
      <c r="U40" s="6"/>
      <c r="V40" s="6"/>
      <c r="W40" s="6"/>
      <c r="X40" s="6"/>
      <c r="Y40" s="6"/>
      <c r="Z40" s="6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79" customWidth="1"/>
    <col min="2" max="2" width="3.140625" style="79" customWidth="1"/>
    <col min="3" max="3" width="4.421875" style="79" customWidth="1"/>
    <col min="4" max="4" width="31.57421875" style="79" customWidth="1"/>
    <col min="5" max="18" width="12.57421875" style="79" customWidth="1"/>
    <col min="19" max="19" width="11.8515625" style="79" customWidth="1"/>
    <col min="20" max="16384" width="9.00390625" style="79" customWidth="1"/>
  </cols>
  <sheetData>
    <row r="1" ht="13.5">
      <c r="A1" s="78"/>
    </row>
    <row r="3" spans="3:20" ht="21">
      <c r="C3" s="80" t="s">
        <v>44</v>
      </c>
      <c r="D3" s="1"/>
      <c r="E3" s="1"/>
      <c r="F3" s="1"/>
      <c r="G3" s="1"/>
      <c r="H3" s="1"/>
      <c r="I3" s="1"/>
      <c r="J3" s="1"/>
      <c r="K3" s="1"/>
      <c r="L3" s="81"/>
      <c r="M3" s="1"/>
      <c r="N3" s="1"/>
      <c r="O3" s="1"/>
      <c r="P3" s="1"/>
      <c r="Q3" s="1"/>
      <c r="R3" s="1"/>
      <c r="S3" s="1"/>
      <c r="T3" s="1"/>
    </row>
    <row r="4" spans="3:20" ht="1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3:20" ht="14.25">
      <c r="C5" s="121"/>
      <c r="D5" s="122"/>
      <c r="E5" s="123">
        <v>1</v>
      </c>
      <c r="F5" s="124">
        <v>2</v>
      </c>
      <c r="G5" s="124">
        <v>3</v>
      </c>
      <c r="H5" s="124">
        <v>4</v>
      </c>
      <c r="I5" s="124">
        <v>5</v>
      </c>
      <c r="J5" s="124">
        <v>6</v>
      </c>
      <c r="K5" s="124">
        <v>7</v>
      </c>
      <c r="L5" s="124">
        <v>8</v>
      </c>
      <c r="M5" s="124">
        <v>9</v>
      </c>
      <c r="N5" s="124">
        <v>10</v>
      </c>
      <c r="O5" s="125">
        <v>11</v>
      </c>
      <c r="P5" s="126">
        <v>12</v>
      </c>
      <c r="Q5" s="127">
        <v>13</v>
      </c>
      <c r="R5" s="36"/>
      <c r="S5" s="1"/>
      <c r="T5" s="1"/>
    </row>
    <row r="6" spans="3:20" ht="42" customHeight="1">
      <c r="C6" s="142"/>
      <c r="D6" s="128"/>
      <c r="E6" s="90" t="s">
        <v>2</v>
      </c>
      <c r="F6" s="91" t="s">
        <v>3</v>
      </c>
      <c r="G6" s="92" t="s">
        <v>4</v>
      </c>
      <c r="H6" s="92" t="s">
        <v>5</v>
      </c>
      <c r="I6" s="92" t="s">
        <v>6</v>
      </c>
      <c r="J6" s="92" t="s">
        <v>7</v>
      </c>
      <c r="K6" s="92" t="s">
        <v>8</v>
      </c>
      <c r="L6" s="92" t="s">
        <v>9</v>
      </c>
      <c r="M6" s="91" t="s">
        <v>10</v>
      </c>
      <c r="N6" s="93" t="s">
        <v>11</v>
      </c>
      <c r="O6" s="129" t="s">
        <v>12</v>
      </c>
      <c r="P6" s="130" t="s">
        <v>13</v>
      </c>
      <c r="Q6" s="131" t="s">
        <v>14</v>
      </c>
      <c r="R6" s="36"/>
      <c r="S6" s="1"/>
      <c r="T6" s="1"/>
    </row>
    <row r="7" spans="3:20" ht="18.75" customHeight="1">
      <c r="C7" s="37">
        <v>1</v>
      </c>
      <c r="D7" s="3" t="s">
        <v>2</v>
      </c>
      <c r="E7" s="38">
        <f>+'H27_10部門名目取引'!E7/'H27_10部門名目取引'!E$26</f>
        <v>0.1564121374608014</v>
      </c>
      <c r="F7" s="39">
        <f>+'H27_10部門名目取引'!F7/'H27_10部門名目取引'!F$26</f>
        <v>0.04022621310252048</v>
      </c>
      <c r="G7" s="39">
        <f>+'H27_10部門名目取引'!G7/'H27_10部門名目取引'!G$26</f>
        <v>0.008284866189507622</v>
      </c>
      <c r="H7" s="39">
        <f>+'H27_10部門名目取引'!H7/'H27_10部門名目取引'!H$26</f>
        <v>0.11896508025224968</v>
      </c>
      <c r="I7" s="39">
        <f>+'H27_10部門名目取引'!I7/'H27_10部門名目取引'!I$26</f>
        <v>0.016653655455194163</v>
      </c>
      <c r="J7" s="39">
        <f>+'H27_10部門名目取引'!J7/'H27_10部門名目取引'!J$26</f>
        <v>0.0007287558064870247</v>
      </c>
      <c r="K7" s="39">
        <f>+'H27_10部門名目取引'!K7/'H27_10部門名目取引'!K$26</f>
        <v>0.0037369013368312495</v>
      </c>
      <c r="L7" s="39">
        <f>+'H27_10部門名目取引'!L7/'H27_10部門名目取引'!L$26</f>
        <v>0.004569713078116784</v>
      </c>
      <c r="M7" s="39">
        <f>+'H27_10部門名目取引'!M7/'H27_10部門名目取引'!M$26</f>
        <v>0.014853522811094654</v>
      </c>
      <c r="N7" s="40">
        <f>+'H27_10部門名目取引'!N7/'H27_10部門名目取引'!N$26</f>
        <v>0.0049470698358734045</v>
      </c>
      <c r="O7" s="41">
        <f>+'H27_10部門名目取引'!O7/'H27_10部門名目取引'!O$26</f>
        <v>0.008217478906464274</v>
      </c>
      <c r="P7" s="42">
        <f>'H27_10部門名目取引'!P7/'H27_10部門名目取引'!P$17</f>
        <v>0.0060663049832233</v>
      </c>
      <c r="Q7" s="43">
        <f>'H27_10部門名目取引'!Q7/'H27_10部門名目取引'!Q$17</f>
        <v>0.02995832197447103</v>
      </c>
      <c r="R7" s="36"/>
      <c r="S7" s="1"/>
      <c r="T7" s="1"/>
    </row>
    <row r="8" spans="3:20" ht="18.75" customHeight="1">
      <c r="C8" s="37">
        <v>2</v>
      </c>
      <c r="D8" s="3" t="s">
        <v>3</v>
      </c>
      <c r="E8" s="38">
        <f>+'H27_10部門名目取引'!E8/'H27_10部門名目取引'!E$26</f>
        <v>4.5090590523606966E-05</v>
      </c>
      <c r="F8" s="39">
        <f>+'H27_10部門名目取引'!F8/'H27_10部門名目取引'!F$26</f>
        <v>0.04264530252881225</v>
      </c>
      <c r="G8" s="39">
        <f>+'H27_10部門名目取引'!G8/'H27_10部門名目取引'!G$26</f>
        <v>1.6022951052774372E-05</v>
      </c>
      <c r="H8" s="39">
        <f>+'H27_10部門名目取引'!H8/'H27_10部門名目取引'!H$26</f>
        <v>6.629507374765385E-05</v>
      </c>
      <c r="I8" s="39">
        <f>+'H27_10部門名目取引'!I8/'H27_10部門名目取引'!I$26</f>
        <v>0.0015823579328533661</v>
      </c>
      <c r="J8" s="39">
        <f>+'H27_10部門名目取引'!J8/'H27_10部門名目取引'!J$26</f>
        <v>1.1794537939430816E-05</v>
      </c>
      <c r="K8" s="39">
        <f>+'H27_10部門名目取引'!K8/'H27_10部門名目取引'!K$26</f>
        <v>0.1490021035361615</v>
      </c>
      <c r="L8" s="39">
        <f>+'H27_10部門名目取引'!L8/'H27_10部門名目取引'!L$26</f>
        <v>7.978048948371764E-05</v>
      </c>
      <c r="M8" s="39">
        <f>+'H27_10部門名目取引'!M8/'H27_10部門名目取引'!M$26</f>
        <v>2.7834193543879204E-05</v>
      </c>
      <c r="N8" s="40">
        <f>+'H27_10部門名目取引'!N8/'H27_10部門名目取引'!N$26</f>
        <v>0.000306132053409984</v>
      </c>
      <c r="O8" s="41">
        <f>+'H27_10部門名目取引'!O8/'H27_10部門名目取引'!O$26</f>
        <v>0.0027762363131970335</v>
      </c>
      <c r="P8" s="42">
        <f>'H27_10部門名目取引'!P8/'H27_10部門名目取引'!P$17</f>
        <v>0.0005371884736357846</v>
      </c>
      <c r="Q8" s="43">
        <f>'H27_10部門名目取引'!Q8/'H27_10部門名目取引'!Q$17</f>
        <v>0.004472937037315135</v>
      </c>
      <c r="R8" s="36"/>
      <c r="S8" s="1"/>
      <c r="T8" s="1"/>
    </row>
    <row r="9" spans="3:20" ht="18.75" customHeight="1">
      <c r="C9" s="37">
        <v>3</v>
      </c>
      <c r="D9" s="3" t="s">
        <v>15</v>
      </c>
      <c r="E9" s="38">
        <f>+'H27_10部門名目取引'!E9/'H27_10部門名目取引'!E$26</f>
        <v>0.02567813164108994</v>
      </c>
      <c r="F9" s="39">
        <f>+'H27_10部門名目取引'!F9/'H27_10部門名目取引'!F$26</f>
        <v>0.00750161968443759</v>
      </c>
      <c r="G9" s="39">
        <f>+'H27_10部門名目取引'!G9/'H27_10部門名目取引'!G$26</f>
        <v>0.023149641351105834</v>
      </c>
      <c r="H9" s="39">
        <f>+'H27_10部門名目取引'!H9/'H27_10部門名目取引'!H$26</f>
        <v>0.06070243017878864</v>
      </c>
      <c r="I9" s="39">
        <f>+'H27_10部門名目取引'!I9/'H27_10部門名目取引'!I$26</f>
        <v>0.01853020391150486</v>
      </c>
      <c r="J9" s="39">
        <f>+'H27_10部門名目取引'!J9/'H27_10部門名目取引'!J$26</f>
        <v>0.008049140989331335</v>
      </c>
      <c r="K9" s="39">
        <f>+'H27_10部門名目取引'!K9/'H27_10部門名目取引'!K$26</f>
        <v>0.006831199256915312</v>
      </c>
      <c r="L9" s="39">
        <f>+'H27_10部門名目取引'!L9/'H27_10部門名目取引'!L$26</f>
        <v>0.004016650169656706</v>
      </c>
      <c r="M9" s="39">
        <f>+'H27_10部門名目取引'!M9/'H27_10部門名目取引'!M$26</f>
        <v>0.020447570976835777</v>
      </c>
      <c r="N9" s="40">
        <f>+'H27_10部門名目取引'!N9/'H27_10部門名目取引'!N$26</f>
        <v>0.007613758648284403</v>
      </c>
      <c r="O9" s="41">
        <f>+'H27_10部門名目取引'!O9/'H27_10部門名目取引'!O$26</f>
        <v>0.008618520614346618</v>
      </c>
      <c r="P9" s="42">
        <f>'H27_10部門名目取引'!P9/'H27_10部門名目取引'!P$17</f>
        <v>0.00016351233893691872</v>
      </c>
      <c r="Q9" s="43">
        <f>'H27_10部門名目取引'!Q9/'H27_10部門名目取引'!Q$17</f>
        <v>0.002833331978689318</v>
      </c>
      <c r="R9" s="36"/>
      <c r="S9" s="1"/>
      <c r="T9" s="1"/>
    </row>
    <row r="10" spans="3:20" ht="18.75" customHeight="1">
      <c r="C10" s="37">
        <v>4</v>
      </c>
      <c r="D10" s="3" t="s">
        <v>16</v>
      </c>
      <c r="E10" s="38">
        <f>+'H27_10部門名目取引'!E10/'H27_10部門名目取引'!E$26</f>
        <v>0.015382240505070107</v>
      </c>
      <c r="F10" s="39">
        <f>+'H27_10部門名目取引'!F10/'H27_10部門名目取引'!F$26</f>
        <v>0.002174474365419903</v>
      </c>
      <c r="G10" s="39">
        <f>+'H27_10部門名目取引'!G10/'H27_10部門名目取引'!G$26</f>
        <v>0.008418927249404112</v>
      </c>
      <c r="H10" s="39">
        <f>+'H27_10部門名目取引'!H10/'H27_10部門名目取引'!H$26</f>
        <v>0.12337291000023452</v>
      </c>
      <c r="I10" s="39">
        <f>+'H27_10部門名目取引'!I10/'H27_10部門名目取引'!I$26</f>
        <v>0.004167683498811592</v>
      </c>
      <c r="J10" s="39">
        <f>+'H27_10部門名目取引'!J10/'H27_10部門名目取引'!J$26</f>
        <v>0.0013358148107705918</v>
      </c>
      <c r="K10" s="39">
        <f>+'H27_10部門名目取引'!K10/'H27_10部門名目取引'!K$26</f>
        <v>0.023120371511039767</v>
      </c>
      <c r="L10" s="39">
        <f>+'H27_10部門名目取引'!L10/'H27_10部門名目取引'!L$26</f>
        <v>9.918583236491731E-06</v>
      </c>
      <c r="M10" s="39">
        <f>+'H27_10部門名目取引'!M10/'H27_10部門名目取引'!M$26</f>
        <v>0.0008420812203257329</v>
      </c>
      <c r="N10" s="40">
        <f>+'H27_10部門名目取引'!N10/'H27_10部門名目取引'!N$26</f>
        <v>0.0011860110519748429</v>
      </c>
      <c r="O10" s="41">
        <f>+'H27_10部門名目取引'!O10/'H27_10部門名目取引'!O$26</f>
        <v>0.0022901459512865126</v>
      </c>
      <c r="P10" s="42">
        <f>'H27_10部門名目取引'!P10/'H27_10部門名目取引'!P$17</f>
        <v>0.0016936353236145418</v>
      </c>
      <c r="Q10" s="43">
        <f>'H27_10部門名目取引'!Q10/'H27_10部門名目取引'!Q$17</f>
        <v>0.0022835258053125777</v>
      </c>
      <c r="R10" s="36"/>
      <c r="S10" s="1"/>
      <c r="T10" s="1"/>
    </row>
    <row r="11" spans="3:20" ht="18.75" customHeight="1">
      <c r="C11" s="37">
        <v>5</v>
      </c>
      <c r="D11" s="3" t="s">
        <v>17</v>
      </c>
      <c r="E11" s="38">
        <f>+'H27_10部門名目取引'!E11/'H27_10部門名目取引'!E$26</f>
        <v>0.012605250769010312</v>
      </c>
      <c r="F11" s="39">
        <f>+'H27_10部門名目取引'!F11/'H27_10部門名目取引'!F$26</f>
        <v>0.21593327399522916</v>
      </c>
      <c r="G11" s="39">
        <f>+'H27_10部門名目取引'!G11/'H27_10部門名目取引'!G$26</f>
        <v>0.009323261324037772</v>
      </c>
      <c r="H11" s="39">
        <f>+'H27_10部門名目取引'!H11/'H27_10部門名目取引'!H$26</f>
        <v>0.0024381773242803544</v>
      </c>
      <c r="I11" s="39">
        <f>+'H27_10部門名目取引'!I11/'H27_10部門名目取引'!I$26</f>
        <v>0.06373018203898244</v>
      </c>
      <c r="J11" s="39">
        <f>+'H27_10部門名目取引'!J11/'H27_10部門名目取引'!J$26</f>
        <v>0.0015585775913323887</v>
      </c>
      <c r="K11" s="39">
        <f>+'H27_10部門名目取引'!K11/'H27_10部門名目取引'!K$26</f>
        <v>0.08979842799652615</v>
      </c>
      <c r="L11" s="39">
        <f>+'H27_10部門名目取引'!L11/'H27_10部門名目取引'!L$26</f>
        <v>0.0010709915033582705</v>
      </c>
      <c r="M11" s="39">
        <f>+'H27_10部門名目取引'!M11/'H27_10部門名目取引'!M$26</f>
        <v>0.010666914736733335</v>
      </c>
      <c r="N11" s="40">
        <f>+'H27_10部門名目取引'!N11/'H27_10部門名目取引'!N$26</f>
        <v>0.0021642625200671214</v>
      </c>
      <c r="O11" s="41">
        <f>+'H27_10部門名目取引'!O11/'H27_10部門名目取引'!O$26</f>
        <v>0.00520713950300098</v>
      </c>
      <c r="P11" s="42">
        <f>'H27_10部門名目取引'!P11/'H27_10部門名目取引'!P$17</f>
        <v>0.0027387482093682706</v>
      </c>
      <c r="Q11" s="43">
        <f>'H27_10部門名目取引'!Q11/'H27_10部門名目取引'!Q$17</f>
        <v>0.0029539630294074214</v>
      </c>
      <c r="R11" s="36"/>
      <c r="S11" s="1"/>
      <c r="T11" s="1"/>
    </row>
    <row r="12" spans="3:20" ht="18.75" customHeight="1">
      <c r="C12" s="37">
        <v>6</v>
      </c>
      <c r="D12" s="3" t="s">
        <v>18</v>
      </c>
      <c r="E12" s="38">
        <f>+'H27_10部門名目取引'!E12/'H27_10部門名目取引'!E$26</f>
        <v>0.00011398006925761663</v>
      </c>
      <c r="F12" s="39">
        <f>+'H27_10部門名目取引'!F12/'H27_10部門名目取引'!F$26</f>
        <v>0.0005754457120595784</v>
      </c>
      <c r="G12" s="39">
        <f>+'H27_10部門名目取引'!G12/'H27_10部門名目取引'!G$26</f>
        <v>0.001846041532283147</v>
      </c>
      <c r="H12" s="39">
        <f>+'H27_10部門名目取引'!H12/'H27_10部門名目取引'!H$26</f>
        <v>0.00029017006398989083</v>
      </c>
      <c r="I12" s="39">
        <f>+'H27_10部門名目取引'!I12/'H27_10部門名目取引'!I$26</f>
        <v>0.008136362481151127</v>
      </c>
      <c r="J12" s="39">
        <f>+'H27_10部門名目取引'!J12/'H27_10部門名目取引'!J$26</f>
        <v>0.3341387174548877</v>
      </c>
      <c r="K12" s="39">
        <f>+'H27_10部門名目取引'!K12/'H27_10部門名目取引'!K$26</f>
        <v>0.0008589841824182548</v>
      </c>
      <c r="L12" s="39">
        <f>+'H27_10部門名目取引'!L12/'H27_10部門名目取引'!L$26</f>
        <v>0.08334636457061789</v>
      </c>
      <c r="M12" s="39">
        <f>+'H27_10部門名目取引'!M12/'H27_10部門名目取引'!M$26</f>
        <v>0.0006161098271442929</v>
      </c>
      <c r="N12" s="40">
        <f>+'H27_10部門名目取引'!N12/'H27_10部門名目取引'!N$26</f>
        <v>0.007310929344766833</v>
      </c>
      <c r="O12" s="41">
        <f>+'H27_10部門名目取引'!O12/'H27_10部門名目取引'!O$26</f>
        <v>0.013275376060178564</v>
      </c>
      <c r="P12" s="42">
        <f>'H27_10部門名目取引'!P12/'H27_10部門名目取引'!P$17</f>
        <v>0.002307270319685478</v>
      </c>
      <c r="Q12" s="43">
        <f>'H27_10部門名目取引'!Q12/'H27_10部門名目取引'!Q$17</f>
        <v>0.013388619345843848</v>
      </c>
      <c r="R12" s="36"/>
      <c r="S12" s="1"/>
      <c r="T12" s="1"/>
    </row>
    <row r="13" spans="3:20" ht="18.75" customHeight="1">
      <c r="C13" s="37">
        <v>7</v>
      </c>
      <c r="D13" s="3" t="s">
        <v>19</v>
      </c>
      <c r="E13" s="38">
        <f>+'H27_10部門名目取引'!E13/'H27_10部門名目取引'!E$26</f>
        <v>0.032458081951392666</v>
      </c>
      <c r="F13" s="39">
        <f>+'H27_10部門名目取引'!F13/'H27_10部門名目取引'!F$26</f>
        <v>0.028447571503985365</v>
      </c>
      <c r="G13" s="39">
        <f>+'H27_10部門名目取引'!G13/'H27_10部門名目取引'!G$26</f>
        <v>0.02930397290436172</v>
      </c>
      <c r="H13" s="39">
        <f>+'H27_10部門名目取引'!H13/'H27_10部門名目取引'!H$26</f>
        <v>0.054594841768046604</v>
      </c>
      <c r="I13" s="39">
        <f>+'H27_10部門名目取引'!I13/'H27_10部門名目取引'!I$26</f>
        <v>0.1472923081162484</v>
      </c>
      <c r="J13" s="39">
        <f>+'H27_10部門名目取引'!J13/'H27_10部門名目取引'!J$26</f>
        <v>0.010888807561715027</v>
      </c>
      <c r="K13" s="39">
        <f>+'H27_10部門名目取引'!K13/'H27_10部門名目取引'!K$26</f>
        <v>0.04297003100212373</v>
      </c>
      <c r="L13" s="39">
        <f>+'H27_10部門名目取引'!L13/'H27_10部門名目取引'!L$26</f>
        <v>0.001889471494905289</v>
      </c>
      <c r="M13" s="39">
        <f>+'H27_10部門名目取引'!M13/'H27_10部門名目取引'!M$26</f>
        <v>0.029922929802046555</v>
      </c>
      <c r="N13" s="40">
        <f>+'H27_10部門名目取引'!N13/'H27_10部門名目取引'!N$26</f>
        <v>0.012675993057375443</v>
      </c>
      <c r="O13" s="41">
        <f>+'H27_10部門名目取引'!O13/'H27_10部門名目取引'!O$26</f>
        <v>0.01502277029258391</v>
      </c>
      <c r="P13" s="42">
        <f>'H27_10部門名目取引'!P13/'H27_10部門名目取引'!P$17</f>
        <v>0.008778598584529456</v>
      </c>
      <c r="Q13" s="43">
        <f>'H27_10部門名目取引'!Q13/'H27_10部門名目取引'!Q$17</f>
        <v>0.0019090993293220534</v>
      </c>
      <c r="R13" s="36"/>
      <c r="S13" s="1"/>
      <c r="T13" s="1"/>
    </row>
    <row r="14" spans="3:20" ht="18.75" customHeight="1">
      <c r="C14" s="37">
        <v>8</v>
      </c>
      <c r="D14" s="3" t="s">
        <v>20</v>
      </c>
      <c r="E14" s="38">
        <f>+'H27_10部門名目取引'!E14/'H27_10部門名目取引'!E$26</f>
        <v>0</v>
      </c>
      <c r="F14" s="39">
        <f>+'H27_10部門名目取引'!F14/'H27_10部門名目取引'!F$26</f>
        <v>0</v>
      </c>
      <c r="G14" s="39">
        <f>+'H27_10部門名目取引'!G14/'H27_10部門名目取引'!G$26</f>
        <v>0</v>
      </c>
      <c r="H14" s="39">
        <f>+'H27_10部門名目取引'!H14/'H27_10部門名目取引'!H$26</f>
        <v>0</v>
      </c>
      <c r="I14" s="39">
        <f>+'H27_10部門名目取引'!I14/'H27_10部門名目取引'!I$26</f>
        <v>0</v>
      </c>
      <c r="J14" s="39">
        <f>+'H27_10部門名目取引'!J14/'H27_10部門名目取引'!J$26</f>
        <v>0</v>
      </c>
      <c r="K14" s="39">
        <f>+'H27_10部門名目取引'!K14/'H27_10部門名目取引'!K$26</f>
        <v>0</v>
      </c>
      <c r="L14" s="39">
        <f>+'H27_10部門名目取引'!L14/'H27_10部門名目取引'!L$26</f>
        <v>0</v>
      </c>
      <c r="M14" s="39">
        <f>+'H27_10部門名目取引'!M14/'H27_10部門名目取引'!M$26</f>
        <v>0</v>
      </c>
      <c r="N14" s="40">
        <f>+'H27_10部門名目取引'!N14/'H27_10部門名目取引'!N$26</f>
        <v>0</v>
      </c>
      <c r="O14" s="41">
        <f>+'H27_10部門名目取引'!O14/'H27_10部門名目取引'!O$26</f>
        <v>0</v>
      </c>
      <c r="P14" s="42">
        <f>'H27_10部門名目取引'!P14/'H27_10部門名目取引'!P$17</f>
        <v>0</v>
      </c>
      <c r="Q14" s="43">
        <f>'H27_10部門名目取引'!Q14/'H27_10部門名目取引'!Q$17</f>
        <v>0</v>
      </c>
      <c r="R14" s="36"/>
      <c r="S14" s="1"/>
      <c r="T14" s="1"/>
    </row>
    <row r="15" spans="3:20" ht="18.75" customHeight="1">
      <c r="C15" s="37">
        <v>9</v>
      </c>
      <c r="D15" s="3" t="s">
        <v>10</v>
      </c>
      <c r="E15" s="38">
        <f>+'H27_10部門名目取引'!E15/'H27_10部門名目取引'!E$26</f>
        <v>0.013778706828946769</v>
      </c>
      <c r="F15" s="39">
        <f>+'H27_10部門名目取引'!F15/'H27_10部門名目取引'!F$26</f>
        <v>0.0033057110112048654</v>
      </c>
      <c r="G15" s="39">
        <f>+'H27_10部門名目取引'!G15/'H27_10部門名目取引'!G$26</f>
        <v>0.016578649283028643</v>
      </c>
      <c r="H15" s="39">
        <f>+'H27_10部門名目取引'!H15/'H27_10部門名目取引'!H$26</f>
        <v>0.02563152320808794</v>
      </c>
      <c r="I15" s="39">
        <f>+'H27_10部門名目取引'!I15/'H27_10部門名目取引'!I$26</f>
        <v>0.0064014830145481105</v>
      </c>
      <c r="J15" s="39">
        <f>+'H27_10部門名目取引'!J15/'H27_10部門名目取引'!J$26</f>
        <v>0.06587019649235569</v>
      </c>
      <c r="K15" s="39">
        <f>+'H27_10部門名目取引'!K15/'H27_10部門名目取引'!K$26</f>
        <v>0.004228225730929375</v>
      </c>
      <c r="L15" s="39">
        <f>+'H27_10部門名目取引'!L15/'H27_10部門名目取引'!L$26</f>
        <v>0.003907384803334951</v>
      </c>
      <c r="M15" s="39">
        <f>+'H27_10部門名目取引'!M15/'H27_10部門名目取引'!M$26</f>
        <v>0.00951002304920638</v>
      </c>
      <c r="N15" s="40">
        <f>+'H27_10部門名目取引'!N15/'H27_10部門名目取引'!N$26</f>
        <v>0.011112347034392596</v>
      </c>
      <c r="O15" s="41">
        <f>+'H27_10部門名目取引'!O15/'H27_10部門名目取引'!O$26</f>
        <v>0.01218378159111678</v>
      </c>
      <c r="P15" s="42">
        <f>'H27_10部門名目取引'!P15/'H27_10部門名目取引'!P$17</f>
        <v>0</v>
      </c>
      <c r="Q15" s="43">
        <f>'H27_10部門名目取引'!Q15/'H27_10部門名目取引'!Q$17</f>
        <v>0</v>
      </c>
      <c r="R15" s="36"/>
      <c r="S15" s="1"/>
      <c r="T15" s="1"/>
    </row>
    <row r="16" spans="3:20" ht="18.75" customHeight="1">
      <c r="C16" s="37">
        <v>10</v>
      </c>
      <c r="D16" s="3" t="s">
        <v>11</v>
      </c>
      <c r="E16" s="38">
        <f>+'H27_10部門名目取引'!E16/'H27_10部門名目取引'!E$26</f>
        <v>0.18965908958972247</v>
      </c>
      <c r="F16" s="39">
        <f>+'H27_10部門名目取引'!F16/'H27_10部門名目取引'!F$26</f>
        <v>0.23793316910881193</v>
      </c>
      <c r="G16" s="39">
        <f>+'H27_10部門名目取引'!G16/'H27_10部門名目取引'!G$26</f>
        <v>0.25505803196976384</v>
      </c>
      <c r="H16" s="39">
        <f>+'H27_10部門名目取引'!H16/'H27_10部門名目取引'!H$26</f>
        <v>0.3705098087815924</v>
      </c>
      <c r="I16" s="39">
        <f>+'H27_10部門名目取引'!I16/'H27_10部門名目取引'!I$26</f>
        <v>0.29227529313530476</v>
      </c>
      <c r="J16" s="39">
        <f>+'H27_10部門名目取引'!J16/'H27_10部門名目取引'!J$26</f>
        <v>0.3290660300787742</v>
      </c>
      <c r="K16" s="39">
        <f>+'H27_10部門名目取引'!K16/'H27_10部門名目取引'!K$26</f>
        <v>0.24741986771344368</v>
      </c>
      <c r="L16" s="39">
        <f>+'H27_10部門名目取引'!L16/'H27_10部門名目取引'!L$26</f>
        <v>0.3035512864993804</v>
      </c>
      <c r="M16" s="39">
        <f>+'H27_10部門名目取引'!M16/'H27_10部門名目取引'!M$26</f>
        <v>0.2869886300840234</v>
      </c>
      <c r="N16" s="40">
        <f>+'H27_10部門名目取引'!N16/'H27_10部門名目取引'!N$26</f>
        <v>0.4220386734707439</v>
      </c>
      <c r="O16" s="41">
        <f>+'H27_10部門名目取引'!O16/'H27_10部門名目取引'!O$26</f>
        <v>0.40673406804385975</v>
      </c>
      <c r="P16" s="42">
        <f>'H27_10部門名目取引'!P16/'H27_10部門名目取引'!P$17</f>
        <v>0.977714741767006</v>
      </c>
      <c r="Q16" s="43">
        <f>'H27_10部門名目取引'!Q16/'H27_10部門名目取引'!Q$17</f>
        <v>0.942200201499639</v>
      </c>
      <c r="R16" s="36"/>
      <c r="S16" s="1"/>
      <c r="T16" s="1"/>
    </row>
    <row r="17" spans="3:20" ht="18.75" customHeight="1" thickBot="1">
      <c r="C17" s="44">
        <v>11</v>
      </c>
      <c r="D17" s="45" t="s">
        <v>21</v>
      </c>
      <c r="E17" s="46">
        <f>+'H27_10部門名目取引'!E17/'H27_10部門名目取引'!E$26</f>
        <v>0.4461327094058149</v>
      </c>
      <c r="F17" s="47">
        <f>+'H27_10部門名目取引'!F17/'H27_10部門名目取引'!F$26</f>
        <v>0.5787427810124812</v>
      </c>
      <c r="G17" s="47">
        <f>+'H27_10部門名目取引'!G17/'H27_10部門名目取引'!G$26</f>
        <v>0.3519794147545456</v>
      </c>
      <c r="H17" s="47">
        <f>+'H27_10部門名目取引'!H17/'H27_10部門名目取引'!H$26</f>
        <v>0.7565712366510178</v>
      </c>
      <c r="I17" s="47">
        <f>+'H27_10部門名目取引'!I17/'H27_10部門名目取引'!I$26</f>
        <v>0.5587695295845988</v>
      </c>
      <c r="J17" s="47">
        <f>+'H27_10部門名目取引'!J17/'H27_10部門名目取引'!J$26</f>
        <v>0.7516478353235931</v>
      </c>
      <c r="K17" s="47">
        <f>+'H27_10部門名目取引'!K17/'H27_10部門名目取引'!K$26</f>
        <v>0.5679661122663889</v>
      </c>
      <c r="L17" s="47">
        <f>+'H27_10部門名目取引'!L17/'H27_10部門名目取引'!L$26</f>
        <v>0.4024415611920902</v>
      </c>
      <c r="M17" s="47">
        <f>+'H27_10部門名目取引'!M17/'H27_10部門名目取引'!M$26</f>
        <v>0.3738756167009541</v>
      </c>
      <c r="N17" s="48">
        <f>+'H27_10部門名目取引'!N17/'H27_10部門名目取引'!N$26</f>
        <v>0.46935517701688845</v>
      </c>
      <c r="O17" s="49">
        <f>+'H27_10部門名目取引'!O17/'H27_10部門名目取引'!O$26</f>
        <v>0.4743255172760343</v>
      </c>
      <c r="P17" s="50">
        <f>'H27_10部門名目取引'!P17/'H27_10部門名目取引'!P$17</f>
        <v>1</v>
      </c>
      <c r="Q17" s="51">
        <f>'H27_10部門名目取引'!Q17/'H27_10部門名目取引'!Q$17</f>
        <v>1</v>
      </c>
      <c r="R17" s="36"/>
      <c r="S17" s="1"/>
      <c r="T17" s="1"/>
    </row>
    <row r="18" spans="3:20" ht="18.75" customHeight="1">
      <c r="C18" s="37">
        <v>12</v>
      </c>
      <c r="D18" s="52" t="s">
        <v>22</v>
      </c>
      <c r="E18" s="38">
        <f>+'H27_10部門名目取引'!E18/'H27_10部門名目取引'!E$26</f>
        <v>0.007326124715462442</v>
      </c>
      <c r="F18" s="39">
        <f>+'H27_10部門名目取引'!F18/'H27_10部門名目取引'!F$26</f>
        <v>0.015730940223787526</v>
      </c>
      <c r="G18" s="39">
        <f>+'H27_10部門名目取引'!G18/'H27_10部門名目取引'!G$26</f>
        <v>0.02283466600529564</v>
      </c>
      <c r="H18" s="39">
        <f>+'H27_10部門名目取引'!H18/'H27_10部門名目取引'!H$26</f>
        <v>0.0021633183665734413</v>
      </c>
      <c r="I18" s="39">
        <f>+'H27_10部門名目取引'!I18/'H27_10部門名目取引'!I$26</f>
        <v>0.05031618557556325</v>
      </c>
      <c r="J18" s="39">
        <f>+'H27_10部門名目取引'!J18/'H27_10部門名目取引'!J$26</f>
        <v>0.016017135625264085</v>
      </c>
      <c r="K18" s="39">
        <f>+'H27_10部門名目取引'!K18/'H27_10部門名目取引'!K$26</f>
        <v>0.018385971843657065</v>
      </c>
      <c r="L18" s="39">
        <f>+'H27_10部門名目取引'!L18/'H27_10部門名目取引'!L$26</f>
        <v>0.011953877299537815</v>
      </c>
      <c r="M18" s="39">
        <f>+'H27_10部門名目取引'!M18/'H27_10部門名目取引'!M$26</f>
        <v>0.01768744059148061</v>
      </c>
      <c r="N18" s="40">
        <f>+'H27_10部門名目取引'!N18/'H27_10部門名目取引'!N$26</f>
        <v>0.014743713380530385</v>
      </c>
      <c r="O18" s="38">
        <f>+'H27_10部門名目取引'!O18/'H27_10部門名目取引'!O$26</f>
        <v>0.015072879496074802</v>
      </c>
      <c r="P18" s="53"/>
      <c r="Q18" s="54"/>
      <c r="R18" s="36"/>
      <c r="S18" s="1"/>
      <c r="T18" s="1"/>
    </row>
    <row r="19" spans="3:20" ht="18.75" customHeight="1">
      <c r="C19" s="37">
        <v>13</v>
      </c>
      <c r="D19" s="52" t="s">
        <v>23</v>
      </c>
      <c r="E19" s="38">
        <f>+'H27_10部門名目取引'!E19/'H27_10部門名目取引'!E$26</f>
        <v>0.1011191648890408</v>
      </c>
      <c r="F19" s="39">
        <f>+'H27_10部門名目取引'!F19/'H27_10部門名目取引'!F$26</f>
        <v>0.18583689569773848</v>
      </c>
      <c r="G19" s="39">
        <f>+'H27_10部門名目取引'!G19/'H27_10部門名目取引'!G$26</f>
        <v>0.39022815470302663</v>
      </c>
      <c r="H19" s="39">
        <f>+'H27_10部門名目取引'!H19/'H27_10部門名目取引'!H$26</f>
        <v>0.18653906531272438</v>
      </c>
      <c r="I19" s="39">
        <f>+'H27_10部門名目取引'!I19/'H27_10部門名目取引'!I$26</f>
        <v>0.23952634200229597</v>
      </c>
      <c r="J19" s="39">
        <f>+'H27_10部門名目取引'!J19/'H27_10部門名目取引'!J$26</f>
        <v>0.19085203247159924</v>
      </c>
      <c r="K19" s="39">
        <f>+'H27_10部門名目取引'!K19/'H27_10部門名目取引'!K$26</f>
        <v>0.20802926771292454</v>
      </c>
      <c r="L19" s="39">
        <f>+'H27_10部門名目取引'!L19/'H27_10部門名目取引'!L$26</f>
        <v>0.5077446443292655</v>
      </c>
      <c r="M19" s="39">
        <f>+'H27_10部門名目取引'!M19/'H27_10部門名目取引'!M$26</f>
        <v>0.48393581405600045</v>
      </c>
      <c r="N19" s="40">
        <f>+'H27_10部門名目取引'!N19/'H27_10部門名目取引'!N$26</f>
        <v>0.26551801309323675</v>
      </c>
      <c r="O19" s="38">
        <f>+'H27_10部門名目取引'!O19/'H27_10部門名目取引'!O$26</f>
        <v>0.26513667942794616</v>
      </c>
      <c r="P19" s="55"/>
      <c r="Q19" s="40"/>
      <c r="R19" s="36"/>
      <c r="S19" s="1"/>
      <c r="T19" s="1"/>
    </row>
    <row r="20" spans="3:20" ht="18.75" customHeight="1">
      <c r="C20" s="37">
        <v>14</v>
      </c>
      <c r="D20" s="52" t="s">
        <v>24</v>
      </c>
      <c r="E20" s="38">
        <f>+'H27_10部門名目取引'!E20/'H27_10部門名目取引'!E$26</f>
        <v>0.2922437528307231</v>
      </c>
      <c r="F20" s="39">
        <f>+'H27_10部門名目取引'!F20/'H27_10部門名目取引'!F$26</f>
        <v>0.1427505100541043</v>
      </c>
      <c r="G20" s="39">
        <f>+'H27_10部門名目取引'!G20/'H27_10部門名目取引'!G$26</f>
        <v>0.1463657936304646</v>
      </c>
      <c r="H20" s="39">
        <f>+'H27_10部門名目取引'!H20/'H27_10部門名目取引'!H$26</f>
        <v>0.01775705560919793</v>
      </c>
      <c r="I20" s="39">
        <f>+'H27_10部門名目取引'!I20/'H27_10部門名目取引'!I$26</f>
        <v>0.07918140597658577</v>
      </c>
      <c r="J20" s="39">
        <f>+'H27_10部門名目取引'!J20/'H27_10部門名目取引'!J$26</f>
        <v>-0.06726784156763606</v>
      </c>
      <c r="K20" s="39">
        <f>+'H27_10部門名目取引'!K20/'H27_10部門名目取引'!K$26</f>
        <v>0.049653800182473486</v>
      </c>
      <c r="L20" s="39">
        <f>+'H27_10部門名目取引'!L20/'H27_10部門名目取引'!L$26</f>
        <v>0.006470644250003165</v>
      </c>
      <c r="M20" s="39">
        <f>+'H27_10部門名目取引'!M20/'H27_10部門名目取引'!M$26</f>
        <v>0.0021399936826900366</v>
      </c>
      <c r="N20" s="40">
        <f>+'H27_10部門名目取引'!N20/'H27_10部門名目取引'!N$26</f>
        <v>0.10393016547865472</v>
      </c>
      <c r="O20" s="38">
        <f>+'H27_10部門名目取引'!O20/'H27_10部門名目取引'!O$26</f>
        <v>0.10198804100538784</v>
      </c>
      <c r="P20" s="55"/>
      <c r="Q20" s="40"/>
      <c r="R20" s="36"/>
      <c r="S20" s="1"/>
      <c r="T20" s="1"/>
    </row>
    <row r="21" spans="3:20" ht="18.75" customHeight="1">
      <c r="C21" s="37">
        <v>15</v>
      </c>
      <c r="D21" s="52" t="s">
        <v>25</v>
      </c>
      <c r="E21" s="38">
        <f>+'H27_10部門名目取引'!E21/'H27_10部門名目取引'!E$26</f>
        <v>0.1316369974373731</v>
      </c>
      <c r="F21" s="39">
        <f>+'H27_10部門名目取引'!F21/'H27_10部門名目取引'!F$26</f>
        <v>0.05936195455895294</v>
      </c>
      <c r="G21" s="39">
        <f>+'H27_10部門名目取引'!G21/'H27_10部門名目取引'!G$26</f>
        <v>0.06269494273122356</v>
      </c>
      <c r="H21" s="39">
        <f>+'H27_10部門名目取引'!H21/'H27_10部門名目取引'!H$26</f>
        <v>0.022735609909358055</v>
      </c>
      <c r="I21" s="39">
        <f>+'H27_10部門名目取引'!I21/'H27_10部門名目取引'!I$26</f>
        <v>0.05754119839629721</v>
      </c>
      <c r="J21" s="39">
        <f>+'H27_10部門名目取引'!J21/'H27_10部門名目取引'!J$26</f>
        <v>0.09573569073484724</v>
      </c>
      <c r="K21" s="39">
        <f>+'H27_10部門名目取引'!K21/'H27_10部門名目取引'!K$26</f>
        <v>0.13347620884253783</v>
      </c>
      <c r="L21" s="39">
        <f>+'H27_10部門名目取引'!L21/'H27_10部門名目取引'!L$26</f>
        <v>0.02389062311254727</v>
      </c>
      <c r="M21" s="39">
        <f>+'H27_10部門名目取引'!M21/'H27_10部門名目取引'!M$26</f>
        <v>0.10758122149703282</v>
      </c>
      <c r="N21" s="40">
        <f>+'H27_10部門名目取引'!N21/'H27_10部門名目取引'!N$26</f>
        <v>0.10699969535618543</v>
      </c>
      <c r="O21" s="38">
        <f>+'H27_10部門名目取引'!O21/'H27_10部門名目取引'!O$26</f>
        <v>0.10603942393027244</v>
      </c>
      <c r="P21" s="55"/>
      <c r="Q21" s="40"/>
      <c r="R21" s="40"/>
      <c r="S21" s="6"/>
      <c r="T21" s="6"/>
    </row>
    <row r="22" spans="3:20" ht="18.75" customHeight="1">
      <c r="C22" s="37">
        <v>16</v>
      </c>
      <c r="D22" s="52" t="s">
        <v>26</v>
      </c>
      <c r="E22" s="38">
        <f>+'H27_10部門名目取引'!E22/'H27_10部門名目取引'!E$26</f>
        <v>0.021560619128540813</v>
      </c>
      <c r="F22" s="39">
        <f>+'H27_10部門名目取引'!F22/'H27_10部門名目取引'!F$26</f>
        <v>0.01759573336899407</v>
      </c>
      <c r="G22" s="39">
        <f>+'H27_10部門名目取引'!G22/'H27_10部門名目取引'!G$26</f>
        <v>0.025968171365956815</v>
      </c>
      <c r="H22" s="39">
        <f>+'H27_10部門名目取引'!H22/'H27_10部門名目取引'!H$26</f>
        <v>0.014237447689575031</v>
      </c>
      <c r="I22" s="39">
        <f>+'H27_10部門名目取引'!I22/'H27_10部門名目取引'!I$26</f>
        <v>0.014721584937848463</v>
      </c>
      <c r="J22" s="39">
        <f>+'H27_10部門名目取引'!J22/'H27_10部門名目取引'!J$26</f>
        <v>0.013033278474902361</v>
      </c>
      <c r="K22" s="39">
        <f>+'H27_10部門名目取引'!K22/'H27_10部門名目取引'!K$26</f>
        <v>0.02251213964802391</v>
      </c>
      <c r="L22" s="39">
        <f>+'H27_10部門名目取引'!L22/'H27_10部門名目取引'!L$26</f>
        <v>0.050778462296263156</v>
      </c>
      <c r="M22" s="39">
        <f>+'H27_10部門名目取引'!M22/'H27_10部門名目取引'!M$26</f>
        <v>0.017465540454505903</v>
      </c>
      <c r="N22" s="40">
        <f>+'H27_10部門名目取引'!N22/'H27_10部門名目取引'!N$26</f>
        <v>0.04323778215227391</v>
      </c>
      <c r="O22" s="38">
        <f>+'H27_10部門名目取引'!O22/'H27_10部門名目取引'!O$26</f>
        <v>0.04089091464766885</v>
      </c>
      <c r="P22" s="55"/>
      <c r="Q22" s="40"/>
      <c r="R22" s="40"/>
      <c r="S22" s="6"/>
      <c r="T22" s="6"/>
    </row>
    <row r="23" spans="3:20" ht="18.75" customHeight="1">
      <c r="C23" s="37">
        <v>17</v>
      </c>
      <c r="D23" s="52" t="s">
        <v>27</v>
      </c>
      <c r="E23" s="38">
        <f>+'H27_10部門名目取引'!E23/'H27_10部門名目取引'!E$26</f>
        <v>-1.9368406955568065E-05</v>
      </c>
      <c r="F23" s="39">
        <f>+'H27_10部門名目取引'!F23/'H27_10部門名目取引'!F$26</f>
        <v>-1.8814916058642685E-05</v>
      </c>
      <c r="G23" s="39">
        <f>+'H27_10部門名目取引'!G23/'H27_10部門名目取引'!G$26</f>
        <v>-7.114319051374673E-05</v>
      </c>
      <c r="H23" s="39">
        <f>+'H27_10部門名目取引'!H26/'H27_10部門名目取引'!H$26</f>
        <v>1</v>
      </c>
      <c r="I23" s="39">
        <f>+'H27_10部門名目取引'!I23/'H27_10部門名目取引'!I$26</f>
        <v>-5.624647318973483E-05</v>
      </c>
      <c r="J23" s="39">
        <f>+'H27_10部門名目取引'!J23/'H27_10部門名目取引'!J$26</f>
        <v>-1.8131062570220997E-05</v>
      </c>
      <c r="K23" s="39">
        <f>+'H27_10部門名目取引'!K23/'H27_10部門名目取引'!K$26</f>
        <v>-2.350049600633425E-05</v>
      </c>
      <c r="L23" s="39">
        <f>+'H27_10部門名目取引'!L23/'H27_10部門名目取引'!L$26</f>
        <v>-0.003279812479707358</v>
      </c>
      <c r="M23" s="39">
        <f>+'H27_10部門名目取引'!M23/'H27_10部門名目取引'!M$26</f>
        <v>-0.0026856269826651307</v>
      </c>
      <c r="N23" s="40">
        <f>+'H27_10部門名目取引'!N23/'H27_10部門名目取引'!N$26</f>
        <v>-0.00378454647776931</v>
      </c>
      <c r="O23" s="38">
        <f>+'H27_10部門名目取引'!O23/'H27_10部門名目取引'!O$26</f>
        <v>-0.0034534557833843164</v>
      </c>
      <c r="P23" s="55"/>
      <c r="Q23" s="40"/>
      <c r="R23" s="40"/>
      <c r="S23" s="6"/>
      <c r="T23" s="6"/>
    </row>
    <row r="24" spans="3:20" ht="18.75" customHeight="1">
      <c r="C24" s="37">
        <v>18</v>
      </c>
      <c r="D24" s="52" t="s">
        <v>28</v>
      </c>
      <c r="E24" s="38">
        <f>+'H27_10部門名目取引'!E24/'H27_10部門名目取引'!E$26</f>
        <v>0</v>
      </c>
      <c r="F24" s="39">
        <f>+'H27_10部門名目取引'!F24/'H27_10部門名目取引'!F$26</f>
        <v>0</v>
      </c>
      <c r="G24" s="39">
        <f>+'H27_10部門名目取引'!G24/'H27_10部門名目取引'!G$26</f>
        <v>0</v>
      </c>
      <c r="H24" s="39">
        <f>+'H27_10部門名目取引'!H24/'H27_10部門名目取引'!H$26</f>
        <v>0</v>
      </c>
      <c r="I24" s="39">
        <f>+'H27_10部門名目取引'!I24/'H27_10部門名目取引'!I$26</f>
        <v>0</v>
      </c>
      <c r="J24" s="39">
        <f>+'H27_10部門名目取引'!J24/'H27_10部門名目取引'!J$26</f>
        <v>0</v>
      </c>
      <c r="K24" s="39">
        <f>+'H27_10部門名目取引'!K24/'H27_10部門名目取引'!K$26</f>
        <v>0</v>
      </c>
      <c r="L24" s="39">
        <f>+'H27_10部門名目取引'!L24/'H27_10部門名目取引'!L$26</f>
        <v>0</v>
      </c>
      <c r="M24" s="39">
        <f>+'H27_10部門名目取引'!M24/'H27_10部門名目取引'!M$26</f>
        <v>0</v>
      </c>
      <c r="N24" s="40">
        <f>+'H27_10部門名目取引'!N24/'H27_10部門名目取引'!N$26</f>
        <v>0</v>
      </c>
      <c r="O24" s="38">
        <f>+'H27_10部門名目取引'!O24/'H27_10部門名目取引'!O$26</f>
        <v>0</v>
      </c>
      <c r="P24" s="55"/>
      <c r="Q24" s="40"/>
      <c r="R24" s="40"/>
      <c r="S24" s="6"/>
      <c r="T24" s="6"/>
    </row>
    <row r="25" spans="3:20" ht="18.75" customHeight="1">
      <c r="C25" s="44">
        <v>19</v>
      </c>
      <c r="D25" s="45" t="s">
        <v>29</v>
      </c>
      <c r="E25" s="46">
        <f>+'H27_10部門名目取引'!E25/'H27_10部門名目取引'!E$26</f>
        <v>0.5538672905941847</v>
      </c>
      <c r="F25" s="47">
        <f>+'H27_10部門名目取引'!F25/'H27_10部門名目取引'!F$26</f>
        <v>0.42125721898751867</v>
      </c>
      <c r="G25" s="47">
        <f>+'H27_10部門名目取引'!G25/'H27_10部門名目取引'!G$26</f>
        <v>0.6480205852454535</v>
      </c>
      <c r="H25" s="47">
        <f>+'H27_10部門名目取引'!H25/'H27_10部門名目取引'!H$26</f>
        <v>0.24342876334898286</v>
      </c>
      <c r="I25" s="47">
        <f>+'H27_10部門名目取引'!I25/'H27_10部門名目取引'!I$26</f>
        <v>0.441230470415401</v>
      </c>
      <c r="J25" s="47">
        <f>+'H27_10部門名目取引'!J25/'H27_10部門名目取引'!J$26</f>
        <v>0.24835216467640667</v>
      </c>
      <c r="K25" s="47">
        <f>+'H27_10部門名目取引'!K25/'H27_10部門名目取引'!K$26</f>
        <v>0.4320338877336105</v>
      </c>
      <c r="L25" s="47">
        <f>+'H27_10部門名目取引'!L25/'H27_10部門名目取引'!L$26</f>
        <v>0.5975584388079095</v>
      </c>
      <c r="M25" s="47">
        <f>+'H27_10部門名目取引'!M25/'H27_10部門名目取引'!M$26</f>
        <v>0.6261243832990446</v>
      </c>
      <c r="N25" s="48">
        <f>+'H27_10部門名目取引'!N25/'H27_10部門名目取引'!N$26</f>
        <v>0.5306448229831119</v>
      </c>
      <c r="O25" s="46">
        <f>+'H27_10部門名目取引'!O25/'H27_10部門名目取引'!O$26</f>
        <v>0.5256744827239658</v>
      </c>
      <c r="P25" s="55"/>
      <c r="Q25" s="40"/>
      <c r="R25" s="40"/>
      <c r="S25" s="6"/>
      <c r="T25" s="6"/>
    </row>
    <row r="26" spans="3:20" ht="18.75" customHeight="1" thickBot="1">
      <c r="C26" s="56">
        <v>20</v>
      </c>
      <c r="D26" s="57" t="s">
        <v>30</v>
      </c>
      <c r="E26" s="58">
        <f>+'H27_10部門名目取引'!E26/'H27_10部門名目取引'!E$26</f>
        <v>1</v>
      </c>
      <c r="F26" s="59">
        <f>+'H27_10部門名目取引'!F26/'H27_10部門名目取引'!F$26</f>
        <v>1</v>
      </c>
      <c r="G26" s="59">
        <f>+'H27_10部門名目取引'!G26/'H27_10部門名目取引'!G$26</f>
        <v>1</v>
      </c>
      <c r="H26" s="59">
        <f>+'H27_10部門名目取引'!H26/'H27_10部門名目取引'!H$26</f>
        <v>1</v>
      </c>
      <c r="I26" s="59">
        <f>+'H27_10部門名目取引'!I26/'H27_10部門名目取引'!I$26</f>
        <v>1</v>
      </c>
      <c r="J26" s="59">
        <f>+'H27_10部門名目取引'!J26/'H27_10部門名目取引'!J$26</f>
        <v>1</v>
      </c>
      <c r="K26" s="59">
        <f>+'H27_10部門名目取引'!K26/'H27_10部門名目取引'!K$26</f>
        <v>1</v>
      </c>
      <c r="L26" s="59">
        <f>+'H27_10部門名目取引'!L26/'H27_10部門名目取引'!L$26</f>
        <v>1</v>
      </c>
      <c r="M26" s="59">
        <f>+'H27_10部門名目取引'!M26/'H27_10部門名目取引'!M$26</f>
        <v>1</v>
      </c>
      <c r="N26" s="60">
        <f>+'H27_10部門名目取引'!N26/'H27_10部門名目取引'!N$26</f>
        <v>1</v>
      </c>
      <c r="O26" s="58">
        <f>+'H27_10部門名目取引'!O26/'H27_10部門名目取引'!O$26</f>
        <v>1</v>
      </c>
      <c r="P26" s="61"/>
      <c r="Q26" s="62"/>
      <c r="R26" s="62"/>
      <c r="S26" s="27"/>
      <c r="T26" s="27"/>
    </row>
    <row r="27" spans="3:18" ht="18.75" customHeight="1" thickBot="1">
      <c r="C27" s="13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3:20" ht="18.75" customHeight="1">
      <c r="C28" s="134"/>
      <c r="D28" s="122"/>
      <c r="E28" s="135">
        <v>14</v>
      </c>
      <c r="F28" s="124">
        <v>15</v>
      </c>
      <c r="G28" s="124">
        <v>16</v>
      </c>
      <c r="H28" s="124">
        <v>17</v>
      </c>
      <c r="I28" s="124">
        <v>18</v>
      </c>
      <c r="J28" s="124">
        <v>19</v>
      </c>
      <c r="K28" s="124">
        <v>20</v>
      </c>
      <c r="L28" s="124">
        <v>21</v>
      </c>
      <c r="M28" s="124">
        <v>22</v>
      </c>
      <c r="N28" s="124">
        <v>23</v>
      </c>
      <c r="O28" s="124">
        <v>24</v>
      </c>
      <c r="P28" s="124">
        <v>25</v>
      </c>
      <c r="Q28" s="126">
        <v>26</v>
      </c>
      <c r="R28" s="136">
        <v>27</v>
      </c>
      <c r="S28" s="99"/>
      <c r="T28" s="99"/>
    </row>
    <row r="29" spans="3:20" ht="42.75" customHeight="1">
      <c r="C29" s="143"/>
      <c r="D29" s="128"/>
      <c r="E29" s="137" t="s">
        <v>31</v>
      </c>
      <c r="F29" s="138" t="s">
        <v>32</v>
      </c>
      <c r="G29" s="138" t="s">
        <v>33</v>
      </c>
      <c r="H29" s="138" t="s">
        <v>34</v>
      </c>
      <c r="I29" s="138" t="s">
        <v>35</v>
      </c>
      <c r="J29" s="138" t="s">
        <v>36</v>
      </c>
      <c r="K29" s="138" t="s">
        <v>37</v>
      </c>
      <c r="L29" s="138" t="s">
        <v>38</v>
      </c>
      <c r="M29" s="138" t="s">
        <v>39</v>
      </c>
      <c r="N29" s="138" t="s">
        <v>40</v>
      </c>
      <c r="O29" s="138" t="s">
        <v>41</v>
      </c>
      <c r="P29" s="139" t="s">
        <v>42</v>
      </c>
      <c r="Q29" s="130" t="s">
        <v>43</v>
      </c>
      <c r="R29" s="140" t="s">
        <v>30</v>
      </c>
      <c r="S29" s="104"/>
      <c r="T29" s="104"/>
    </row>
    <row r="30" spans="3:20" ht="18.75" customHeight="1">
      <c r="C30" s="37">
        <v>1</v>
      </c>
      <c r="D30" s="3" t="s">
        <v>2</v>
      </c>
      <c r="E30" s="63">
        <f>'H27_10部門名目取引'!E30/'H27_10部門名目取引'!E$40</f>
        <v>0</v>
      </c>
      <c r="F30" s="39">
        <f>'H27_10部門名目取引'!F30/'H27_10部門名目取引'!F$40</f>
        <v>0</v>
      </c>
      <c r="G30" s="39">
        <f>'H27_10部門名目取引'!G30/'H27_10部門名目取引'!G$40</f>
        <v>0</v>
      </c>
      <c r="H30" s="39">
        <f>'H27_10部門名目取引'!H30/'H27_10部門名目取引'!H$40</f>
        <v>0</v>
      </c>
      <c r="I30" s="39">
        <f>'H27_10部門名目取引'!I30/'H27_10部門名目取引'!I$40</f>
        <v>0</v>
      </c>
      <c r="J30" s="39">
        <f>'H27_10部門名目取引'!J30/'H27_10部門名目取引'!J$40</f>
        <v>0</v>
      </c>
      <c r="K30" s="39">
        <f>'H27_10部門名目取引'!K30/'H27_10部門名目取引'!K$40</f>
        <v>0.016689345188572468</v>
      </c>
      <c r="L30" s="39">
        <f>'H27_10部門名目取引'!L30/'H27_10部門名目取引'!L$40</f>
        <v>0.01698582821465841</v>
      </c>
      <c r="M30" s="39">
        <f>'H27_10部門名目取引'!M30/'H27_10部門名目取引'!M$40</f>
        <v>0.0015067419521472517</v>
      </c>
      <c r="N30" s="39">
        <f>'H27_10部門名目取引'!N30/'H27_10部門名目取引'!N$40</f>
        <v>0.014620657125888968</v>
      </c>
      <c r="O30" s="39">
        <f>'H27_10部門名目取引'!O30/'H27_10部門名目取引'!O$40</f>
        <v>0.015784770888441012</v>
      </c>
      <c r="P30" s="64">
        <f>'H27_10部門名目取引'!P30/'H27_10部門名目取引'!P$40</f>
        <v>0.0017729967308231557</v>
      </c>
      <c r="Q30" s="42">
        <f>'H27_10部門名目取引'!Q30/'H27_10部門名目取引'!Q$40</f>
        <v>0.017106743480418587</v>
      </c>
      <c r="R30" s="65">
        <f>'H27_10部門名目取引'!R30/'H27_10部門名目取引'!R$40</f>
        <v>0.017210057436624886</v>
      </c>
      <c r="S30" s="6"/>
      <c r="T30" s="6"/>
    </row>
    <row r="31" spans="3:20" ht="18.75" customHeight="1">
      <c r="C31" s="37">
        <v>2</v>
      </c>
      <c r="D31" s="3" t="s">
        <v>3</v>
      </c>
      <c r="E31" s="63">
        <f>'H27_10部門名目取引'!E31/'H27_10部門名目取引'!E$40</f>
        <v>0</v>
      </c>
      <c r="F31" s="39">
        <f>'H27_10部門名目取引'!F31/'H27_10部門名目取引'!F$40</f>
        <v>0</v>
      </c>
      <c r="G31" s="39">
        <f>'H27_10部門名目取引'!G31/'H27_10部門名目取引'!G$40</f>
        <v>0</v>
      </c>
      <c r="H31" s="39">
        <f>'H27_10部門名目取引'!H31/'H27_10部門名目取引'!H$40</f>
        <v>0</v>
      </c>
      <c r="I31" s="39">
        <f>'H27_10部門名目取引'!I31/'H27_10部門名目取引'!I$40</f>
        <v>0</v>
      </c>
      <c r="J31" s="39">
        <f>'H27_10部門名目取引'!J31/'H27_10部門名目取引'!J$40</f>
        <v>0</v>
      </c>
      <c r="K31" s="39">
        <f>'H27_10部門名目取引'!K31/'H27_10部門名目取引'!K$40</f>
        <v>0.002481557338895354</v>
      </c>
      <c r="L31" s="39">
        <f>'H27_10部門名目取引'!L31/'H27_10部門名目取引'!L$40</f>
        <v>0.004055178934550389</v>
      </c>
      <c r="M31" s="39">
        <f>'H27_10部門名目取引'!M31/'H27_10部門名目取引'!M$40</f>
        <v>1.5581737652674758E-06</v>
      </c>
      <c r="N31" s="39">
        <f>'H27_10部門名目取引'!N31/'H27_10部門名目取引'!N$40</f>
        <v>0.0021436479179298353</v>
      </c>
      <c r="O31" s="39">
        <f>'H27_10部門名目取引'!O31/'H27_10部門名目取引'!O$40</f>
        <v>0.0037406493279650657</v>
      </c>
      <c r="P31" s="64">
        <f>'H27_10部門名目取引'!P31/'H27_10部門名目取引'!P$40</f>
        <v>0</v>
      </c>
      <c r="Q31" s="42">
        <f>'H27_10部門名目取引'!Q31/'H27_10部門名目取引'!Q$40</f>
        <v>0.0025584544798878343</v>
      </c>
      <c r="R31" s="65">
        <f>'H27_10部門名目取引'!R31/'H27_10部門名目取引'!R$40</f>
        <v>0.0041211505484848795</v>
      </c>
      <c r="S31" s="6"/>
      <c r="T31" s="6"/>
    </row>
    <row r="32" spans="3:20" ht="18.75" customHeight="1">
      <c r="C32" s="37">
        <v>3</v>
      </c>
      <c r="D32" s="3" t="s">
        <v>15</v>
      </c>
      <c r="E32" s="63">
        <f>'H27_10部門名目取引'!E32/'H27_10部門名目取引'!E$40</f>
        <v>0</v>
      </c>
      <c r="F32" s="39">
        <f>'H27_10部門名目取引'!F32/'H27_10部門名目取引'!F$40</f>
        <v>0</v>
      </c>
      <c r="G32" s="39">
        <f>'H27_10部門名目取引'!G32/'H27_10部門名目取引'!G$40</f>
        <v>0.04031474126634571</v>
      </c>
      <c r="H32" s="39">
        <f>'H27_10部門名目取引'!H32/'H27_10部門名目取引'!H$40</f>
        <v>0.09651490215002344</v>
      </c>
      <c r="I32" s="39">
        <f>'H27_10部門名目取引'!I32/'H27_10部門名目取引'!I$40</f>
        <v>-0.0016610340679792137</v>
      </c>
      <c r="J32" s="39">
        <f>'H27_10部門名目取引'!J32/'H27_10部門名目取引'!J$40</f>
        <v>0</v>
      </c>
      <c r="K32" s="39">
        <f>'H27_10部門名目取引'!K32/'H27_10部門名目取引'!K$40</f>
        <v>0.01849947891633842</v>
      </c>
      <c r="L32" s="39">
        <f>'H27_10部門名目取引'!L32/'H27_10部門名目取引'!L$40</f>
        <v>0.01834572098236905</v>
      </c>
      <c r="M32" s="39">
        <f>'H27_10部門名目取引'!M32/'H27_10部門名目取引'!M$40</f>
        <v>0.0027204264477602436</v>
      </c>
      <c r="N32" s="39">
        <f>'H27_10部門名目取引'!N32/'H27_10部門名目取引'!N$40</f>
        <v>0.016349522352638486</v>
      </c>
      <c r="O32" s="39">
        <f>'H27_10部門名目取引'!O32/'H27_10部門名目取引'!O$40</f>
        <v>0.01713331902550754</v>
      </c>
      <c r="P32" s="64">
        <f>'H27_10部門名目取引'!P32/'H27_10部門名目取引'!P$40</f>
        <v>0.005303844963529233</v>
      </c>
      <c r="Q32" s="42">
        <f>'H27_10部門名目取引'!Q32/'H27_10部門名目取引'!Q$40</f>
        <v>0.018486916009474805</v>
      </c>
      <c r="R32" s="65">
        <f>'H27_10部門名目取引'!R32/'H27_10部門名目取引'!R$40</f>
        <v>0.01833662062478864</v>
      </c>
      <c r="S32" s="6"/>
      <c r="T32" s="6"/>
    </row>
    <row r="33" spans="3:20" ht="18.75" customHeight="1">
      <c r="C33" s="37">
        <v>4</v>
      </c>
      <c r="D33" s="3" t="s">
        <v>16</v>
      </c>
      <c r="E33" s="63">
        <f>'H27_10部門名目取引'!E33/'H27_10部門名目取引'!E$40</f>
        <v>0</v>
      </c>
      <c r="F33" s="39">
        <f>'H27_10部門名目取引'!F33/'H27_10部門名目取引'!F$40</f>
        <v>0</v>
      </c>
      <c r="G33" s="39">
        <f>'H27_10部門名目取引'!G33/'H27_10部門名目取引'!G$40</f>
        <v>0</v>
      </c>
      <c r="H33" s="39">
        <f>'H27_10部門名目取引'!H33/'H27_10部門名目取引'!H$40</f>
        <v>0</v>
      </c>
      <c r="I33" s="39">
        <f>'H27_10部門名目取引'!I33/'H27_10部門名目取引'!I$40</f>
        <v>0</v>
      </c>
      <c r="J33" s="39">
        <f>'H27_10部門名目取引'!J33/'H27_10部門名目取引'!J$40</f>
        <v>0</v>
      </c>
      <c r="K33" s="39">
        <f>'H27_10部門名目取引'!K33/'H27_10部門名目取引'!K$40</f>
        <v>0.0013063651605689853</v>
      </c>
      <c r="L33" s="39">
        <f>'H27_10部門名目取引'!L33/'H27_10部門名目取引'!L$40</f>
        <v>0.0029501803937726947</v>
      </c>
      <c r="M33" s="39">
        <f>'H27_10部門名目取引'!M33/'H27_10部門名目取引'!M$40</f>
        <v>7.811402899212996E-05</v>
      </c>
      <c r="N33" s="39">
        <f>'H27_10部門名目取引'!N33/'H27_10部門名目取引'!N$40</f>
        <v>0.0011390112217019906</v>
      </c>
      <c r="O33" s="39">
        <f>'H27_10部門名目取引'!O33/'H27_10部門名目取引'!O$40</f>
        <v>0.002727330266168156</v>
      </c>
      <c r="P33" s="64">
        <f>'H27_10部門名目取引'!P33/'H27_10部門名目取引'!P$40</f>
        <v>3.7406279252522453E-05</v>
      </c>
      <c r="Q33" s="42">
        <f>'H27_10部門名目取引'!Q33/'H27_10部門名目取引'!Q$40</f>
        <v>0.001352177271495602</v>
      </c>
      <c r="R33" s="65">
        <f>'H27_10部門名目取引'!R33/'H27_10部門名目取引'!R$40</f>
        <v>0.0030009510390310613</v>
      </c>
      <c r="S33" s="6"/>
      <c r="T33" s="6"/>
    </row>
    <row r="34" spans="3:20" ht="18.75" customHeight="1">
      <c r="C34" s="37">
        <v>5</v>
      </c>
      <c r="D34" s="3" t="s">
        <v>17</v>
      </c>
      <c r="E34" s="63">
        <f>'H27_10部門名目取引'!E34/'H27_10部門名目取引'!E$40</f>
        <v>0</v>
      </c>
      <c r="F34" s="39">
        <f>'H27_10部門名目取引'!F34/'H27_10部門名目取引'!F$40</f>
        <v>0.00023514786464991344</v>
      </c>
      <c r="G34" s="39">
        <f>'H27_10部門名目取引'!G34/'H27_10部門名目取引'!G$40</f>
        <v>0</v>
      </c>
      <c r="H34" s="39">
        <f>'H27_10部門名目取引'!H34/'H27_10部門名目取引'!H$40</f>
        <v>0.0009537329491854309</v>
      </c>
      <c r="I34" s="39">
        <f>'H27_10部門名目取引'!I34/'H27_10部門名目取引'!I$40</f>
        <v>-0.007864053666256234</v>
      </c>
      <c r="J34" s="39">
        <f>'H27_10部門名目取引'!J34/'H27_10部門名目取引'!J$40</f>
        <v>0.00040129259943099673</v>
      </c>
      <c r="K34" s="39">
        <f>'H27_10部門名目取引'!K34/'H27_10部門名目取引'!K$40</f>
        <v>0.0018890150562198638</v>
      </c>
      <c r="L34" s="39">
        <f>'H27_10部門名目取引'!L34/'H27_10部門名目取引'!L$40</f>
        <v>0.006131270791047458</v>
      </c>
      <c r="M34" s="39">
        <f>'H27_10部門名目取引'!M34/'H27_10部門名目取引'!M$40</f>
        <v>0.0008253610198022626</v>
      </c>
      <c r="N34" s="39">
        <f>'H27_10部門名目取引'!N34/'H27_10部門名目取引'!N$40</f>
        <v>0.0017440881043857262</v>
      </c>
      <c r="O34" s="39">
        <f>'H27_10部門名目取引'!O34/'H27_10部門名目取引'!O$40</f>
        <v>0.005719573246701019</v>
      </c>
      <c r="P34" s="64">
        <f>'H27_10部門名目取引'!P34/'H27_10部門名目取引'!P$40</f>
        <v>0.0016477643652496499</v>
      </c>
      <c r="Q34" s="42">
        <f>'H27_10部門名目取引'!Q34/'H27_10部門名目取引'!Q$40</f>
        <v>0.0017627272282510684</v>
      </c>
      <c r="R34" s="65">
        <f>'H27_10部門名目取引'!R34/'H27_10部門名目取引'!R$40</f>
        <v>0.0061337602268953075</v>
      </c>
      <c r="S34" s="6"/>
      <c r="T34" s="6"/>
    </row>
    <row r="35" spans="3:20" ht="18.75" customHeight="1">
      <c r="C35" s="37">
        <v>6</v>
      </c>
      <c r="D35" s="3" t="s">
        <v>18</v>
      </c>
      <c r="E35" s="63">
        <f>'H27_10部門名目取引'!E35/'H27_10部門名目取引'!E$40</f>
        <v>0</v>
      </c>
      <c r="F35" s="39">
        <f>'H27_10部門名目取引'!F35/'H27_10部門名目取引'!F$40</f>
        <v>0</v>
      </c>
      <c r="G35" s="39">
        <f>'H27_10部門名目取引'!G35/'H27_10部門名目取引'!G$40</f>
        <v>0.03191408522999723</v>
      </c>
      <c r="H35" s="39">
        <f>'H27_10部門名目取引'!H35/'H27_10部門名目取引'!H$40</f>
        <v>0.05078891160979065</v>
      </c>
      <c r="I35" s="39">
        <f>'H27_10部門名目取引'!I35/'H27_10部門名目取引'!I$40</f>
        <v>0.20238004071648685</v>
      </c>
      <c r="J35" s="39">
        <f>'H27_10部門名目取引'!J35/'H27_10部門名目取引'!J$40</f>
        <v>0.14177371328948501</v>
      </c>
      <c r="K35" s="39">
        <f>'H27_10部門名目取引'!K35/'H27_10部門名目取引'!K$40</f>
        <v>0.017979664641427237</v>
      </c>
      <c r="L35" s="39">
        <f>'H27_10部門名目取引'!L35/'H27_10部門名目取引'!L$40</f>
        <v>0.022650985106381537</v>
      </c>
      <c r="M35" s="39">
        <f>'H27_10部門名目取引'!M35/'H27_10部門名目取引'!M$40</f>
        <v>0.09342805064997226</v>
      </c>
      <c r="N35" s="39">
        <f>'H27_10部門名目取引'!N35/'H27_10部門名目取引'!N$40</f>
        <v>0.02825979730735618</v>
      </c>
      <c r="O35" s="39">
        <f>'H27_10部門名目取引'!O35/'H27_10部門名目取引'!O$40</f>
        <v>0.028142737762685173</v>
      </c>
      <c r="P35" s="64">
        <f>'H27_10部門名目取引'!P35/'H27_10部門名目取引'!P$40</f>
        <v>0.11187841523897507</v>
      </c>
      <c r="Q35" s="42">
        <f>'H27_10部門名目取引'!Q35/'H27_10部門名目取引'!Q$40</f>
        <v>0.012079177752354496</v>
      </c>
      <c r="R35" s="65">
        <f>'H27_10部門名目取引'!R35/'H27_10部門名目取引'!R$40</f>
        <v>0.019625091576878324</v>
      </c>
      <c r="S35" s="6"/>
      <c r="T35" s="6"/>
    </row>
    <row r="36" spans="3:20" ht="18.75" customHeight="1">
      <c r="C36" s="37">
        <v>7</v>
      </c>
      <c r="D36" s="3" t="s">
        <v>19</v>
      </c>
      <c r="E36" s="63">
        <f>'H27_10部門名目取引'!E36/'H27_10部門名目取引'!E$40</f>
        <v>0</v>
      </c>
      <c r="F36" s="39">
        <f>'H27_10部門名目取引'!F36/'H27_10部門名目取引'!F$40</f>
        <v>0</v>
      </c>
      <c r="G36" s="39">
        <f>'H27_10部門名目取引'!G36/'H27_10部門名目取引'!G$40</f>
        <v>0</v>
      </c>
      <c r="H36" s="39">
        <f>'H27_10部門名目取引'!H36/'H27_10部門名目取引'!H$40</f>
        <v>0</v>
      </c>
      <c r="I36" s="39">
        <f>'H27_10部門名目取引'!I36/'H27_10部門名目取引'!I$40</f>
        <v>0.01069246188625921</v>
      </c>
      <c r="J36" s="39">
        <f>'H27_10部門名目取引'!J36/'H27_10部門名目取引'!J$40</f>
        <v>0.0009355265960372884</v>
      </c>
      <c r="K36" s="39">
        <f>'H27_10部門名目取引'!K36/'H27_10部門名目取引'!K$40</f>
        <v>0.0013222737682984018</v>
      </c>
      <c r="L36" s="39">
        <f>'H27_10部門名目取引'!L36/'H27_10部門名目取引'!L$40</f>
        <v>0.015487868418069446</v>
      </c>
      <c r="M36" s="39">
        <f>'H27_10部門名目取引'!M36/'H27_10部門名目取引'!M$40</f>
        <v>0.0031301295170944104</v>
      </c>
      <c r="N36" s="39">
        <f>'H27_10部門名目取引'!N36/'H27_10部門名目取引'!N$40</f>
        <v>0.0015686010646355345</v>
      </c>
      <c r="O36" s="39">
        <f>'H27_10部門名目取引'!O36/'H27_10部門名目取引'!O$40</f>
        <v>0.014529003496020102</v>
      </c>
      <c r="P36" s="64">
        <f>'H27_10部門名目取引'!P36/'H27_10部門名目取引'!P$40</f>
        <v>0.004756759096415339</v>
      </c>
      <c r="Q36" s="42">
        <f>'H27_10部門名目取引'!Q36/'H27_10部門名目取引'!Q$40</f>
        <v>0.0009516765869356284</v>
      </c>
      <c r="R36" s="65">
        <f>'H27_10部門名目取引'!R36/'H27_10部門名目取引'!R$40</f>
        <v>0.0155230423901418</v>
      </c>
      <c r="S36" s="6"/>
      <c r="T36" s="6"/>
    </row>
    <row r="37" spans="3:20" ht="18.75" customHeight="1">
      <c r="C37" s="37">
        <v>8</v>
      </c>
      <c r="D37" s="3" t="s">
        <v>20</v>
      </c>
      <c r="E37" s="63">
        <f>'H27_10部門名目取引'!E37/'H27_10部門名目取引'!E$40</f>
        <v>0</v>
      </c>
      <c r="F37" s="39">
        <f>'H27_10部門名目取引'!F37/'H27_10部門名目取引'!F$40</f>
        <v>0</v>
      </c>
      <c r="G37" s="39">
        <f>'H27_10部門名目取引'!G37/'H27_10部門名目取引'!G$40</f>
        <v>0.00405815431594074</v>
      </c>
      <c r="H37" s="39">
        <f>'H27_10部門名目取引'!H37/'H27_10部門名目取引'!H$40</f>
        <v>0.0013736199073680646</v>
      </c>
      <c r="I37" s="39">
        <f>'H27_10部門名目取引'!I37/'H27_10部門名目取引'!I$40</f>
        <v>0</v>
      </c>
      <c r="J37" s="39">
        <f>'H27_10部門名目取引'!J37/'H27_10部門名目取引'!J$40</f>
        <v>0</v>
      </c>
      <c r="K37" s="39">
        <f>'H27_10部門名目取引'!K37/'H27_10部門名目取引'!K$40</f>
        <v>0.0003942830215630625</v>
      </c>
      <c r="L37" s="39">
        <f>'H27_10部門名目取引'!L37/'H27_10部門名目取引'!L$40</f>
        <v>0.00021025237814421862</v>
      </c>
      <c r="M37" s="39">
        <f>'H27_10部門名目取引'!M37/'H27_10部門名目取引'!M$40</f>
        <v>0</v>
      </c>
      <c r="N37" s="39">
        <f>'H27_10部門名目取引'!N37/'H27_10部門名目取引'!N$40</f>
        <v>0.0003405604439968233</v>
      </c>
      <c r="O37" s="39">
        <f>'H27_10部門名目取引'!O37/'H27_10部門名目取引'!O$40</f>
        <v>0.00019393842040523138</v>
      </c>
      <c r="P37" s="64">
        <f>'H27_10部門名目取引'!P37/'H27_10部門名目取引'!P$40</f>
        <v>0</v>
      </c>
      <c r="Q37" s="42">
        <f>'H27_10部門名目取引'!Q37/'H27_10部門名目取引'!Q$40</f>
        <v>0.0004064605882003714</v>
      </c>
      <c r="R37" s="65">
        <f>'H27_10部門名目取引'!R37/'H27_10部門名目取引'!R$40</f>
        <v>0.0002136659594499082</v>
      </c>
      <c r="S37" s="6"/>
      <c r="T37" s="6"/>
    </row>
    <row r="38" spans="3:20" ht="18.75" customHeight="1">
      <c r="C38" s="37">
        <v>9</v>
      </c>
      <c r="D38" s="3" t="s">
        <v>10</v>
      </c>
      <c r="E38" s="63">
        <f>'H27_10部門名目取引'!E38/'H27_10部門名目取引'!E$40</f>
        <v>0.05322777054331983</v>
      </c>
      <c r="F38" s="39">
        <f>'H27_10部門名目取引'!F38/'H27_10部門名目取引'!F$40</f>
        <v>0.01889708768249122</v>
      </c>
      <c r="G38" s="39">
        <f>'H27_10部門名目取引'!G38/'H27_10部門名目取引'!G$40</f>
        <v>0</v>
      </c>
      <c r="H38" s="39">
        <f>'H27_10部門名目取引'!H38/'H27_10部門名目取引'!H$40</f>
        <v>0</v>
      </c>
      <c r="I38" s="39">
        <f>'H27_10部門名目取引'!I38/'H27_10部門名目取引'!I$40</f>
        <v>0</v>
      </c>
      <c r="J38" s="39">
        <f>'H27_10部門名目取引'!J38/'H27_10部門名目取引'!J$40</f>
        <v>0</v>
      </c>
      <c r="K38" s="39">
        <f>'H27_10部門名目取引'!K38/'H27_10部門名目取引'!K$40</f>
        <v>0.00447425744380805</v>
      </c>
      <c r="L38" s="39">
        <f>'H27_10部門名目取引'!L38/'H27_10部門名目取引'!L$40</f>
        <v>0.014375039061363703</v>
      </c>
      <c r="M38" s="39">
        <f>'H27_10部門名目取引'!M38/'H27_10部門名目取引'!M$40</f>
        <v>0.0008758869179426801</v>
      </c>
      <c r="N38" s="39">
        <f>'H27_10部門名目取引'!N38/'H27_10部門名目取引'!N$40</f>
        <v>0.003983965625201419</v>
      </c>
      <c r="O38" s="39">
        <f>'H27_10部門名目取引'!O38/'H27_10部門名目取引'!O$40</f>
        <v>0.013327609303261892</v>
      </c>
      <c r="P38" s="64">
        <f>'H27_10部門名目取引'!P38/'H27_10部門名目取引'!P$40</f>
        <v>0.0006791599782006153</v>
      </c>
      <c r="Q38" s="42">
        <f>'H27_10部門名目取引'!Q38/'H27_10部門名目取引'!Q$40</f>
        <v>0.0046234619981392125</v>
      </c>
      <c r="R38" s="65">
        <f>'H27_10部門名目取引'!R38/'H27_10部門名目取引'!R$40</f>
        <v>0.014614217585382519</v>
      </c>
      <c r="S38" s="6"/>
      <c r="T38" s="6"/>
    </row>
    <row r="39" spans="3:20" ht="18.75" customHeight="1">
      <c r="C39" s="66">
        <v>10</v>
      </c>
      <c r="D39" s="145" t="s">
        <v>11</v>
      </c>
      <c r="E39" s="63">
        <f>'H27_10部門名目取引'!E39/'H27_10部門名目取引'!E$40</f>
        <v>0.9467722294566803</v>
      </c>
      <c r="F39" s="39">
        <f>'H27_10部門名目取引'!F39/'H27_10部門名目取引'!F$40</f>
        <v>0.9808677644528586</v>
      </c>
      <c r="G39" s="39">
        <f>'H27_10部門名目取引'!G39/'H27_10部門名目取引'!G$40</f>
        <v>0.9237130191877163</v>
      </c>
      <c r="H39" s="39">
        <f>'H27_10部門名目取引'!H39/'H27_10部門名目取引'!H$40</f>
        <v>0.8503688333836327</v>
      </c>
      <c r="I39" s="39">
        <f>'H27_10部門名目取引'!I39/'H27_10部門名目取引'!I$40</f>
        <v>0.7964525851314893</v>
      </c>
      <c r="J39" s="39">
        <f>'H27_10部門名目取引'!J39/'H27_10部門名目取引'!J$40</f>
        <v>0.8568894675150467</v>
      </c>
      <c r="K39" s="39">
        <f>'H27_10部門名目取引'!K39/'H27_10部門名目取引'!K$40</f>
        <v>0.9349637594643077</v>
      </c>
      <c r="L39" s="39">
        <f>'H27_10部門名目取引'!L39/'H27_10部門名目取引'!L$40</f>
        <v>0.898807675719643</v>
      </c>
      <c r="M39" s="39">
        <f>'H27_10部門名目取引'!M39/'H27_10部門名目取引'!M$40</f>
        <v>0.8974337312925235</v>
      </c>
      <c r="N39" s="39">
        <f>'H27_10部門名目取引'!N39/'H27_10部門名目取引'!N$40</f>
        <v>0.9298501488362643</v>
      </c>
      <c r="O39" s="39">
        <f>'H27_10部門名目取引'!O39/'H27_10部門名目取引'!O$40</f>
        <v>0.8987010682628448</v>
      </c>
      <c r="P39" s="64">
        <f>'H27_10部門名目取引'!P39/'H27_10部門名目取引'!P$40</f>
        <v>0.8739236533475544</v>
      </c>
      <c r="Q39" s="42">
        <f>'H27_10部門名目取引'!Q39/'H27_10部門名目取引'!Q$40</f>
        <v>0.9406722046048421</v>
      </c>
      <c r="R39" s="65">
        <f>'H27_10部門名目取引'!R39/'H27_10部門名目取引'!R$40</f>
        <v>0.9012214426123227</v>
      </c>
      <c r="S39" s="6"/>
      <c r="T39" s="6"/>
    </row>
    <row r="40" spans="3:20" ht="18.75" customHeight="1" thickBot="1">
      <c r="C40" s="56">
        <v>11</v>
      </c>
      <c r="D40" s="57" t="s">
        <v>21</v>
      </c>
      <c r="E40" s="67">
        <f>'H27_10部門名目取引'!E40/'H27_10部門名目取引'!E$40</f>
        <v>1</v>
      </c>
      <c r="F40" s="68">
        <f>'H27_10部門名目取引'!F40/'H27_10部門名目取引'!F$40</f>
        <v>1</v>
      </c>
      <c r="G40" s="68">
        <f>'H27_10部門名目取引'!G40/'H27_10部門名目取引'!G$40</f>
        <v>1</v>
      </c>
      <c r="H40" s="68">
        <f>'H27_10部門名目取引'!H40/'H27_10部門名目取引'!H$40</f>
        <v>1</v>
      </c>
      <c r="I40" s="68">
        <f>'H27_10部門名目取引'!I40/'H27_10部門名目取引'!I$40</f>
        <v>1</v>
      </c>
      <c r="J40" s="68">
        <f>'H27_10部門名目取引'!J40/'H27_10部門名目取引'!J$40</f>
        <v>1</v>
      </c>
      <c r="K40" s="68">
        <f>'H27_10部門名目取引'!K40/'H27_10部門名目取引'!K$40</f>
        <v>1</v>
      </c>
      <c r="L40" s="68">
        <f>'H27_10部門名目取引'!L40/'H27_10部門名目取引'!L$40</f>
        <v>1</v>
      </c>
      <c r="M40" s="68">
        <f>'H27_10部門名目取引'!M40/'H27_10部門名目取引'!M$40</f>
        <v>1</v>
      </c>
      <c r="N40" s="68">
        <f>'H27_10部門名目取引'!N40/'H27_10部門名目取引'!N$40</f>
        <v>1</v>
      </c>
      <c r="O40" s="68">
        <f>'H27_10部門名目取引'!O40/'H27_10部門名目取引'!O$40</f>
        <v>1</v>
      </c>
      <c r="P40" s="69">
        <f>'H27_10部門名目取引'!P40/'H27_10部門名目取引'!P$40</f>
        <v>1</v>
      </c>
      <c r="Q40" s="50">
        <f>'H27_10部門名目取引'!Q40/'H27_10部門名目取引'!Q$40</f>
        <v>1</v>
      </c>
      <c r="R40" s="70">
        <f>'H27_10部門名目取引'!R40/'H27_10部門名目取引'!R$40</f>
        <v>1</v>
      </c>
      <c r="S40" s="6"/>
      <c r="T40" s="6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79" customWidth="1"/>
    <col min="2" max="2" width="3.140625" style="79" customWidth="1"/>
    <col min="3" max="3" width="4.421875" style="79" customWidth="1"/>
    <col min="4" max="4" width="31.57421875" style="79" customWidth="1"/>
    <col min="5" max="18" width="12.57421875" style="79" customWidth="1"/>
    <col min="19" max="19" width="11.8515625" style="79" customWidth="1"/>
    <col min="20" max="16384" width="9.00390625" style="79" customWidth="1"/>
  </cols>
  <sheetData>
    <row r="1" ht="13.5">
      <c r="A1" s="78"/>
    </row>
    <row r="3" spans="3:20" ht="21">
      <c r="C3" s="80" t="s">
        <v>45</v>
      </c>
      <c r="D3" s="1"/>
      <c r="E3" s="1"/>
      <c r="F3" s="1"/>
      <c r="G3" s="1"/>
      <c r="H3" s="1"/>
      <c r="I3" s="1"/>
      <c r="J3" s="1"/>
      <c r="K3" s="1"/>
      <c r="L3" s="81"/>
      <c r="M3" s="1"/>
      <c r="N3" s="1"/>
      <c r="O3" s="1"/>
      <c r="P3" s="1"/>
      <c r="Q3" s="1"/>
      <c r="R3" s="1"/>
      <c r="S3" s="1"/>
      <c r="T3" s="1"/>
    </row>
    <row r="4" spans="3:20" ht="1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1</v>
      </c>
      <c r="R4" s="1"/>
      <c r="S4" s="1"/>
      <c r="T4" s="1"/>
    </row>
    <row r="5" spans="3:20" ht="14.25">
      <c r="C5" s="105"/>
      <c r="D5" s="106"/>
      <c r="E5" s="107">
        <v>1</v>
      </c>
      <c r="F5" s="108">
        <v>2</v>
      </c>
      <c r="G5" s="108">
        <v>3</v>
      </c>
      <c r="H5" s="108">
        <v>4</v>
      </c>
      <c r="I5" s="108">
        <v>5</v>
      </c>
      <c r="J5" s="108">
        <v>6</v>
      </c>
      <c r="K5" s="108">
        <v>7</v>
      </c>
      <c r="L5" s="108">
        <v>8</v>
      </c>
      <c r="M5" s="108">
        <v>9</v>
      </c>
      <c r="N5" s="108">
        <v>10</v>
      </c>
      <c r="O5" s="109">
        <v>11</v>
      </c>
      <c r="P5" s="110">
        <v>12</v>
      </c>
      <c r="Q5" s="111">
        <v>13</v>
      </c>
      <c r="R5" s="1"/>
      <c r="S5" s="1"/>
      <c r="T5" s="1"/>
    </row>
    <row r="6" spans="3:20" ht="42" customHeight="1">
      <c r="C6" s="144"/>
      <c r="D6" s="112"/>
      <c r="E6" s="90" t="s">
        <v>2</v>
      </c>
      <c r="F6" s="91" t="s">
        <v>3</v>
      </c>
      <c r="G6" s="92" t="s">
        <v>47</v>
      </c>
      <c r="H6" s="92" t="s">
        <v>5</v>
      </c>
      <c r="I6" s="92" t="s">
        <v>48</v>
      </c>
      <c r="J6" s="92" t="s">
        <v>49</v>
      </c>
      <c r="K6" s="92" t="s">
        <v>8</v>
      </c>
      <c r="L6" s="92" t="s">
        <v>50</v>
      </c>
      <c r="M6" s="91" t="s">
        <v>10</v>
      </c>
      <c r="N6" s="93" t="s">
        <v>11</v>
      </c>
      <c r="O6" s="113" t="s">
        <v>12</v>
      </c>
      <c r="P6" s="114" t="s">
        <v>51</v>
      </c>
      <c r="Q6" s="115" t="s">
        <v>52</v>
      </c>
      <c r="R6" s="1"/>
      <c r="S6" s="1"/>
      <c r="T6" s="1"/>
    </row>
    <row r="7" spans="3:20" ht="18.75" customHeight="1">
      <c r="C7" s="71">
        <v>1</v>
      </c>
      <c r="D7" s="3" t="s">
        <v>2</v>
      </c>
      <c r="E7" s="4">
        <v>2430420.1491824337</v>
      </c>
      <c r="F7" s="5">
        <v>149354.9991864967</v>
      </c>
      <c r="G7" s="5">
        <v>138083.2868374903</v>
      </c>
      <c r="H7" s="5">
        <v>322397.974722403</v>
      </c>
      <c r="I7" s="5">
        <v>92176.25990912976</v>
      </c>
      <c r="J7" s="5">
        <v>12966.69183945061</v>
      </c>
      <c r="K7" s="5">
        <v>52795.4286588045</v>
      </c>
      <c r="L7" s="5">
        <v>879.5445293841402</v>
      </c>
      <c r="M7" s="5">
        <v>197502.57108291803</v>
      </c>
      <c r="N7" s="6">
        <v>4037926.570127695</v>
      </c>
      <c r="O7" s="7">
        <v>7434503.476076208</v>
      </c>
      <c r="P7" s="8">
        <v>82517.45470880733</v>
      </c>
      <c r="Q7" s="9">
        <v>8079115.069214961</v>
      </c>
      <c r="R7" s="1"/>
      <c r="S7" s="1"/>
      <c r="T7" s="1"/>
    </row>
    <row r="8" spans="3:20" ht="18.75" customHeight="1">
      <c r="C8" s="71">
        <v>2</v>
      </c>
      <c r="D8" s="3" t="s">
        <v>3</v>
      </c>
      <c r="E8" s="4">
        <v>739.6680669412339</v>
      </c>
      <c r="F8" s="5">
        <v>156562.18629477386</v>
      </c>
      <c r="G8" s="5">
        <v>298.88821091192074</v>
      </c>
      <c r="H8" s="5">
        <v>188.30442226807764</v>
      </c>
      <c r="I8" s="5">
        <v>8826.05999538901</v>
      </c>
      <c r="J8" s="5">
        <v>235.4721793863321</v>
      </c>
      <c r="K8" s="5">
        <v>2051726.3773397668</v>
      </c>
      <c r="L8" s="5">
        <v>17.341194668443876</v>
      </c>
      <c r="M8" s="5">
        <v>413.8102001640629</v>
      </c>
      <c r="N8" s="6">
        <v>262879.3062989993</v>
      </c>
      <c r="O8" s="7">
        <v>2481887.414203269</v>
      </c>
      <c r="P8" s="8">
        <v>8014.8786104674455</v>
      </c>
      <c r="Q8" s="9">
        <v>1320706.7071862617</v>
      </c>
      <c r="R8" s="1"/>
      <c r="S8" s="1"/>
      <c r="T8" s="1"/>
    </row>
    <row r="9" spans="3:20" ht="18.75" customHeight="1">
      <c r="C9" s="71">
        <v>3</v>
      </c>
      <c r="D9" s="3" t="s">
        <v>15</v>
      </c>
      <c r="E9" s="4">
        <v>419993.05457992933</v>
      </c>
      <c r="F9" s="5">
        <v>29365.153426297475</v>
      </c>
      <c r="G9" s="5">
        <v>401490.43255863676</v>
      </c>
      <c r="H9" s="5">
        <v>172996.48542154976</v>
      </c>
      <c r="I9" s="5">
        <v>107903.90644418378</v>
      </c>
      <c r="J9" s="5">
        <v>149681.99808046035</v>
      </c>
      <c r="K9" s="5">
        <v>100602.08532996273</v>
      </c>
      <c r="L9" s="5">
        <v>815.1172167534767</v>
      </c>
      <c r="M9" s="5">
        <v>283643.8208233436</v>
      </c>
      <c r="N9" s="6">
        <v>6520041.366943093</v>
      </c>
      <c r="O9" s="7">
        <v>8186533.420824208</v>
      </c>
      <c r="P9" s="8">
        <v>2324.717030578881</v>
      </c>
      <c r="Q9" s="9">
        <v>795693.0903400921</v>
      </c>
      <c r="R9" s="1"/>
      <c r="S9" s="1"/>
      <c r="T9" s="1"/>
    </row>
    <row r="10" spans="3:20" ht="18.75" customHeight="1">
      <c r="C10" s="71">
        <v>4</v>
      </c>
      <c r="D10" s="3" t="s">
        <v>16</v>
      </c>
      <c r="E10" s="4">
        <v>254676.55377916023</v>
      </c>
      <c r="F10" s="5">
        <v>8621.043162176698</v>
      </c>
      <c r="G10" s="5">
        <v>148512.5324440788</v>
      </c>
      <c r="H10" s="5">
        <v>356176.91323293897</v>
      </c>
      <c r="I10" s="5">
        <v>24592.833692528962</v>
      </c>
      <c r="J10" s="5">
        <v>25219.99485867604</v>
      </c>
      <c r="K10" s="5">
        <v>345269.8841785047</v>
      </c>
      <c r="L10" s="5">
        <v>2.0387878038085927</v>
      </c>
      <c r="M10" s="5">
        <v>11839.043015086514</v>
      </c>
      <c r="N10" s="6">
        <v>1028270.3180737984</v>
      </c>
      <c r="O10" s="7">
        <v>2203181.155224753</v>
      </c>
      <c r="P10" s="8">
        <v>24558.575793073633</v>
      </c>
      <c r="Q10" s="9">
        <v>656491.2689821757</v>
      </c>
      <c r="R10" s="1"/>
      <c r="S10" s="1"/>
      <c r="T10" s="1"/>
    </row>
    <row r="11" spans="3:20" ht="18.75" customHeight="1">
      <c r="C11" s="71">
        <v>5</v>
      </c>
      <c r="D11" s="3" t="s">
        <v>17</v>
      </c>
      <c r="E11" s="4">
        <v>216678.8153371111</v>
      </c>
      <c r="F11" s="5">
        <v>888604.4081160959</v>
      </c>
      <c r="G11" s="5">
        <v>168426.16119478835</v>
      </c>
      <c r="H11" s="5">
        <v>7154.931592631716</v>
      </c>
      <c r="I11" s="5">
        <v>390252.2602787629</v>
      </c>
      <c r="J11" s="5">
        <v>29502.7023320639</v>
      </c>
      <c r="K11" s="5">
        <v>1365582.452670953</v>
      </c>
      <c r="L11" s="5">
        <v>221.27792609150558</v>
      </c>
      <c r="M11" s="5">
        <v>149407.62776523273</v>
      </c>
      <c r="N11" s="6">
        <v>1885869.4431860405</v>
      </c>
      <c r="O11" s="7">
        <v>5101700.08039977</v>
      </c>
      <c r="P11" s="8">
        <v>39391.55319338926</v>
      </c>
      <c r="Q11" s="9">
        <v>860492.9051322374</v>
      </c>
      <c r="R11" s="1"/>
      <c r="S11" s="1"/>
      <c r="T11" s="1"/>
    </row>
    <row r="12" spans="3:20" ht="18.75" customHeight="1">
      <c r="C12" s="71">
        <v>6</v>
      </c>
      <c r="D12" s="3" t="s">
        <v>18</v>
      </c>
      <c r="E12" s="4">
        <v>2587.0288779702055</v>
      </c>
      <c r="F12" s="5">
        <v>4702.287623852522</v>
      </c>
      <c r="G12" s="5">
        <v>38660.30057719665</v>
      </c>
      <c r="H12" s="5">
        <v>1019.4074020339849</v>
      </c>
      <c r="I12" s="5">
        <v>54712.83494279196</v>
      </c>
      <c r="J12" s="5">
        <v>6943976.742763332</v>
      </c>
      <c r="K12" s="5">
        <v>18793.4342499584</v>
      </c>
      <c r="L12" s="5">
        <v>17168.580332208487</v>
      </c>
      <c r="M12" s="5">
        <v>18623.346623308295</v>
      </c>
      <c r="N12" s="6">
        <v>6921454.789714182</v>
      </c>
      <c r="O12" s="7">
        <v>14021698.753106833</v>
      </c>
      <c r="P12" s="8">
        <v>33118.92698612751</v>
      </c>
      <c r="Q12" s="9">
        <v>4278313.466321996</v>
      </c>
      <c r="R12" s="1"/>
      <c r="S12" s="1"/>
      <c r="T12" s="1"/>
    </row>
    <row r="13" spans="3:20" ht="18.75" customHeight="1">
      <c r="C13" s="71">
        <v>7</v>
      </c>
      <c r="D13" s="3" t="s">
        <v>19</v>
      </c>
      <c r="E13" s="4">
        <v>550985.2002964056</v>
      </c>
      <c r="F13" s="5">
        <v>113772.364717488</v>
      </c>
      <c r="G13" s="5">
        <v>540241.4635500722</v>
      </c>
      <c r="H13" s="5">
        <v>162366.8184598509</v>
      </c>
      <c r="I13" s="5">
        <v>860858.850609442</v>
      </c>
      <c r="J13" s="5">
        <v>206011.83835331438</v>
      </c>
      <c r="K13" s="5">
        <v>641703.9336409876</v>
      </c>
      <c r="L13" s="5">
        <v>422.5806178167329</v>
      </c>
      <c r="M13" s="5">
        <v>426090.23426565505</v>
      </c>
      <c r="N13" s="6">
        <v>11300423.666046001</v>
      </c>
      <c r="O13" s="7">
        <v>14802876.950557042</v>
      </c>
      <c r="P13" s="8">
        <v>126715.0261062385</v>
      </c>
      <c r="Q13" s="9">
        <v>543062.0884729242</v>
      </c>
      <c r="R13" s="1"/>
      <c r="S13" s="1"/>
      <c r="T13" s="1"/>
    </row>
    <row r="14" spans="3:20" ht="18.75" customHeight="1">
      <c r="C14" s="71">
        <v>8</v>
      </c>
      <c r="D14" s="3" t="s">
        <v>20</v>
      </c>
      <c r="E14" s="4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0</v>
      </c>
      <c r="O14" s="7">
        <v>0</v>
      </c>
      <c r="P14" s="8">
        <v>0</v>
      </c>
      <c r="Q14" s="9">
        <v>0</v>
      </c>
      <c r="R14" s="1"/>
      <c r="S14" s="1"/>
      <c r="T14" s="1"/>
    </row>
    <row r="15" spans="3:20" ht="18.75" customHeight="1">
      <c r="C15" s="71">
        <v>9</v>
      </c>
      <c r="D15" s="3" t="s">
        <v>10</v>
      </c>
      <c r="E15" s="4">
        <v>223399.2021815035</v>
      </c>
      <c r="F15" s="5">
        <v>12834.358645646118</v>
      </c>
      <c r="G15" s="5">
        <v>286390.9118647904</v>
      </c>
      <c r="H15" s="5">
        <v>72464.31046973559</v>
      </c>
      <c r="I15" s="5">
        <v>36991.17937143842</v>
      </c>
      <c r="J15" s="5">
        <v>1217843.383592035</v>
      </c>
      <c r="K15" s="5">
        <v>61833.78276021645</v>
      </c>
      <c r="L15" s="5">
        <v>786.5246837214266</v>
      </c>
      <c r="M15" s="5">
        <v>130932.62975867066</v>
      </c>
      <c r="N15" s="6">
        <v>9434700.40989528</v>
      </c>
      <c r="O15" s="7">
        <v>11478176.693223031</v>
      </c>
      <c r="P15" s="8">
        <v>0</v>
      </c>
      <c r="Q15" s="9">
        <v>0</v>
      </c>
      <c r="R15" s="1"/>
      <c r="S15" s="1"/>
      <c r="T15" s="1"/>
    </row>
    <row r="16" spans="3:20" ht="18.75" customHeight="1">
      <c r="C16" s="71">
        <v>10</v>
      </c>
      <c r="D16" s="3" t="s">
        <v>11</v>
      </c>
      <c r="E16" s="4">
        <v>3077592.551406735</v>
      </c>
      <c r="F16" s="5">
        <v>925759.8873770618</v>
      </c>
      <c r="G16" s="5">
        <v>4465337.221887671</v>
      </c>
      <c r="H16" s="5">
        <v>1089334.4504254565</v>
      </c>
      <c r="I16" s="5">
        <v>1734832.8108319596</v>
      </c>
      <c r="J16" s="5">
        <v>6310133.0043794615</v>
      </c>
      <c r="K16" s="5">
        <v>3635590.3498745896</v>
      </c>
      <c r="L16" s="5">
        <v>59093.37769804244</v>
      </c>
      <c r="M16" s="5">
        <v>3959125.9325474505</v>
      </c>
      <c r="N16" s="6">
        <v>371348623.3670393</v>
      </c>
      <c r="O16" s="7">
        <v>396605422.9534679</v>
      </c>
      <c r="P16" s="8">
        <v>13939454.171741486</v>
      </c>
      <c r="Q16" s="9">
        <v>269621249.5159619</v>
      </c>
      <c r="R16" s="1"/>
      <c r="S16" s="1"/>
      <c r="T16" s="1"/>
    </row>
    <row r="17" spans="3:20" ht="18.75" customHeight="1" thickBot="1">
      <c r="C17" s="72">
        <v>11</v>
      </c>
      <c r="D17" s="73" t="s">
        <v>21</v>
      </c>
      <c r="E17" s="12">
        <v>7177072.223708193</v>
      </c>
      <c r="F17" s="13">
        <v>2289576.688549888</v>
      </c>
      <c r="G17" s="13">
        <v>6187441.199125637</v>
      </c>
      <c r="H17" s="13">
        <v>2184099.5961488686</v>
      </c>
      <c r="I17" s="13">
        <v>3311146.9960756265</v>
      </c>
      <c r="J17" s="13">
        <v>14895571.828378178</v>
      </c>
      <c r="K17" s="13">
        <v>8273897.728703747</v>
      </c>
      <c r="L17" s="13">
        <v>79406.38298649047</v>
      </c>
      <c r="M17" s="13">
        <v>5177579.0160818305</v>
      </c>
      <c r="N17" s="14">
        <v>412740189.23732483</v>
      </c>
      <c r="O17" s="15">
        <v>462315980.89708334</v>
      </c>
      <c r="P17" s="16">
        <v>14256095.304170167</v>
      </c>
      <c r="Q17" s="17">
        <v>286155124.1116125</v>
      </c>
      <c r="R17" s="1"/>
      <c r="S17" s="1"/>
      <c r="T17" s="1"/>
    </row>
    <row r="18" spans="3:20" ht="18.75" customHeight="1">
      <c r="C18" s="71">
        <v>12</v>
      </c>
      <c r="D18" s="74" t="s">
        <v>53</v>
      </c>
      <c r="E18" s="4">
        <v>122106.99686276635</v>
      </c>
      <c r="F18" s="5">
        <v>62785.17131177854</v>
      </c>
      <c r="G18" s="5">
        <v>405506.56192179193</v>
      </c>
      <c r="H18" s="5">
        <v>6287.286781866258</v>
      </c>
      <c r="I18" s="5">
        <v>298894.8472924568</v>
      </c>
      <c r="J18" s="5">
        <v>304425.10736079304</v>
      </c>
      <c r="K18" s="5">
        <v>276405.9305889709</v>
      </c>
      <c r="L18" s="5">
        <v>2473.5919218387608</v>
      </c>
      <c r="M18" s="5">
        <v>250336.6787949568</v>
      </c>
      <c r="N18" s="6">
        <v>12868333.827162787</v>
      </c>
      <c r="O18" s="4">
        <v>14597556.000000011</v>
      </c>
      <c r="P18" s="18"/>
      <c r="Q18" s="19"/>
      <c r="R18" s="1"/>
      <c r="S18" s="1"/>
      <c r="T18" s="1"/>
    </row>
    <row r="19" spans="3:20" ht="18.75" customHeight="1">
      <c r="C19" s="71">
        <v>13</v>
      </c>
      <c r="D19" s="74" t="s">
        <v>23</v>
      </c>
      <c r="E19" s="4">
        <v>1685387.2994833754</v>
      </c>
      <c r="F19" s="5">
        <v>741710.3597398568</v>
      </c>
      <c r="G19" s="5">
        <v>6929817.906774361</v>
      </c>
      <c r="H19" s="5">
        <v>542141.4701434158</v>
      </c>
      <c r="I19" s="5">
        <v>1422865.994239183</v>
      </c>
      <c r="J19" s="5">
        <v>3627374.571490164</v>
      </c>
      <c r="K19" s="5">
        <v>3127412.7808354087</v>
      </c>
      <c r="L19" s="5">
        <v>105066.58376176625</v>
      </c>
      <c r="M19" s="5">
        <v>6849316.825356007</v>
      </c>
      <c r="N19" s="6">
        <v>231744496.20817548</v>
      </c>
      <c r="O19" s="4">
        <v>256775589.999999</v>
      </c>
      <c r="P19" s="20"/>
      <c r="Q19" s="6"/>
      <c r="R19" s="1"/>
      <c r="S19" s="1"/>
      <c r="T19" s="1"/>
    </row>
    <row r="20" spans="3:20" ht="18.75" customHeight="1">
      <c r="C20" s="71">
        <v>14</v>
      </c>
      <c r="D20" s="74" t="s">
        <v>24</v>
      </c>
      <c r="E20" s="4">
        <v>4870925.406818119</v>
      </c>
      <c r="F20" s="5">
        <v>569744.4082228405</v>
      </c>
      <c r="G20" s="5">
        <v>2599218.6504624016</v>
      </c>
      <c r="H20" s="5">
        <v>51607.61482990169</v>
      </c>
      <c r="I20" s="5">
        <v>470363.8397277037</v>
      </c>
      <c r="J20" s="5">
        <v>-1278506.9921525863</v>
      </c>
      <c r="K20" s="5">
        <v>746471.5470806194</v>
      </c>
      <c r="L20" s="5">
        <v>1338.957473364655</v>
      </c>
      <c r="M20" s="5">
        <v>30288.09670885049</v>
      </c>
      <c r="N20" s="6">
        <v>90710394.97130316</v>
      </c>
      <c r="O20" s="4">
        <v>98771846.50047429</v>
      </c>
      <c r="P20" s="20"/>
      <c r="Q20" s="6"/>
      <c r="R20" s="1"/>
      <c r="S20" s="1"/>
      <c r="T20" s="1"/>
    </row>
    <row r="21" spans="3:20" ht="18.75" customHeight="1">
      <c r="C21" s="71">
        <v>15</v>
      </c>
      <c r="D21" s="74" t="s">
        <v>25</v>
      </c>
      <c r="E21" s="4">
        <v>2194038.329593831</v>
      </c>
      <c r="F21" s="5">
        <v>236924.83941614738</v>
      </c>
      <c r="G21" s="5">
        <v>1113360.303624592</v>
      </c>
      <c r="H21" s="5">
        <v>66076.86684932586</v>
      </c>
      <c r="I21" s="5">
        <v>341813.822151873</v>
      </c>
      <c r="J21" s="5">
        <v>1819573.025544324</v>
      </c>
      <c r="K21" s="5">
        <v>2006617.655587096</v>
      </c>
      <c r="L21" s="5">
        <v>4943.638859433181</v>
      </c>
      <c r="M21" s="5">
        <v>1522635.5419248014</v>
      </c>
      <c r="N21" s="6">
        <v>93389484.9764491</v>
      </c>
      <c r="O21" s="4">
        <v>102695469.0000005</v>
      </c>
      <c r="P21" s="20"/>
      <c r="Q21" s="6"/>
      <c r="R21" s="6"/>
      <c r="S21" s="6"/>
      <c r="T21" s="6"/>
    </row>
    <row r="22" spans="3:20" ht="18.75" customHeight="1">
      <c r="C22" s="71">
        <v>16</v>
      </c>
      <c r="D22" s="74" t="s">
        <v>54</v>
      </c>
      <c r="E22" s="4">
        <v>359358.12650465517</v>
      </c>
      <c r="F22" s="5">
        <v>70227.91506499544</v>
      </c>
      <c r="G22" s="5">
        <v>461152.52518092335</v>
      </c>
      <c r="H22" s="5">
        <v>41378.52201937495</v>
      </c>
      <c r="I22" s="5">
        <v>87451.10209701923</v>
      </c>
      <c r="J22" s="5">
        <v>247713.2798155879</v>
      </c>
      <c r="K22" s="5">
        <v>338436.7691777793</v>
      </c>
      <c r="L22" s="5">
        <v>10507.485646041143</v>
      </c>
      <c r="M22" s="5">
        <v>247196.04671610476</v>
      </c>
      <c r="N22" s="6">
        <v>37737997.2277775</v>
      </c>
      <c r="O22" s="4">
        <v>39601418.99999998</v>
      </c>
      <c r="P22" s="20"/>
      <c r="Q22" s="6"/>
      <c r="R22" s="6"/>
      <c r="S22" s="6"/>
      <c r="T22" s="6"/>
    </row>
    <row r="23" spans="3:20" ht="18.75" customHeight="1">
      <c r="C23" s="71">
        <v>17</v>
      </c>
      <c r="D23" s="74" t="s">
        <v>27</v>
      </c>
      <c r="E23" s="4">
        <v>-322.8197852500039</v>
      </c>
      <c r="F23" s="5">
        <v>-75.0939048240941</v>
      </c>
      <c r="G23" s="5">
        <v>-1263.387455839557</v>
      </c>
      <c r="H23" s="5">
        <v>-10.850842522103989</v>
      </c>
      <c r="I23" s="5">
        <v>-334.12272457612386</v>
      </c>
      <c r="J23" s="5">
        <v>-344.6028552570103</v>
      </c>
      <c r="K23" s="5">
        <v>-353.2952472226341</v>
      </c>
      <c r="L23" s="5">
        <v>-678.6850368008842</v>
      </c>
      <c r="M23" s="5">
        <v>-38010.64014011939</v>
      </c>
      <c r="N23" s="6">
        <v>-3303157.5020075873</v>
      </c>
      <c r="O23" s="4">
        <v>-3344550.9999999995</v>
      </c>
      <c r="P23" s="20"/>
      <c r="Q23" s="6"/>
      <c r="R23" s="6"/>
      <c r="S23" s="6"/>
      <c r="T23" s="6"/>
    </row>
    <row r="24" spans="3:20" ht="18.75" customHeight="1">
      <c r="C24" s="71">
        <v>18</v>
      </c>
      <c r="D24" s="74" t="s">
        <v>28</v>
      </c>
      <c r="E24" s="4">
        <v>-859281.5631856885</v>
      </c>
      <c r="F24" s="5">
        <v>-160151.2884006832</v>
      </c>
      <c r="G24" s="5">
        <v>-378718.7596338666</v>
      </c>
      <c r="H24" s="5">
        <v>-4586.5059302314185</v>
      </c>
      <c r="I24" s="5">
        <v>74580.52114071383</v>
      </c>
      <c r="J24" s="5">
        <v>1349231.7824187933</v>
      </c>
      <c r="K24" s="5">
        <v>459215.8832736019</v>
      </c>
      <c r="L24" s="5">
        <v>2632.044387866452</v>
      </c>
      <c r="M24" s="5">
        <v>-271483.56544243236</v>
      </c>
      <c r="N24" s="6">
        <v>-14813672.946185075</v>
      </c>
      <c r="O24" s="4">
        <v>-14602234.397557005</v>
      </c>
      <c r="P24" s="20"/>
      <c r="Q24" s="6"/>
      <c r="R24" s="6"/>
      <c r="S24" s="6"/>
      <c r="T24" s="6"/>
    </row>
    <row r="25" spans="3:20" ht="18.75" customHeight="1">
      <c r="C25" s="72">
        <v>19</v>
      </c>
      <c r="D25" s="73" t="s">
        <v>29</v>
      </c>
      <c r="E25" s="12">
        <v>8372211.776291809</v>
      </c>
      <c r="F25" s="13">
        <v>1521166.3114501114</v>
      </c>
      <c r="G25" s="13">
        <v>11129073.800874364</v>
      </c>
      <c r="H25" s="13">
        <v>702894.4038511311</v>
      </c>
      <c r="I25" s="13">
        <v>2695636.0039243735</v>
      </c>
      <c r="J25" s="13">
        <v>6069466.171621819</v>
      </c>
      <c r="K25" s="13">
        <v>6954207.2712962525</v>
      </c>
      <c r="L25" s="13">
        <v>126283.61701350955</v>
      </c>
      <c r="M25" s="13">
        <v>8590278.983918168</v>
      </c>
      <c r="N25" s="14">
        <v>448333876.76267546</v>
      </c>
      <c r="O25" s="12">
        <v>494495095.10291696</v>
      </c>
      <c r="P25" s="20"/>
      <c r="Q25" s="6"/>
      <c r="R25" s="6"/>
      <c r="S25" s="6"/>
      <c r="T25" s="6"/>
    </row>
    <row r="26" spans="3:20" ht="18.75" customHeight="1" thickBot="1">
      <c r="C26" s="75">
        <v>20</v>
      </c>
      <c r="D26" s="76" t="s">
        <v>30</v>
      </c>
      <c r="E26" s="23">
        <v>15549284</v>
      </c>
      <c r="F26" s="24">
        <v>3810743</v>
      </c>
      <c r="G26" s="24">
        <v>17316515</v>
      </c>
      <c r="H26" s="24">
        <v>2886994</v>
      </c>
      <c r="I26" s="24">
        <v>6006783</v>
      </c>
      <c r="J26" s="24">
        <v>20965038</v>
      </c>
      <c r="K26" s="24">
        <v>15228105</v>
      </c>
      <c r="L26" s="24">
        <v>205690</v>
      </c>
      <c r="M26" s="24">
        <v>13767858</v>
      </c>
      <c r="N26" s="25">
        <v>861074066</v>
      </c>
      <c r="O26" s="23">
        <v>956811076</v>
      </c>
      <c r="P26" s="26"/>
      <c r="Q26" s="27"/>
      <c r="R26" s="27"/>
      <c r="S26" s="27"/>
      <c r="T26" s="27"/>
    </row>
    <row r="27" ht="18.75" customHeight="1" thickBot="1"/>
    <row r="28" spans="3:20" ht="18.75" customHeight="1">
      <c r="C28" s="105"/>
      <c r="D28" s="106"/>
      <c r="E28" s="116">
        <v>14</v>
      </c>
      <c r="F28" s="108">
        <v>15</v>
      </c>
      <c r="G28" s="108">
        <v>16</v>
      </c>
      <c r="H28" s="108">
        <v>17</v>
      </c>
      <c r="I28" s="108">
        <v>18</v>
      </c>
      <c r="J28" s="108">
        <v>19</v>
      </c>
      <c r="K28" s="108">
        <v>20</v>
      </c>
      <c r="L28" s="108">
        <v>21</v>
      </c>
      <c r="M28" s="108">
        <v>22</v>
      </c>
      <c r="N28" s="108">
        <v>23</v>
      </c>
      <c r="O28" s="108">
        <v>24</v>
      </c>
      <c r="P28" s="108">
        <v>25</v>
      </c>
      <c r="Q28" s="110">
        <v>26</v>
      </c>
      <c r="R28" s="117">
        <v>27</v>
      </c>
      <c r="S28" s="99"/>
      <c r="T28" s="99"/>
    </row>
    <row r="29" spans="3:20" ht="42.75" customHeight="1">
      <c r="C29" s="144"/>
      <c r="D29" s="112"/>
      <c r="E29" s="118" t="s">
        <v>55</v>
      </c>
      <c r="F29" s="92" t="s">
        <v>32</v>
      </c>
      <c r="G29" s="92" t="s">
        <v>33</v>
      </c>
      <c r="H29" s="92" t="s">
        <v>34</v>
      </c>
      <c r="I29" s="92" t="s">
        <v>35</v>
      </c>
      <c r="J29" s="92" t="s">
        <v>36</v>
      </c>
      <c r="K29" s="92" t="s">
        <v>37</v>
      </c>
      <c r="L29" s="92" t="s">
        <v>38</v>
      </c>
      <c r="M29" s="92" t="s">
        <v>39</v>
      </c>
      <c r="N29" s="92" t="s">
        <v>40</v>
      </c>
      <c r="O29" s="92" t="s">
        <v>41</v>
      </c>
      <c r="P29" s="119" t="s">
        <v>42</v>
      </c>
      <c r="Q29" s="114" t="s">
        <v>43</v>
      </c>
      <c r="R29" s="120" t="s">
        <v>30</v>
      </c>
      <c r="S29" s="104"/>
      <c r="T29" s="104"/>
    </row>
    <row r="30" spans="3:26" ht="18.75" customHeight="1">
      <c r="C30" s="71">
        <v>1</v>
      </c>
      <c r="D30" s="3" t="s">
        <v>2</v>
      </c>
      <c r="E30" s="28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8161632.523923769</v>
      </c>
      <c r="L30" s="5">
        <v>15596135.999999978</v>
      </c>
      <c r="M30" s="5">
        <v>117275</v>
      </c>
      <c r="N30" s="5">
        <v>8278907.523923769</v>
      </c>
      <c r="O30" s="5">
        <v>15713410.999999978</v>
      </c>
      <c r="P30" s="29">
        <v>-164127</v>
      </c>
      <c r="Q30" s="8">
        <v>8114780.523923769</v>
      </c>
      <c r="R30" s="30">
        <v>15549284</v>
      </c>
      <c r="T30" s="6"/>
      <c r="U30" s="6"/>
      <c r="V30" s="6"/>
      <c r="W30" s="6"/>
      <c r="X30" s="6"/>
      <c r="Y30" s="6"/>
      <c r="Z30" s="6"/>
    </row>
    <row r="31" spans="3:26" ht="18.75" customHeight="1">
      <c r="C31" s="71">
        <v>2</v>
      </c>
      <c r="D31" s="3" t="s">
        <v>3</v>
      </c>
      <c r="E31" s="28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1328721.5857967292</v>
      </c>
      <c r="L31" s="5">
        <v>3810608.999999998</v>
      </c>
      <c r="M31" s="5">
        <v>134</v>
      </c>
      <c r="N31" s="5">
        <v>1328855.5857967292</v>
      </c>
      <c r="O31" s="5">
        <v>3810742.999999998</v>
      </c>
      <c r="P31" s="29">
        <v>0</v>
      </c>
      <c r="Q31" s="8">
        <v>1328855.5857967292</v>
      </c>
      <c r="R31" s="30">
        <v>3810743</v>
      </c>
      <c r="T31" s="6"/>
      <c r="U31" s="6"/>
      <c r="V31" s="6"/>
      <c r="W31" s="6"/>
      <c r="X31" s="6"/>
      <c r="Y31" s="6"/>
      <c r="Z31" s="6"/>
    </row>
    <row r="32" spans="3:26" ht="18.75" customHeight="1">
      <c r="C32" s="71">
        <v>3</v>
      </c>
      <c r="D32" s="3" t="s">
        <v>15</v>
      </c>
      <c r="E32" s="28">
        <v>0</v>
      </c>
      <c r="F32" s="5">
        <v>0</v>
      </c>
      <c r="G32" s="5">
        <v>902984.5640639734</v>
      </c>
      <c r="H32" s="5">
        <v>7721614.681617557</v>
      </c>
      <c r="I32" s="5">
        <v>-1603.4738764052183</v>
      </c>
      <c r="J32" s="5">
        <v>0</v>
      </c>
      <c r="K32" s="5">
        <v>9421013.579175796</v>
      </c>
      <c r="L32" s="5">
        <v>17607547.000000004</v>
      </c>
      <c r="M32" s="5">
        <v>220687</v>
      </c>
      <c r="N32" s="5">
        <v>9641700.579175796</v>
      </c>
      <c r="O32" s="5">
        <v>17828234.000000004</v>
      </c>
      <c r="P32" s="29">
        <v>-511719</v>
      </c>
      <c r="Q32" s="8">
        <v>9129981.579175796</v>
      </c>
      <c r="R32" s="30">
        <v>17316515</v>
      </c>
      <c r="T32" s="6"/>
      <c r="U32" s="6"/>
      <c r="V32" s="6"/>
      <c r="W32" s="6"/>
      <c r="X32" s="6"/>
      <c r="Y32" s="6"/>
      <c r="Z32" s="6"/>
    </row>
    <row r="33" spans="3:26" ht="18.75" customHeight="1">
      <c r="C33" s="71">
        <v>4</v>
      </c>
      <c r="D33" s="3" t="s">
        <v>16</v>
      </c>
      <c r="E33" s="28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681049.8447752494</v>
      </c>
      <c r="L33" s="5">
        <v>2884231.0000000023</v>
      </c>
      <c r="M33" s="5">
        <v>6424</v>
      </c>
      <c r="N33" s="5">
        <v>687473.8447752494</v>
      </c>
      <c r="O33" s="5">
        <v>2890655.0000000023</v>
      </c>
      <c r="P33" s="29">
        <v>-3661</v>
      </c>
      <c r="Q33" s="8">
        <v>683812.8447752494</v>
      </c>
      <c r="R33" s="30">
        <v>2886994</v>
      </c>
      <c r="T33" s="6"/>
      <c r="U33" s="6"/>
      <c r="V33" s="6"/>
      <c r="W33" s="6"/>
      <c r="X33" s="6"/>
      <c r="Y33" s="6"/>
      <c r="Z33" s="6"/>
    </row>
    <row r="34" spans="3:26" ht="18.75" customHeight="1">
      <c r="C34" s="71">
        <v>5</v>
      </c>
      <c r="D34" s="3" t="s">
        <v>17</v>
      </c>
      <c r="E34" s="28">
        <v>0</v>
      </c>
      <c r="F34" s="5">
        <v>24186.865129536738</v>
      </c>
      <c r="G34" s="5">
        <v>0</v>
      </c>
      <c r="H34" s="5">
        <v>83127.3411959632</v>
      </c>
      <c r="I34" s="5">
        <v>-7556.745050898947</v>
      </c>
      <c r="J34" s="5">
        <v>1131</v>
      </c>
      <c r="K34" s="5">
        <v>1000772.9196002275</v>
      </c>
      <c r="L34" s="5">
        <v>6102472.999999999</v>
      </c>
      <c r="M34" s="5">
        <v>68571</v>
      </c>
      <c r="N34" s="5">
        <v>1069343.9196002274</v>
      </c>
      <c r="O34" s="5">
        <v>6171043.999999999</v>
      </c>
      <c r="P34" s="29">
        <v>-164261</v>
      </c>
      <c r="Q34" s="8">
        <v>905082.9196002275</v>
      </c>
      <c r="R34" s="30">
        <v>6006783</v>
      </c>
      <c r="T34" s="6"/>
      <c r="U34" s="6"/>
      <c r="V34" s="6"/>
      <c r="W34" s="6"/>
      <c r="X34" s="6"/>
      <c r="Y34" s="6"/>
      <c r="Z34" s="6"/>
    </row>
    <row r="35" spans="3:26" ht="18.75" customHeight="1">
      <c r="C35" s="71">
        <v>6</v>
      </c>
      <c r="D35" s="3" t="s">
        <v>18</v>
      </c>
      <c r="E35" s="28">
        <v>0</v>
      </c>
      <c r="F35" s="5">
        <v>0</v>
      </c>
      <c r="G35" s="5">
        <v>686140.5479154045</v>
      </c>
      <c r="H35" s="5">
        <v>4196694.677447898</v>
      </c>
      <c r="I35" s="5">
        <v>206894.62822173594</v>
      </c>
      <c r="J35" s="5">
        <v>361766</v>
      </c>
      <c r="K35" s="5">
        <v>9762928.246893158</v>
      </c>
      <c r="L35" s="5">
        <v>23784626.999999996</v>
      </c>
      <c r="M35" s="5">
        <v>7069363</v>
      </c>
      <c r="N35" s="5">
        <v>16832291.246893164</v>
      </c>
      <c r="O35" s="5">
        <v>30853989.999999996</v>
      </c>
      <c r="P35" s="29">
        <v>-9888952</v>
      </c>
      <c r="Q35" s="8">
        <v>6943339.246893161</v>
      </c>
      <c r="R35" s="30">
        <v>20965038</v>
      </c>
      <c r="T35" s="6"/>
      <c r="U35" s="6"/>
      <c r="V35" s="6"/>
      <c r="W35" s="6"/>
      <c r="X35" s="6"/>
      <c r="Y35" s="6"/>
      <c r="Z35" s="6"/>
    </row>
    <row r="36" spans="3:26" ht="18.75" customHeight="1">
      <c r="C36" s="71">
        <v>7</v>
      </c>
      <c r="D36" s="3" t="s">
        <v>19</v>
      </c>
      <c r="E36" s="28">
        <v>0</v>
      </c>
      <c r="F36" s="5">
        <v>0</v>
      </c>
      <c r="G36" s="5">
        <v>0</v>
      </c>
      <c r="H36" s="5">
        <v>0</v>
      </c>
      <c r="I36" s="5">
        <v>10591.934863806442</v>
      </c>
      <c r="J36" s="5">
        <v>2618</v>
      </c>
      <c r="K36" s="5">
        <v>682987.049442969</v>
      </c>
      <c r="L36" s="5">
        <v>15485864.00000001</v>
      </c>
      <c r="M36" s="5">
        <v>267942</v>
      </c>
      <c r="N36" s="5">
        <v>950929.049442969</v>
      </c>
      <c r="O36" s="5">
        <v>15753806.00000001</v>
      </c>
      <c r="P36" s="29">
        <v>-525701</v>
      </c>
      <c r="Q36" s="8">
        <v>425228.04944296903</v>
      </c>
      <c r="R36" s="30">
        <v>15228105</v>
      </c>
      <c r="T36" s="6"/>
      <c r="U36" s="6"/>
      <c r="V36" s="6"/>
      <c r="W36" s="6"/>
      <c r="X36" s="6"/>
      <c r="Y36" s="6"/>
      <c r="Z36" s="6"/>
    </row>
    <row r="37" spans="3:26" ht="18.75" customHeight="1">
      <c r="C37" s="71">
        <v>8</v>
      </c>
      <c r="D37" s="3" t="s">
        <v>20</v>
      </c>
      <c r="E37" s="28">
        <v>0</v>
      </c>
      <c r="F37" s="5">
        <v>0</v>
      </c>
      <c r="G37" s="5">
        <v>93113.4730553231</v>
      </c>
      <c r="H37" s="5">
        <v>112576.52694467688</v>
      </c>
      <c r="I37" s="5">
        <v>0</v>
      </c>
      <c r="J37" s="5">
        <v>0</v>
      </c>
      <c r="K37" s="5">
        <v>205690</v>
      </c>
      <c r="L37" s="5">
        <v>205690</v>
      </c>
      <c r="M37" s="5">
        <v>0</v>
      </c>
      <c r="N37" s="5">
        <v>205690</v>
      </c>
      <c r="O37" s="5">
        <v>205690</v>
      </c>
      <c r="P37" s="29">
        <v>0</v>
      </c>
      <c r="Q37" s="8">
        <v>205690</v>
      </c>
      <c r="R37" s="30">
        <v>205690</v>
      </c>
      <c r="T37" s="6"/>
      <c r="U37" s="6"/>
      <c r="V37" s="6"/>
      <c r="W37" s="6"/>
      <c r="X37" s="6"/>
      <c r="Y37" s="6"/>
      <c r="Z37" s="6"/>
    </row>
    <row r="38" spans="3:26" ht="18.75" customHeight="1">
      <c r="C38" s="71">
        <v>9</v>
      </c>
      <c r="D38" s="3" t="s">
        <v>10</v>
      </c>
      <c r="E38" s="28">
        <v>365251.4062930813</v>
      </c>
      <c r="F38" s="5">
        <v>1918973.90048388</v>
      </c>
      <c r="G38" s="5">
        <v>0</v>
      </c>
      <c r="H38" s="5">
        <v>0</v>
      </c>
      <c r="I38" s="5">
        <v>0</v>
      </c>
      <c r="J38" s="5">
        <v>0</v>
      </c>
      <c r="K38" s="5">
        <v>2284225.3067769613</v>
      </c>
      <c r="L38" s="5">
        <v>13762401.999999993</v>
      </c>
      <c r="M38" s="5">
        <v>70540</v>
      </c>
      <c r="N38" s="5">
        <v>2354765.3067769613</v>
      </c>
      <c r="O38" s="5">
        <v>13832941.999999993</v>
      </c>
      <c r="P38" s="29">
        <v>-65084</v>
      </c>
      <c r="Q38" s="8">
        <v>2289681.3067769613</v>
      </c>
      <c r="R38" s="30">
        <v>13767858</v>
      </c>
      <c r="T38" s="6"/>
      <c r="U38" s="6"/>
      <c r="V38" s="6"/>
      <c r="W38" s="6"/>
      <c r="X38" s="6"/>
      <c r="Y38" s="6"/>
      <c r="Z38" s="6"/>
    </row>
    <row r="39" spans="3:26" ht="18.75" customHeight="1">
      <c r="C39" s="77">
        <v>10</v>
      </c>
      <c r="D39" s="145" t="s">
        <v>11</v>
      </c>
      <c r="E39" s="28">
        <v>6533628.379188911</v>
      </c>
      <c r="F39" s="5">
        <v>103971787.67861065</v>
      </c>
      <c r="G39" s="5">
        <v>20693480.127823684</v>
      </c>
      <c r="H39" s="5">
        <v>68876653.48059386</v>
      </c>
      <c r="I39" s="5">
        <v>704775.6926093326</v>
      </c>
      <c r="J39" s="5">
        <v>2137146</v>
      </c>
      <c r="K39" s="5">
        <v>486478175.04652977</v>
      </c>
      <c r="L39" s="5">
        <v>883083597.9999976</v>
      </c>
      <c r="M39" s="5">
        <v>66974462</v>
      </c>
      <c r="N39" s="5">
        <v>553452637.0465298</v>
      </c>
      <c r="O39" s="5">
        <v>950058059.9999976</v>
      </c>
      <c r="P39" s="29">
        <v>-88983994</v>
      </c>
      <c r="Q39" s="8">
        <v>464468643.04652977</v>
      </c>
      <c r="R39" s="30">
        <v>861074066</v>
      </c>
      <c r="T39" s="6"/>
      <c r="U39" s="6"/>
      <c r="V39" s="6"/>
      <c r="W39" s="6"/>
      <c r="X39" s="6"/>
      <c r="Y39" s="6"/>
      <c r="Z39" s="6"/>
    </row>
    <row r="40" spans="3:26" ht="18.75" customHeight="1" thickBot="1">
      <c r="C40" s="75">
        <v>11</v>
      </c>
      <c r="D40" s="76" t="s">
        <v>21</v>
      </c>
      <c r="E40" s="32">
        <v>6898879.785481992</v>
      </c>
      <c r="F40" s="33">
        <v>105914948.44422407</v>
      </c>
      <c r="G40" s="33">
        <v>22375718.712858386</v>
      </c>
      <c r="H40" s="33">
        <v>80990666.70779994</v>
      </c>
      <c r="I40" s="33">
        <v>913102.036767571</v>
      </c>
      <c r="J40" s="33">
        <v>2502661</v>
      </c>
      <c r="K40" s="33">
        <v>520007196.10291433</v>
      </c>
      <c r="L40" s="33">
        <v>982323176.9999976</v>
      </c>
      <c r="M40" s="33">
        <v>74795398</v>
      </c>
      <c r="N40" s="33">
        <v>594802594.1029145</v>
      </c>
      <c r="O40" s="33">
        <v>1057118574.9999976</v>
      </c>
      <c r="P40" s="34">
        <v>-100307499</v>
      </c>
      <c r="Q40" s="16">
        <v>494495095.10291433</v>
      </c>
      <c r="R40" s="35">
        <v>956811076</v>
      </c>
      <c r="T40" s="6"/>
      <c r="U40" s="6"/>
      <c r="V40" s="6"/>
      <c r="W40" s="6"/>
      <c r="X40" s="6"/>
      <c r="Y40" s="6"/>
      <c r="Z40" s="6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79" customWidth="1"/>
    <col min="2" max="2" width="3.140625" style="79" customWidth="1"/>
    <col min="3" max="3" width="4.421875" style="79" customWidth="1"/>
    <col min="4" max="4" width="31.57421875" style="79" customWidth="1"/>
    <col min="5" max="18" width="12.57421875" style="79" customWidth="1"/>
    <col min="19" max="19" width="11.8515625" style="79" customWidth="1"/>
    <col min="20" max="16384" width="9.00390625" style="79" customWidth="1"/>
  </cols>
  <sheetData>
    <row r="1" ht="13.5">
      <c r="A1" s="78"/>
    </row>
    <row r="3" spans="3:20" ht="21">
      <c r="C3" s="80" t="s">
        <v>46</v>
      </c>
      <c r="D3" s="1"/>
      <c r="E3" s="1"/>
      <c r="F3" s="1"/>
      <c r="G3" s="1"/>
      <c r="H3" s="1"/>
      <c r="I3" s="1"/>
      <c r="J3" s="1"/>
      <c r="K3" s="1"/>
      <c r="L3" s="81"/>
      <c r="M3" s="1"/>
      <c r="N3" s="1"/>
      <c r="O3" s="1"/>
      <c r="P3" s="1"/>
      <c r="Q3" s="1"/>
      <c r="R3" s="1"/>
      <c r="S3" s="1"/>
      <c r="T3" s="1"/>
    </row>
    <row r="4" spans="3:20" ht="1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3:20" ht="14.25">
      <c r="C5" s="105"/>
      <c r="D5" s="106"/>
      <c r="E5" s="107">
        <v>1</v>
      </c>
      <c r="F5" s="108">
        <v>2</v>
      </c>
      <c r="G5" s="108">
        <v>3</v>
      </c>
      <c r="H5" s="108">
        <v>4</v>
      </c>
      <c r="I5" s="108">
        <v>5</v>
      </c>
      <c r="J5" s="108">
        <v>6</v>
      </c>
      <c r="K5" s="108">
        <v>7</v>
      </c>
      <c r="L5" s="108">
        <v>8</v>
      </c>
      <c r="M5" s="108">
        <v>9</v>
      </c>
      <c r="N5" s="108">
        <v>10</v>
      </c>
      <c r="O5" s="109">
        <v>11</v>
      </c>
      <c r="P5" s="110">
        <v>12</v>
      </c>
      <c r="Q5" s="111">
        <v>13</v>
      </c>
      <c r="R5" s="1"/>
      <c r="S5" s="1"/>
      <c r="T5" s="1"/>
    </row>
    <row r="6" spans="3:20" ht="42" customHeight="1">
      <c r="C6" s="144"/>
      <c r="D6" s="112"/>
      <c r="E6" s="90" t="s">
        <v>2</v>
      </c>
      <c r="F6" s="91" t="s">
        <v>3</v>
      </c>
      <c r="G6" s="92" t="s">
        <v>4</v>
      </c>
      <c r="H6" s="92" t="s">
        <v>5</v>
      </c>
      <c r="I6" s="92" t="s">
        <v>6</v>
      </c>
      <c r="J6" s="92" t="s">
        <v>7</v>
      </c>
      <c r="K6" s="92" t="s">
        <v>8</v>
      </c>
      <c r="L6" s="92" t="s">
        <v>9</v>
      </c>
      <c r="M6" s="91" t="s">
        <v>10</v>
      </c>
      <c r="N6" s="93" t="s">
        <v>11</v>
      </c>
      <c r="O6" s="113" t="s">
        <v>12</v>
      </c>
      <c r="P6" s="114" t="s">
        <v>13</v>
      </c>
      <c r="Q6" s="115" t="s">
        <v>14</v>
      </c>
      <c r="R6" s="1"/>
      <c r="S6" s="1"/>
      <c r="T6" s="1"/>
    </row>
    <row r="7" spans="3:20" ht="18.75" customHeight="1">
      <c r="C7" s="71">
        <v>1</v>
      </c>
      <c r="D7" s="3" t="s">
        <v>2</v>
      </c>
      <c r="E7" s="38">
        <f>+'H27_10部門実質取引'!E7/'H27_10部門実質取引'!E$26</f>
        <v>0.15630431273764334</v>
      </c>
      <c r="F7" s="39">
        <f>+'H27_10部門実質取引'!F7/'H27_10部門実質取引'!F$26</f>
        <v>0.03919314401062908</v>
      </c>
      <c r="G7" s="39">
        <f>+'H27_10部門実質取引'!G7/'H27_10部門実質取引'!G$26</f>
        <v>0.007974080629820163</v>
      </c>
      <c r="H7" s="39">
        <f>+'H27_10部門実質取引'!H7/'H27_10部門実質取引'!H$26</f>
        <v>0.11167254754336274</v>
      </c>
      <c r="I7" s="39">
        <f>+'H27_10部門実質取引'!I7/'H27_10部門実質取引'!I$26</f>
        <v>0.015345362053053983</v>
      </c>
      <c r="J7" s="39">
        <f>+'H27_10部門実質取引'!J7/'H27_10部門実質取引'!J$26</f>
        <v>0.0006184912156825382</v>
      </c>
      <c r="K7" s="39">
        <f>+'H27_10部門実質取引'!K7/'H27_10部門実質取引'!K$26</f>
        <v>0.003466972985726359</v>
      </c>
      <c r="L7" s="39">
        <f>+'H27_10部門実質取引'!L7/'H27_10部門実質取引'!L$26</f>
        <v>0.004276068498148379</v>
      </c>
      <c r="M7" s="39">
        <f>+'H27_10部門実質取引'!M7/'H27_10部門実質取引'!M$26</f>
        <v>0.014345192337320593</v>
      </c>
      <c r="N7" s="40">
        <f>+'H27_10部門実質取引'!N7/'H27_10部門実質取引'!N$26</f>
        <v>0.004689406788065656</v>
      </c>
      <c r="O7" s="41">
        <f>+'H27_10部門実質取引'!O7/'H27_10部門実質取引'!O$26</f>
        <v>0.007770085090524399</v>
      </c>
      <c r="P7" s="42">
        <f>'H27_10部門実質取引'!P7/'H27_10部門実質取引'!P$17</f>
        <v>0.00578822271794644</v>
      </c>
      <c r="Q7" s="43">
        <f>'H27_10部門実質取引'!Q7/'H27_10部門実質取引'!Q$17</f>
        <v>0.02823334055015477</v>
      </c>
      <c r="R7" s="1"/>
      <c r="S7" s="1"/>
      <c r="T7" s="1"/>
    </row>
    <row r="8" spans="3:20" ht="18.75" customHeight="1">
      <c r="C8" s="71">
        <v>2</v>
      </c>
      <c r="D8" s="3" t="s">
        <v>3</v>
      </c>
      <c r="E8" s="38">
        <f>+'H27_10部門実質取引'!E8/'H27_10部門実質取引'!E$26</f>
        <v>4.756926858762332E-05</v>
      </c>
      <c r="F8" s="39">
        <f>+'H27_10部門実質取引'!F8/'H27_10部門実質取引'!F$26</f>
        <v>0.0410844253456016</v>
      </c>
      <c r="G8" s="39">
        <f>+'H27_10部門実質取引'!G8/'H27_10部門実質取引'!G$26</f>
        <v>1.7260298097620726E-05</v>
      </c>
      <c r="H8" s="39">
        <f>+'H27_10部門実質取引'!H8/'H27_10部門実質取引'!H$26</f>
        <v>6.52250826527792E-05</v>
      </c>
      <c r="I8" s="39">
        <f>+'H27_10部門実質取引'!I8/'H27_10部門実質取引'!I$26</f>
        <v>0.001469348900299713</v>
      </c>
      <c r="J8" s="39">
        <f>+'H27_10部門実質取引'!J8/'H27_10部門実質取引'!J$26</f>
        <v>1.1231660032590072E-05</v>
      </c>
      <c r="K8" s="39">
        <f>+'H27_10部門実質取引'!K8/'H27_10部門実質取引'!K$26</f>
        <v>0.1347328756493186</v>
      </c>
      <c r="L8" s="39">
        <f>+'H27_10部門実質取引'!L8/'H27_10部門実質取引'!L$26</f>
        <v>8.430742704285029E-05</v>
      </c>
      <c r="M8" s="39">
        <f>+'H27_10部門実質取引'!M8/'H27_10部門実質取引'!M$26</f>
        <v>3.0056251318401374E-05</v>
      </c>
      <c r="N8" s="40">
        <f>+'H27_10部門実質取引'!N8/'H27_10部門実質取引'!N$26</f>
        <v>0.0003052923281270897</v>
      </c>
      <c r="O8" s="41">
        <f>+'H27_10部門実質取引'!O8/'H27_10部門実質取引'!O$26</f>
        <v>0.002593915848653145</v>
      </c>
      <c r="P8" s="42">
        <f>'H27_10部門実質取引'!P8/'H27_10部門実質取引'!P$17</f>
        <v>0.0005622071429420753</v>
      </c>
      <c r="Q8" s="43">
        <f>'H27_10部門実質取引'!Q8/'H27_10部門実質取引'!Q$17</f>
        <v>0.004615352289379695</v>
      </c>
      <c r="R8" s="1"/>
      <c r="S8" s="1"/>
      <c r="T8" s="1"/>
    </row>
    <row r="9" spans="3:20" ht="18.75" customHeight="1">
      <c r="C9" s="71">
        <v>3</v>
      </c>
      <c r="D9" s="3" t="s">
        <v>15</v>
      </c>
      <c r="E9" s="38">
        <f>+'H27_10部門実質取引'!E9/'H27_10部門実質取引'!E$26</f>
        <v>0.0270104433477406</v>
      </c>
      <c r="F9" s="39">
        <f>+'H27_10部門実質取引'!F9/'H27_10部門実質取引'!F$26</f>
        <v>0.007705886601719789</v>
      </c>
      <c r="G9" s="39">
        <f>+'H27_10部門実質取引'!G9/'H27_10部門実質取引'!G$26</f>
        <v>0.023185406102708122</v>
      </c>
      <c r="H9" s="39">
        <f>+'H27_10部門実質取引'!H9/'H27_10部門実質取引'!H$26</f>
        <v>0.05992270348381388</v>
      </c>
      <c r="I9" s="39">
        <f>+'H27_10部門実質取引'!I9/'H27_10部門実質取引'!I$26</f>
        <v>0.017963676471113372</v>
      </c>
      <c r="J9" s="39">
        <f>+'H27_10部門実質取引'!J9/'H27_10部門実質取引'!J$26</f>
        <v>0.007139600609379309</v>
      </c>
      <c r="K9" s="39">
        <f>+'H27_10部門実質取引'!K9/'H27_10部門実質取引'!K$26</f>
        <v>0.006606343030203872</v>
      </c>
      <c r="L9" s="39">
        <f>+'H27_10部門実質取引'!L9/'H27_10部門実質取引'!L$26</f>
        <v>0.00396284319487324</v>
      </c>
      <c r="M9" s="39">
        <f>+'H27_10部門実質取引'!M9/'H27_10部門実質取引'!M$26</f>
        <v>0.020601884535949137</v>
      </c>
      <c r="N9" s="40">
        <f>+'H27_10部門実質取引'!N9/'H27_10部門実質取引'!N$26</f>
        <v>0.007571986690100934</v>
      </c>
      <c r="O9" s="41">
        <f>+'H27_10部門実質取引'!O9/'H27_10部門実質取引'!O$26</f>
        <v>0.008556060466031027</v>
      </c>
      <c r="P9" s="42">
        <f>'H27_10部門実質取引'!P9/'H27_10部門実質取引'!P$17</f>
        <v>0.00016306828629988597</v>
      </c>
      <c r="Q9" s="43">
        <f>'H27_10部門実質取引'!Q9/'H27_10部門実質取引'!Q$17</f>
        <v>0.0027806354780833434</v>
      </c>
      <c r="R9" s="1"/>
      <c r="S9" s="1"/>
      <c r="T9" s="1"/>
    </row>
    <row r="10" spans="3:20" ht="18.75" customHeight="1">
      <c r="C10" s="71">
        <v>4</v>
      </c>
      <c r="D10" s="3" t="s">
        <v>16</v>
      </c>
      <c r="E10" s="38">
        <f>+'H27_10部門実質取引'!E10/'H27_10部門実質取引'!E$26</f>
        <v>0.016378667582324705</v>
      </c>
      <c r="F10" s="39">
        <f>+'H27_10部門実質取引'!F10/'H27_10部門実質取引'!F$26</f>
        <v>0.002262299809296166</v>
      </c>
      <c r="G10" s="39">
        <f>+'H27_10部門実質取引'!G10/'H27_10部門実質取引'!G$26</f>
        <v>0.008576352253561343</v>
      </c>
      <c r="H10" s="39">
        <f>+'H27_10部門実質取引'!H10/'H27_10部門実質取引'!H$26</f>
        <v>0.12337293157967733</v>
      </c>
      <c r="I10" s="39">
        <f>+'H27_10部門実質取引'!I10/'H27_10部門実質取引'!I$26</f>
        <v>0.0040941771481555035</v>
      </c>
      <c r="J10" s="39">
        <f>+'H27_10部門実質取引'!J10/'H27_10部門実質取引'!J$26</f>
        <v>0.0012029548841588572</v>
      </c>
      <c r="K10" s="39">
        <f>+'H27_10部門実質取引'!K10/'H27_10部門実質取引'!K$26</f>
        <v>0.022673200912293728</v>
      </c>
      <c r="L10" s="39">
        <f>+'H27_10部門実質取引'!L10/'H27_10部門実質取引'!L$26</f>
        <v>9.91194420637169E-06</v>
      </c>
      <c r="M10" s="39">
        <f>+'H27_10部門実質取引'!M10/'H27_10部門実質取引'!M$26</f>
        <v>0.0008599044974960167</v>
      </c>
      <c r="N10" s="40">
        <f>+'H27_10部門実質取引'!N10/'H27_10部門実質取引'!N$26</f>
        <v>0.0011941717427984859</v>
      </c>
      <c r="O10" s="41">
        <f>+'H27_10部門実質取引'!O10/'H27_10部門実質取引'!O$26</f>
        <v>0.0023026292342217336</v>
      </c>
      <c r="P10" s="42">
        <f>'H27_10部門実質取引'!P10/'H27_10部門実質取引'!P$17</f>
        <v>0.0017226719707667641</v>
      </c>
      <c r="Q10" s="43">
        <f>'H27_10部門実質取引'!Q10/'H27_10部門実質取引'!Q$17</f>
        <v>0.0022941796727222563</v>
      </c>
      <c r="R10" s="1"/>
      <c r="S10" s="1"/>
      <c r="T10" s="1"/>
    </row>
    <row r="11" spans="3:20" ht="18.75" customHeight="1">
      <c r="C11" s="71">
        <v>5</v>
      </c>
      <c r="D11" s="3" t="s">
        <v>17</v>
      </c>
      <c r="E11" s="38">
        <f>+'H27_10部門実質取引'!E11/'H27_10部門実質取引'!E$26</f>
        <v>0.013934970596531074</v>
      </c>
      <c r="F11" s="39">
        <f>+'H27_10部門実質取引'!F11/'H27_10部門実質取引'!F$26</f>
        <v>0.23318402949663516</v>
      </c>
      <c r="G11" s="39">
        <f>+'H27_10部門実質取引'!G11/'H27_10部門実質取引'!G$26</f>
        <v>0.009726331262080641</v>
      </c>
      <c r="H11" s="39">
        <f>+'H27_10部門実質取引'!H11/'H27_10部門実質取引'!H$26</f>
        <v>0.002478332685357751</v>
      </c>
      <c r="I11" s="39">
        <f>+'H27_10部門実質取引'!I11/'H27_10部門実質取引'!I$26</f>
        <v>0.06496859638158443</v>
      </c>
      <c r="J11" s="39">
        <f>+'H27_10部門実質取引'!J11/'H27_10部門実質取引'!J$26</f>
        <v>0.001407233429868522</v>
      </c>
      <c r="K11" s="39">
        <f>+'H27_10部門実質取引'!K11/'H27_10部門実質取引'!K$26</f>
        <v>0.08967514031922902</v>
      </c>
      <c r="L11" s="39">
        <f>+'H27_10部門実質取引'!L11/'H27_10部門実質取引'!L$26</f>
        <v>0.0010757835873961086</v>
      </c>
      <c r="M11" s="39">
        <f>+'H27_10部門実質取引'!M11/'H27_10部門実質取引'!M$26</f>
        <v>0.010851915219145398</v>
      </c>
      <c r="N11" s="40">
        <f>+'H27_10部門実質取引'!N11/'H27_10部門実質取引'!N$26</f>
        <v>0.0021901361539624405</v>
      </c>
      <c r="O11" s="41">
        <f>+'H27_10部門実質取引'!O11/'H27_10部門実質取引'!O$26</f>
        <v>0.005331982674916035</v>
      </c>
      <c r="P11" s="42">
        <f>'H27_10部門実質取引'!P11/'H27_10部門実質取引'!P$17</f>
        <v>0.002763137616081068</v>
      </c>
      <c r="Q11" s="43">
        <f>'H27_10部門実質取引'!Q11/'H27_10部門実質取引'!Q$17</f>
        <v>0.0030070854324335252</v>
      </c>
      <c r="R11" s="1"/>
      <c r="S11" s="1"/>
      <c r="T11" s="1"/>
    </row>
    <row r="12" spans="3:20" ht="18.75" customHeight="1">
      <c r="C12" s="71">
        <v>6</v>
      </c>
      <c r="D12" s="3" t="s">
        <v>18</v>
      </c>
      <c r="E12" s="38">
        <f>+'H27_10部門実質取引'!E12/'H27_10部門実質取引'!E$26</f>
        <v>0.0001663760773788816</v>
      </c>
      <c r="F12" s="39">
        <f>+'H27_10部門実質取引'!F12/'H27_10部門実質取引'!F$26</f>
        <v>0.0012339555891994088</v>
      </c>
      <c r="G12" s="39">
        <f>+'H27_10部門実質取引'!G12/'H27_10部門実質取引'!G$26</f>
        <v>0.002232568191532572</v>
      </c>
      <c r="H12" s="39">
        <f>+'H27_10部門実質取引'!H12/'H27_10部門実質取引'!H$26</f>
        <v>0.0003531034016814669</v>
      </c>
      <c r="I12" s="39">
        <f>+'H27_10部門実質取引'!I12/'H27_10部門実質取引'!I$26</f>
        <v>0.009108508654764449</v>
      </c>
      <c r="J12" s="39">
        <f>+'H27_10部門実質取引'!J12/'H27_10部門実質取引'!J$26</f>
        <v>0.33121698814775974</v>
      </c>
      <c r="K12" s="39">
        <f>+'H27_10部門実質取引'!K12/'H27_10部門実質取引'!K$26</f>
        <v>0.0012341282286902015</v>
      </c>
      <c r="L12" s="39">
        <f>+'H27_10部門実質取引'!L12/'H27_10部門実質取引'!L$26</f>
        <v>0.08346823050322566</v>
      </c>
      <c r="M12" s="39">
        <f>+'H27_10部門実質取引'!M12/'H27_10部門実質取引'!M$26</f>
        <v>0.001352668412421765</v>
      </c>
      <c r="N12" s="40">
        <f>+'H27_10部門実質取引'!N12/'H27_10部門実質取引'!N$26</f>
        <v>0.00803816426833854</v>
      </c>
      <c r="O12" s="41">
        <f>+'H27_10部門実質取引'!O12/'H27_10部門実質取引'!O$26</f>
        <v>0.014654615842999326</v>
      </c>
      <c r="P12" s="42">
        <f>'H27_10部門実質取引'!P12/'H27_10部門実質取引'!P$17</f>
        <v>0.002323141525045755</v>
      </c>
      <c r="Q12" s="43">
        <f>'H27_10部門実質取引'!Q12/'H27_10部門実質取引'!Q$17</f>
        <v>0.014951028675807583</v>
      </c>
      <c r="R12" s="1"/>
      <c r="S12" s="1"/>
      <c r="T12" s="1"/>
    </row>
    <row r="13" spans="3:20" ht="18.75" customHeight="1">
      <c r="C13" s="71">
        <v>7</v>
      </c>
      <c r="D13" s="3" t="s">
        <v>19</v>
      </c>
      <c r="E13" s="38">
        <f>+'H27_10部門実質取引'!E13/'H27_10部門実質取引'!E$26</f>
        <v>0.03543476344611145</v>
      </c>
      <c r="F13" s="39">
        <f>+'H27_10部門実質取引'!F13/'H27_10部門実質取引'!F$26</f>
        <v>0.029855690797696934</v>
      </c>
      <c r="G13" s="39">
        <f>+'H27_10部門実質取引'!G13/'H27_10部門実質取引'!G$26</f>
        <v>0.031198047849123924</v>
      </c>
      <c r="H13" s="39">
        <f>+'H27_10部門実質取引'!H13/'H27_10部門実質取引'!H$26</f>
        <v>0.056240788328569755</v>
      </c>
      <c r="I13" s="39">
        <f>+'H27_10部門実質取引'!I13/'H27_10部門実質取引'!I$26</f>
        <v>0.14331445810668406</v>
      </c>
      <c r="J13" s="39">
        <f>+'H27_10部門実質取引'!J13/'H27_10部門実質取引'!J$26</f>
        <v>0.009826447171396226</v>
      </c>
      <c r="K13" s="39">
        <f>+'H27_10部門実質取引'!K13/'H27_10部門実質取引'!K$26</f>
        <v>0.04213944766213443</v>
      </c>
      <c r="L13" s="39">
        <f>+'H27_10部門実質取引'!L13/'H27_10部門実質取引'!L$26</f>
        <v>0.0020544538763028483</v>
      </c>
      <c r="M13" s="39">
        <f>+'H27_10部門実質取引'!M13/'H27_10部門実質取引'!M$26</f>
        <v>0.030948186294894604</v>
      </c>
      <c r="N13" s="40">
        <f>+'H27_10部門実質取引'!N13/'H27_10部門実質取引'!N$26</f>
        <v>0.01312363722500731</v>
      </c>
      <c r="O13" s="41">
        <f>+'H27_10部門実質取引'!O13/'H27_10部門実質取引'!O$26</f>
        <v>0.015471055176787107</v>
      </c>
      <c r="P13" s="42">
        <f>'H27_10部門実質取引'!P13/'H27_10部門実質取引'!P$17</f>
        <v>0.00888848056937246</v>
      </c>
      <c r="Q13" s="43">
        <f>'H27_10部門実質取引'!Q13/'H27_10部門実質取引'!Q$17</f>
        <v>0.001897789145516427</v>
      </c>
      <c r="R13" s="1"/>
      <c r="S13" s="1"/>
      <c r="T13" s="1"/>
    </row>
    <row r="14" spans="3:20" ht="18.75" customHeight="1">
      <c r="C14" s="71">
        <v>8</v>
      </c>
      <c r="D14" s="3" t="s">
        <v>20</v>
      </c>
      <c r="E14" s="38">
        <f>+'H27_10部門実質取引'!E14/'H27_10部門実質取引'!E$26</f>
        <v>0</v>
      </c>
      <c r="F14" s="39">
        <f>+'H27_10部門実質取引'!F14/'H27_10部門実質取引'!F$26</f>
        <v>0</v>
      </c>
      <c r="G14" s="39">
        <f>+'H27_10部門実質取引'!G14/'H27_10部門実質取引'!G$26</f>
        <v>0</v>
      </c>
      <c r="H14" s="39">
        <f>+'H27_10部門実質取引'!H14/'H27_10部門実質取引'!H$26</f>
        <v>0</v>
      </c>
      <c r="I14" s="39">
        <f>+'H27_10部門実質取引'!I14/'H27_10部門実質取引'!I$26</f>
        <v>0</v>
      </c>
      <c r="J14" s="39">
        <f>+'H27_10部門実質取引'!J14/'H27_10部門実質取引'!J$26</f>
        <v>0</v>
      </c>
      <c r="K14" s="39">
        <f>+'H27_10部門実質取引'!K14/'H27_10部門実質取引'!K$26</f>
        <v>0</v>
      </c>
      <c r="L14" s="39">
        <f>+'H27_10部門実質取引'!L14/'H27_10部門実質取引'!L$26</f>
        <v>0</v>
      </c>
      <c r="M14" s="39">
        <f>+'H27_10部門実質取引'!M14/'H27_10部門実質取引'!M$26</f>
        <v>0</v>
      </c>
      <c r="N14" s="40">
        <f>+'H27_10部門実質取引'!N14/'H27_10部門実質取引'!N$26</f>
        <v>0</v>
      </c>
      <c r="O14" s="41">
        <f>+'H27_10部門実質取引'!O14/'H27_10部門実質取引'!O$26</f>
        <v>0</v>
      </c>
      <c r="P14" s="42">
        <f>'H27_10部門実質取引'!P14/'H27_10部門実質取引'!P$17</f>
        <v>0</v>
      </c>
      <c r="Q14" s="43">
        <f>'H27_10部門実質取引'!Q14/'H27_10部門実質取引'!Q$17</f>
        <v>0</v>
      </c>
      <c r="R14" s="1"/>
      <c r="S14" s="1"/>
      <c r="T14" s="1"/>
    </row>
    <row r="15" spans="3:20" ht="18.75" customHeight="1">
      <c r="C15" s="71">
        <v>9</v>
      </c>
      <c r="D15" s="3" t="s">
        <v>10</v>
      </c>
      <c r="E15" s="38">
        <f>+'H27_10部門実質取引'!E15/'H27_10部門実質取引'!E$26</f>
        <v>0.014367169715435354</v>
      </c>
      <c r="F15" s="39">
        <f>+'H27_10部門実質取引'!F15/'H27_10部門実質取引'!F$26</f>
        <v>0.003367941276975676</v>
      </c>
      <c r="G15" s="39">
        <f>+'H27_10部門実質取引'!G15/'H27_10部門実質取引'!G$26</f>
        <v>0.016538599820159566</v>
      </c>
      <c r="H15" s="39">
        <f>+'H27_10部門実質取引'!H15/'H27_10部門実質取引'!H$26</f>
        <v>0.02510026362013069</v>
      </c>
      <c r="I15" s="39">
        <f>+'H27_10部門実質取引'!I15/'H27_10部門実質取引'!I$26</f>
        <v>0.006158234677603372</v>
      </c>
      <c r="J15" s="39">
        <f>+'H27_10部門実質取引'!J15/'H27_10部門実質取引'!J$26</f>
        <v>0.05808925238256353</v>
      </c>
      <c r="K15" s="39">
        <f>+'H27_10部門実質取引'!K15/'H27_10部門実質取引'!K$26</f>
        <v>0.004060504098193206</v>
      </c>
      <c r="L15" s="39">
        <f>+'H27_10部門実質取引'!L15/'H27_10部門実質取引'!L$26</f>
        <v>0.00382383530420257</v>
      </c>
      <c r="M15" s="39">
        <f>+'H27_10部門実質取引'!M15/'H27_10部門実質取引'!M$26</f>
        <v>0.009510021802859288</v>
      </c>
      <c r="N15" s="40">
        <f>+'H27_10部門実質取引'!N15/'H27_10部門実質取引'!N$26</f>
        <v>0.010956897649609715</v>
      </c>
      <c r="O15" s="41">
        <f>+'H27_10部門実質取引'!O15/'H27_10部門実質取引'!O$26</f>
        <v>0.011996283259186509</v>
      </c>
      <c r="P15" s="42">
        <f>'H27_10部門実質取引'!P15/'H27_10部門実質取引'!P$17</f>
        <v>0</v>
      </c>
      <c r="Q15" s="43">
        <f>'H27_10部門実質取引'!Q15/'H27_10部門実質取引'!Q$17</f>
        <v>0</v>
      </c>
      <c r="R15" s="1"/>
      <c r="S15" s="1"/>
      <c r="T15" s="1"/>
    </row>
    <row r="16" spans="3:20" ht="18.75" customHeight="1">
      <c r="C16" s="71">
        <v>10</v>
      </c>
      <c r="D16" s="3" t="s">
        <v>11</v>
      </c>
      <c r="E16" s="38">
        <f>+'H27_10部門実質取引'!E16/'H27_10部門実質取引'!E$26</f>
        <v>0.1979250331659474</v>
      </c>
      <c r="F16" s="39">
        <f>+'H27_10部門実質取引'!F16/'H27_10部門実質取引'!F$26</f>
        <v>0.24293422237528528</v>
      </c>
      <c r="G16" s="39">
        <f>+'H27_10部門実質取引'!G16/'H27_10部門実質取引'!G$26</f>
        <v>0.25786581317821</v>
      </c>
      <c r="H16" s="39">
        <f>+'H27_10部門実質取引'!H16/'H27_10部門実質取引'!H$26</f>
        <v>0.3773248058102845</v>
      </c>
      <c r="I16" s="39">
        <f>+'H27_10部門実質取引'!I16/'H27_10部門実質取引'!I$26</f>
        <v>0.288812299500741</v>
      </c>
      <c r="J16" s="39">
        <f>+'H27_10部門実質取引'!J16/'H27_10部門実質取引'!J$26</f>
        <v>0.30098361874562124</v>
      </c>
      <c r="K16" s="39">
        <f>+'H27_10部門実質取引'!K16/'H27_10部門実質取引'!K$26</f>
        <v>0.23874213829459343</v>
      </c>
      <c r="L16" s="39">
        <f>+'H27_10部門実質取引'!L16/'H27_10部門実質取引'!L$26</f>
        <v>0.28729339150198085</v>
      </c>
      <c r="M16" s="39">
        <f>+'H27_10部門実質取引'!M16/'H27_10部門実質取引'!M$26</f>
        <v>0.287562955148684</v>
      </c>
      <c r="N16" s="40">
        <f>+'H27_10部門実質取引'!N16/'H27_10部門実質取引'!N$26</f>
        <v>0.43126211557164623</v>
      </c>
      <c r="O16" s="41">
        <f>+'H27_10部門実質取引'!O16/'H27_10部門実質取引'!O$26</f>
        <v>0.41450755839020814</v>
      </c>
      <c r="P16" s="42">
        <f>'H27_10部門実質取引'!P16/'H27_10部門実質取引'!P$17</f>
        <v>0.9777890701715456</v>
      </c>
      <c r="Q16" s="43">
        <f>'H27_10部門実質取引'!Q16/'H27_10部門実質取引'!Q$17</f>
        <v>0.9422205887559025</v>
      </c>
      <c r="R16" s="1"/>
      <c r="S16" s="1"/>
      <c r="T16" s="1"/>
    </row>
    <row r="17" spans="3:20" ht="18.75" customHeight="1" thickBot="1">
      <c r="C17" s="72">
        <v>11</v>
      </c>
      <c r="D17" s="73" t="s">
        <v>21</v>
      </c>
      <c r="E17" s="46">
        <f>+'H27_10部門実質取引'!E17/'H27_10部門実質取引'!E$26</f>
        <v>0.46156930593770057</v>
      </c>
      <c r="F17" s="47">
        <f>+'H27_10部門実質取引'!F17/'H27_10部門実質取引'!F$26</f>
        <v>0.6008215953030388</v>
      </c>
      <c r="G17" s="47">
        <f>+'H27_10部門実質取引'!G17/'H27_10部門実質取引'!G$26</f>
        <v>0.357314459585294</v>
      </c>
      <c r="H17" s="47">
        <f>+'H27_10部門実質取引'!H17/'H27_10部門実質取引'!H$26</f>
        <v>0.7565307015355309</v>
      </c>
      <c r="I17" s="47">
        <f>+'H27_10部門実質取引'!I17/'H27_10部門実質取引'!I$26</f>
        <v>0.5512346618939999</v>
      </c>
      <c r="J17" s="47">
        <f>+'H27_10部門実質取引'!J17/'H27_10部門実質取引'!J$26</f>
        <v>0.7104958182464625</v>
      </c>
      <c r="K17" s="47">
        <f>+'H27_10部門実質取引'!K17/'H27_10部門実質取引'!K$26</f>
        <v>0.543330751180383</v>
      </c>
      <c r="L17" s="47">
        <f>+'H27_10部門実質取引'!L17/'H27_10部門実質取引'!L$26</f>
        <v>0.38604882583737893</v>
      </c>
      <c r="M17" s="47">
        <f>+'H27_10部門実質取引'!M17/'H27_10部門実質取引'!M$26</f>
        <v>0.3760627845000893</v>
      </c>
      <c r="N17" s="48">
        <f>+'H27_10部門実質取引'!N17/'H27_10部門実質取引'!N$26</f>
        <v>0.4793318084176569</v>
      </c>
      <c r="O17" s="49">
        <f>+'H27_10部門実質取引'!O17/'H27_10部門実質取引'!O$26</f>
        <v>0.4831841859835278</v>
      </c>
      <c r="P17" s="50">
        <f>'H27_10部門実質取引'!P17/'H27_10部門実質取引'!P$17</f>
        <v>1</v>
      </c>
      <c r="Q17" s="51">
        <f>'H27_10部門実質取引'!Q17/'H27_10部門実質取引'!Q$17</f>
        <v>1</v>
      </c>
      <c r="R17" s="1"/>
      <c r="S17" s="1"/>
      <c r="T17" s="1"/>
    </row>
    <row r="18" spans="3:20" ht="18.75" customHeight="1">
      <c r="C18" s="71">
        <v>12</v>
      </c>
      <c r="D18" s="74" t="s">
        <v>22</v>
      </c>
      <c r="E18" s="38">
        <f>+'H27_10部門実質取引'!E18/'H27_10部門実質取引'!E$26</f>
        <v>0.007852901578154103</v>
      </c>
      <c r="F18" s="39">
        <f>+'H27_10部門実質取引'!F18/'H27_10部門実質取引'!F$26</f>
        <v>0.01647583458443105</v>
      </c>
      <c r="G18" s="39">
        <f>+'H27_10部門実質取引'!G18/'H27_10部門実質取引'!G$26</f>
        <v>0.023417330907621534</v>
      </c>
      <c r="H18" s="39">
        <f>+'H27_10部門実質取引'!H18/'H27_10部門実質取引'!H$26</f>
        <v>0.0021777969687038694</v>
      </c>
      <c r="I18" s="39">
        <f>+'H27_10部門実質取引'!I18/'H27_10部門実質取引'!I$26</f>
        <v>0.04975955470548158</v>
      </c>
      <c r="J18" s="39">
        <f>+'H27_10部門実質取引'!J18/'H27_10部門実質取引'!J$26</f>
        <v>0.014520608422498115</v>
      </c>
      <c r="K18" s="39">
        <f>+'H27_10部門実質取引'!K18/'H27_10部門実質取引'!K$26</f>
        <v>0.018151039186357784</v>
      </c>
      <c r="L18" s="39">
        <f>+'H27_10部門実質取引'!L18/'H27_10部門実質取引'!L$26</f>
        <v>0.012025824891043613</v>
      </c>
      <c r="M18" s="39">
        <f>+'H27_10部門実質取引'!M18/'H27_10部門実質取引'!M$26</f>
        <v>0.018182688897209486</v>
      </c>
      <c r="N18" s="40">
        <f>+'H27_10部門実質取引'!N18/'H27_10部門実質取引'!N$26</f>
        <v>0.01494451445616153</v>
      </c>
      <c r="O18" s="38">
        <f>+'H27_10部門実質取引'!O18/'H27_10部門実質取引'!O$26</f>
        <v>0.015256466366407333</v>
      </c>
      <c r="P18" s="53"/>
      <c r="Q18" s="54"/>
      <c r="R18" s="1"/>
      <c r="S18" s="1"/>
      <c r="T18" s="1"/>
    </row>
    <row r="19" spans="3:20" ht="18.75" customHeight="1">
      <c r="C19" s="71">
        <v>13</v>
      </c>
      <c r="D19" s="74" t="s">
        <v>23</v>
      </c>
      <c r="E19" s="38">
        <f>+'H27_10部門実質取引'!E19/'H27_10部門実質取引'!E$26</f>
        <v>0.10839002615704847</v>
      </c>
      <c r="F19" s="39">
        <f>+'H27_10部門実質取引'!F19/'H27_10部門実質取引'!F$26</f>
        <v>0.19463667839575033</v>
      </c>
      <c r="G19" s="39">
        <f>+'H27_10部門実質取引'!G19/'H27_10部門実質取引'!G$26</f>
        <v>0.4001854822852266</v>
      </c>
      <c r="H19" s="39">
        <f>+'H27_10部門実質取引'!H19/'H27_10部門実質取引'!H$26</f>
        <v>0.18778752922362008</v>
      </c>
      <c r="I19" s="39">
        <f>+'H27_10部門実質取引'!I19/'H27_10部門実質取引'!I$26</f>
        <v>0.23687654344083728</v>
      </c>
      <c r="J19" s="39">
        <f>+'H27_10部門実質取引'!J19/'H27_10部門実質取引'!J$26</f>
        <v>0.1730201763283312</v>
      </c>
      <c r="K19" s="39">
        <f>+'H27_10部門実質取引'!K19/'H27_10部門実質取引'!K$26</f>
        <v>0.20537110696540434</v>
      </c>
      <c r="L19" s="39">
        <f>+'H27_10部門実質取引'!L19/'H27_10部門実質取引'!L$26</f>
        <v>0.5108006405842105</v>
      </c>
      <c r="M19" s="39">
        <f>+'H27_10部門実質取引'!M19/'H27_10部門実質取引'!M$26</f>
        <v>0.49748601600597614</v>
      </c>
      <c r="N19" s="40">
        <f>+'H27_10部門実質取引'!N19/'H27_10部門実質取引'!N$26</f>
        <v>0.2691342189467073</v>
      </c>
      <c r="O19" s="38">
        <f>+'H27_10部門実質取引'!O19/'H27_10部門実質取引'!O$26</f>
        <v>0.26836603007718424</v>
      </c>
      <c r="P19" s="55"/>
      <c r="Q19" s="40"/>
      <c r="R19" s="1"/>
      <c r="S19" s="1"/>
      <c r="T19" s="1"/>
    </row>
    <row r="20" spans="3:20" ht="18.75" customHeight="1">
      <c r="C20" s="71">
        <v>14</v>
      </c>
      <c r="D20" s="74" t="s">
        <v>24</v>
      </c>
      <c r="E20" s="38">
        <f>+'H27_10部門実質取引'!E20/'H27_10部門実質取引'!E$26</f>
        <v>0.3132572153687668</v>
      </c>
      <c r="F20" s="39">
        <f>+'H27_10部門実質取引'!F20/'H27_10部門実質取引'!F$26</f>
        <v>0.14951005833320183</v>
      </c>
      <c r="G20" s="39">
        <f>+'H27_10部門実質取引'!G20/'H27_10部門実質取引'!G$26</f>
        <v>0.15010056298639776</v>
      </c>
      <c r="H20" s="39">
        <f>+'H27_10部門実質取引'!H20/'H27_10部門実質取引'!H$26</f>
        <v>0.01787589957925153</v>
      </c>
      <c r="I20" s="39">
        <f>+'H27_10部門実質取引'!I20/'H27_10部門実質取引'!I$26</f>
        <v>0.07830544897788112</v>
      </c>
      <c r="J20" s="39">
        <f>+'H27_10部門実質取引'!J20/'H27_10部門実質取引'!J$26</f>
        <v>-0.06098281301243463</v>
      </c>
      <c r="K20" s="39">
        <f>+'H27_10部門実質取引'!K20/'H27_10部門実質取引'!K$26</f>
        <v>0.04901933281131299</v>
      </c>
      <c r="L20" s="39">
        <f>+'H27_10部門実質取引'!L20/'H27_10部門実質取引'!L$26</f>
        <v>0.006509589544288274</v>
      </c>
      <c r="M20" s="39">
        <f>+'H27_10部門実質取引'!M20/'H27_10部門実質取引'!M$26</f>
        <v>0.002199913502074941</v>
      </c>
      <c r="N20" s="40">
        <f>+'H27_10部門実質取引'!N20/'H27_10部門実質取引'!N$26</f>
        <v>0.10534563582048836</v>
      </c>
      <c r="O20" s="38">
        <f>+'H27_10部門実質取引'!O20/'H27_10部門実質取引'!O$26</f>
        <v>0.10323024991871466</v>
      </c>
      <c r="P20" s="55"/>
      <c r="Q20" s="40"/>
      <c r="R20" s="1"/>
      <c r="S20" s="1"/>
      <c r="T20" s="1"/>
    </row>
    <row r="21" spans="3:20" ht="18.75" customHeight="1">
      <c r="C21" s="71">
        <v>15</v>
      </c>
      <c r="D21" s="74" t="s">
        <v>25</v>
      </c>
      <c r="E21" s="38">
        <f>+'H27_10部門実質取引'!E21/'H27_10部門実質取引'!E$26</f>
        <v>0.14110220956758082</v>
      </c>
      <c r="F21" s="39">
        <f>+'H27_10部門実質取引'!F21/'H27_10部門実質取引'!F$26</f>
        <v>0.062172872695993246</v>
      </c>
      <c r="G21" s="39">
        <f>+'H27_10部門実質取引'!G21/'H27_10部門実質取引'!G$26</f>
        <v>0.0642947096239972</v>
      </c>
      <c r="H21" s="39">
        <f>+'H27_10部門実質取引'!H21/'H27_10部門実質取引'!H$26</f>
        <v>0.022887774220980667</v>
      </c>
      <c r="I21" s="39">
        <f>+'H27_10部門実質取引'!I21/'H27_10部門実質取引'!I$26</f>
        <v>0.05690463966350591</v>
      </c>
      <c r="J21" s="39">
        <f>+'H27_10部門実質取引'!J21/'H27_10部門実質取引'!J$26</f>
        <v>0.08679082888112695</v>
      </c>
      <c r="K21" s="39">
        <f>+'H27_10部門実質取引'!K21/'H27_10部門実質取引'!K$26</f>
        <v>0.1317706737369552</v>
      </c>
      <c r="L21" s="39">
        <f>+'H27_10部門実質取引'!L21/'H27_10部門実質取引'!L$26</f>
        <v>0.02403441518514843</v>
      </c>
      <c r="M21" s="39">
        <f>+'H27_10部門実質取引'!M21/'H27_10部門実質取引'!M$26</f>
        <v>0.11059349551141517</v>
      </c>
      <c r="N21" s="40">
        <f>+'H27_10部門実質取引'!N21/'H27_10部門実質取引'!N$26</f>
        <v>0.10845697096682633</v>
      </c>
      <c r="O21" s="38">
        <f>+'H27_10部門実質取引'!O21/'H27_10部門実質取引'!O$26</f>
        <v>0.10733097847207666</v>
      </c>
      <c r="P21" s="55"/>
      <c r="Q21" s="40"/>
      <c r="R21" s="6"/>
      <c r="S21" s="6"/>
      <c r="T21" s="6"/>
    </row>
    <row r="22" spans="3:20" ht="18.75" customHeight="1">
      <c r="C22" s="71">
        <v>16</v>
      </c>
      <c r="D22" s="74" t="s">
        <v>26</v>
      </c>
      <c r="E22" s="38">
        <f>+'H27_10部門実質取引'!E22/'H27_10部門実質取引'!E$26</f>
        <v>0.023110911505935267</v>
      </c>
      <c r="F22" s="39">
        <f>+'H27_10部門実質取引'!F22/'H27_10部門実質取引'!F$26</f>
        <v>0.018428929755954532</v>
      </c>
      <c r="G22" s="39">
        <f>+'H27_10部門実質取引'!G22/'H27_10部門実質取引'!G$26</f>
        <v>0.026630792926921113</v>
      </c>
      <c r="H22" s="39">
        <f>+'H27_10部門実質取引'!H22/'H27_10部門実質取引'!H$26</f>
        <v>0.014332735717280656</v>
      </c>
      <c r="I22" s="39">
        <f>+'H27_10部門実質取引'!I22/'H27_10部門実質取引'!I$26</f>
        <v>0.0145587250441741</v>
      </c>
      <c r="J22" s="39">
        <f>+'H27_10部門実質取引'!J22/'H27_10部門実質取引'!J$26</f>
        <v>0.011815541656332218</v>
      </c>
      <c r="K22" s="39">
        <f>+'H27_10部門実質取引'!K22/'H27_10部門実質取引'!K$26</f>
        <v>0.022224483557066313</v>
      </c>
      <c r="L22" s="39">
        <f>+'H27_10部門実質取引'!L22/'H27_10部門実質取引'!L$26</f>
        <v>0.051084085983961997</v>
      </c>
      <c r="M22" s="39">
        <f>+'H27_10部門実質取引'!M22/'H27_10部門実質取引'!M$26</f>
        <v>0.0179545755567863</v>
      </c>
      <c r="N22" s="40">
        <f>+'H27_10部門実質取引'!N22/'H27_10部門実質取引'!N$26</f>
        <v>0.043826656402606724</v>
      </c>
      <c r="O22" s="38">
        <f>+'H27_10部門実質取引'!O22/'H27_10部門実質取引'!O$26</f>
        <v>0.041388963812538454</v>
      </c>
      <c r="P22" s="55"/>
      <c r="Q22" s="40"/>
      <c r="R22" s="6"/>
      <c r="S22" s="6"/>
      <c r="T22" s="6"/>
    </row>
    <row r="23" spans="3:20" ht="18.75" customHeight="1">
      <c r="C23" s="71">
        <v>17</v>
      </c>
      <c r="D23" s="74" t="s">
        <v>27</v>
      </c>
      <c r="E23" s="38">
        <f>+'H27_10部門実質取引'!E23/'H27_10部門実質取引'!E$26</f>
        <v>-2.076107075091071E-05</v>
      </c>
      <c r="F23" s="39">
        <f>+'H27_10部門実質取引'!F23/'H27_10部門実質取引'!F$26</f>
        <v>-1.9705843407465184E-05</v>
      </c>
      <c r="G23" s="39">
        <f>+'H27_10部門実質取引'!G23/'H27_10部門実質取引'!G$26</f>
        <v>-7.29585286554227E-05</v>
      </c>
      <c r="H23" s="39">
        <f>+'H27_10部門実質取引'!H26/'H27_10部門実質取引'!H$26</f>
        <v>1</v>
      </c>
      <c r="I23" s="39">
        <f>+'H27_10部門実質取引'!I23/'H27_10部門実質取引'!I$26</f>
        <v>-5.562423756212333E-05</v>
      </c>
      <c r="J23" s="39">
        <f>+'H27_10部門実質取引'!J23/'H27_10部門実質取引'!J$26</f>
        <v>-1.6437025072743024E-05</v>
      </c>
      <c r="K23" s="39">
        <f>+'H27_10部門実質取引'!K23/'H27_10部門実質取引'!K$26</f>
        <v>-2.3200210874736816E-05</v>
      </c>
      <c r="L23" s="39">
        <f>+'H27_10部門実質取引'!L23/'H27_10部門実質取引'!L$26</f>
        <v>-0.003299552903888785</v>
      </c>
      <c r="M23" s="39">
        <f>+'H27_10部門実質取引'!M23/'H27_10部門実質取引'!M$26</f>
        <v>-0.0027608245334981947</v>
      </c>
      <c r="N23" s="40">
        <f>+'H27_10部門実質取引'!N23/'H27_10部門実質取引'!N$26</f>
        <v>-0.003836089870122261</v>
      </c>
      <c r="O23" s="38">
        <f>+'H27_10部門実質取引'!O23/'H27_10部門実質取引'!O$26</f>
        <v>-0.003495518691090068</v>
      </c>
      <c r="P23" s="55"/>
      <c r="Q23" s="40"/>
      <c r="R23" s="6"/>
      <c r="S23" s="6"/>
      <c r="T23" s="6"/>
    </row>
    <row r="24" spans="3:20" ht="18.75" customHeight="1">
      <c r="C24" s="71">
        <v>18</v>
      </c>
      <c r="D24" s="74" t="s">
        <v>28</v>
      </c>
      <c r="E24" s="38">
        <f>+'H27_10部門実質取引'!E24/'H27_10部門実質取引'!E$26</f>
        <v>-0.055261809044435</v>
      </c>
      <c r="F24" s="39">
        <f>+'H27_10部門実質取引'!F24/'H27_10部門実質取引'!F$26</f>
        <v>-0.04202626322496248</v>
      </c>
      <c r="G24" s="39">
        <f>+'H27_10部門実質取引'!G24/'H27_10部門実質取引'!G$26</f>
        <v>-0.02187037978680275</v>
      </c>
      <c r="H24" s="39">
        <f>+'H27_10部門実質取引'!H24/'H27_10部門実質取引'!H$26</f>
        <v>-0.0015886787191907632</v>
      </c>
      <c r="I24" s="39">
        <f>+'H27_10部門実質取引'!I24/'H27_10部門実質取引'!I$26</f>
        <v>0.01241605051168218</v>
      </c>
      <c r="J24" s="39">
        <f>+'H27_10部門実質取引'!J24/'H27_10部門実質取引'!J$26</f>
        <v>0.06435627650275631</v>
      </c>
      <c r="K24" s="39">
        <f>+'H27_10部門実質取引'!K24/'H27_10部門実質取引'!K$26</f>
        <v>0.030155812773395105</v>
      </c>
      <c r="L24" s="39">
        <f>+'H27_10部門実質取引'!L24/'H27_10部門実質取引'!L$26</f>
        <v>0.012796170877857222</v>
      </c>
      <c r="M24" s="39">
        <f>+'H27_10部門実質取引'!M24/'H27_10部門実質取引'!M$26</f>
        <v>-0.019718649440053228</v>
      </c>
      <c r="N24" s="40">
        <f>+'H27_10部門実質取引'!N24/'H27_10部門実質取引'!N$26</f>
        <v>-0.01720371514032461</v>
      </c>
      <c r="O24" s="38">
        <f>+'H27_10部門実質取引'!O24/'H27_10部門実質取引'!O$26</f>
        <v>-0.015261355939358926</v>
      </c>
      <c r="P24" s="55"/>
      <c r="Q24" s="40"/>
      <c r="R24" s="6"/>
      <c r="S24" s="6"/>
      <c r="T24" s="6"/>
    </row>
    <row r="25" spans="3:20" ht="18.75" customHeight="1">
      <c r="C25" s="72">
        <v>19</v>
      </c>
      <c r="D25" s="73" t="s">
        <v>29</v>
      </c>
      <c r="E25" s="46">
        <f>+'H27_10部門実質取引'!E25/'H27_10部門実質取引'!E$26</f>
        <v>0.5384306940622995</v>
      </c>
      <c r="F25" s="47">
        <f>+'H27_10部門実質取引'!F25/'H27_10部門実質取引'!F$26</f>
        <v>0.39917840469696103</v>
      </c>
      <c r="G25" s="47">
        <f>+'H27_10部門実質取引'!G25/'H27_10部門実質取引'!G$26</f>
        <v>0.642685540414706</v>
      </c>
      <c r="H25" s="47">
        <f>+'H27_10部門実質取引'!H25/'H27_10部門実質取引'!H$26</f>
        <v>0.24346929846446896</v>
      </c>
      <c r="I25" s="47">
        <f>+'H27_10部門実質取引'!I25/'H27_10部門実質取引'!I$26</f>
        <v>0.4487653381060001</v>
      </c>
      <c r="J25" s="47">
        <f>+'H27_10部門実質取引'!J25/'H27_10部門実質取引'!J$26</f>
        <v>0.2895041817535374</v>
      </c>
      <c r="K25" s="47">
        <f>+'H27_10部門実質取引'!K25/'H27_10部門実質取引'!K$26</f>
        <v>0.4566692488196169</v>
      </c>
      <c r="L25" s="47">
        <f>+'H27_10部門実質取引'!L25/'H27_10部門実質取引'!L$26</f>
        <v>0.6139511741626211</v>
      </c>
      <c r="M25" s="47">
        <f>+'H27_10部門実質取引'!M25/'H27_10部門実質取引'!M$26</f>
        <v>0.6239372154999105</v>
      </c>
      <c r="N25" s="48">
        <f>+'H27_10部門実質取引'!N25/'H27_10部門実質取引'!N$26</f>
        <v>0.5206681915823435</v>
      </c>
      <c r="O25" s="46">
        <f>+'H27_10部門実質取引'!O25/'H27_10部門実質取引'!O$26</f>
        <v>0.5168158140164725</v>
      </c>
      <c r="P25" s="55"/>
      <c r="Q25" s="40"/>
      <c r="R25" s="6"/>
      <c r="S25" s="6"/>
      <c r="T25" s="6"/>
    </row>
    <row r="26" spans="3:20" ht="18.75" customHeight="1" thickBot="1">
      <c r="C26" s="75">
        <v>20</v>
      </c>
      <c r="D26" s="76" t="s">
        <v>30</v>
      </c>
      <c r="E26" s="58">
        <f>+'H27_10部門実質取引'!E26/'H27_10部門実質取引'!E$26</f>
        <v>1</v>
      </c>
      <c r="F26" s="59">
        <f>+'H27_10部門実質取引'!F26/'H27_10部門実質取引'!F$26</f>
        <v>1</v>
      </c>
      <c r="G26" s="59">
        <f>+'H27_10部門実質取引'!G26/'H27_10部門実質取引'!G$26</f>
        <v>1</v>
      </c>
      <c r="H26" s="59">
        <f>+'H27_10部門実質取引'!H26/'H27_10部門実質取引'!H$26</f>
        <v>1</v>
      </c>
      <c r="I26" s="59">
        <f>+'H27_10部門実質取引'!I26/'H27_10部門実質取引'!I$26</f>
        <v>1</v>
      </c>
      <c r="J26" s="59">
        <f>+'H27_10部門実質取引'!J26/'H27_10部門実質取引'!J$26</f>
        <v>1</v>
      </c>
      <c r="K26" s="59">
        <f>+'H27_10部門実質取引'!K26/'H27_10部門実質取引'!K$26</f>
        <v>1</v>
      </c>
      <c r="L26" s="59">
        <f>+'H27_10部門実質取引'!L26/'H27_10部門実質取引'!L$26</f>
        <v>1</v>
      </c>
      <c r="M26" s="59">
        <f>+'H27_10部門実質取引'!M26/'H27_10部門実質取引'!M$26</f>
        <v>1</v>
      </c>
      <c r="N26" s="60">
        <f>+'H27_10部門実質取引'!N26/'H27_10部門実質取引'!N$26</f>
        <v>1</v>
      </c>
      <c r="O26" s="58">
        <f>+'H27_10部門実質取引'!O26/'H27_10部門実質取引'!O$26</f>
        <v>1</v>
      </c>
      <c r="P26" s="61"/>
      <c r="Q26" s="62"/>
      <c r="R26" s="27"/>
      <c r="S26" s="27"/>
      <c r="T26" s="27"/>
    </row>
    <row r="27" ht="18.75" customHeight="1" thickBot="1"/>
    <row r="28" spans="3:20" ht="18.75" customHeight="1">
      <c r="C28" s="105"/>
      <c r="D28" s="106"/>
      <c r="E28" s="116">
        <v>14</v>
      </c>
      <c r="F28" s="108">
        <v>15</v>
      </c>
      <c r="G28" s="108">
        <v>16</v>
      </c>
      <c r="H28" s="108">
        <v>17</v>
      </c>
      <c r="I28" s="108">
        <v>18</v>
      </c>
      <c r="J28" s="108">
        <v>19</v>
      </c>
      <c r="K28" s="108">
        <v>20</v>
      </c>
      <c r="L28" s="108">
        <v>21</v>
      </c>
      <c r="M28" s="108">
        <v>22</v>
      </c>
      <c r="N28" s="108">
        <v>23</v>
      </c>
      <c r="O28" s="108">
        <v>24</v>
      </c>
      <c r="P28" s="108">
        <v>25</v>
      </c>
      <c r="Q28" s="110">
        <v>26</v>
      </c>
      <c r="R28" s="117">
        <v>27</v>
      </c>
      <c r="S28" s="99"/>
      <c r="T28" s="99"/>
    </row>
    <row r="29" spans="3:20" ht="42.75" customHeight="1">
      <c r="C29" s="144"/>
      <c r="D29" s="112"/>
      <c r="E29" s="118" t="s">
        <v>31</v>
      </c>
      <c r="F29" s="92" t="s">
        <v>32</v>
      </c>
      <c r="G29" s="92" t="s">
        <v>33</v>
      </c>
      <c r="H29" s="92" t="s">
        <v>34</v>
      </c>
      <c r="I29" s="92" t="s">
        <v>35</v>
      </c>
      <c r="J29" s="92" t="s">
        <v>36</v>
      </c>
      <c r="K29" s="92" t="s">
        <v>37</v>
      </c>
      <c r="L29" s="92" t="s">
        <v>38</v>
      </c>
      <c r="M29" s="92" t="s">
        <v>39</v>
      </c>
      <c r="N29" s="92" t="s">
        <v>40</v>
      </c>
      <c r="O29" s="92" t="s">
        <v>41</v>
      </c>
      <c r="P29" s="119" t="s">
        <v>42</v>
      </c>
      <c r="Q29" s="114" t="s">
        <v>43</v>
      </c>
      <c r="R29" s="120" t="s">
        <v>30</v>
      </c>
      <c r="S29" s="104"/>
      <c r="T29" s="104"/>
    </row>
    <row r="30" spans="3:20" ht="18.75" customHeight="1">
      <c r="C30" s="71">
        <v>1</v>
      </c>
      <c r="D30" s="3" t="s">
        <v>2</v>
      </c>
      <c r="E30" s="63">
        <f>'H27_10部門実質取引'!E30/'H27_10部門実質取引'!E$40</f>
        <v>0</v>
      </c>
      <c r="F30" s="39">
        <f>'H27_10部門実質取引'!F30/'H27_10部門実質取引'!F$40</f>
        <v>0</v>
      </c>
      <c r="G30" s="39">
        <f>'H27_10部門実質取引'!G30/'H27_10部門実質取引'!G$40</f>
        <v>0</v>
      </c>
      <c r="H30" s="39">
        <f>'H27_10部門実質取引'!H30/'H27_10部門実質取引'!H$40</f>
        <v>0</v>
      </c>
      <c r="I30" s="39">
        <f>'H27_10部門実質取引'!I30/'H27_10部門実質取引'!I$40</f>
        <v>0</v>
      </c>
      <c r="J30" s="39">
        <f>'H27_10部門実質取引'!J30/'H27_10部門実質取引'!J$40</f>
        <v>0</v>
      </c>
      <c r="K30" s="39">
        <f>'H27_10部門実質取引'!K30/'H27_10部門実質取引'!K$40</f>
        <v>0.01569522996044944</v>
      </c>
      <c r="L30" s="39">
        <f>'H27_10部門実質取引'!L30/'H27_10部門実質取引'!L$40</f>
        <v>0.015876787156371874</v>
      </c>
      <c r="M30" s="39">
        <f>'H27_10部門実質取引'!M30/'H27_10部門実質取引'!M$40</f>
        <v>0.001567944059873844</v>
      </c>
      <c r="N30" s="39">
        <f>'H27_10部門実質取引'!N30/'H27_10部門実質取引'!N$40</f>
        <v>0.01391874817965459</v>
      </c>
      <c r="O30" s="39">
        <f>'H27_10部門実質取引'!O30/'H27_10部門実質取引'!O$40</f>
        <v>0.014864378861188786</v>
      </c>
      <c r="P30" s="64">
        <f>'H27_10部門実質取引'!P30/'H27_10部門実質取引'!P$40</f>
        <v>0.0016362385827205202</v>
      </c>
      <c r="Q30" s="42">
        <f>'H27_10部門実質取引'!Q30/'H27_10部門実質取引'!Q$40</f>
        <v>0.016410234609576704</v>
      </c>
      <c r="R30" s="65">
        <f>'H27_10部門実質取引'!R30/'H27_10部門実質取引'!R$40</f>
        <v>0.016251153848474052</v>
      </c>
      <c r="S30" s="6"/>
      <c r="T30" s="6"/>
    </row>
    <row r="31" spans="3:20" ht="18.75" customHeight="1">
      <c r="C31" s="71">
        <v>2</v>
      </c>
      <c r="D31" s="3" t="s">
        <v>3</v>
      </c>
      <c r="E31" s="63">
        <f>'H27_10部門実質取引'!E31/'H27_10部門実質取引'!E$40</f>
        <v>0</v>
      </c>
      <c r="F31" s="39">
        <f>'H27_10部門実質取引'!F31/'H27_10部門実質取引'!F$40</f>
        <v>0</v>
      </c>
      <c r="G31" s="39">
        <f>'H27_10部門実質取引'!G31/'H27_10部門実質取引'!G$40</f>
        <v>0</v>
      </c>
      <c r="H31" s="39">
        <f>'H27_10部門実質取引'!H31/'H27_10部門実質取引'!H$40</f>
        <v>0</v>
      </c>
      <c r="I31" s="39">
        <f>'H27_10部門実質取引'!I31/'H27_10部門実質取引'!I$40</f>
        <v>0</v>
      </c>
      <c r="J31" s="39">
        <f>'H27_10部門実質取引'!J31/'H27_10部門実質取引'!J$40</f>
        <v>0</v>
      </c>
      <c r="K31" s="39">
        <f>'H27_10部門実質取引'!K31/'H27_10部門実質取引'!K$40</f>
        <v>0.0025551984583185704</v>
      </c>
      <c r="L31" s="39">
        <f>'H27_10部門実質取引'!L31/'H27_10部門実質取引'!L$40</f>
        <v>0.0038791805886506203</v>
      </c>
      <c r="M31" s="39">
        <f>'H27_10部門実質取引'!M31/'H27_10部門実質取引'!M$40</f>
        <v>1.7915540739551917E-06</v>
      </c>
      <c r="N31" s="39">
        <f>'H27_10部門実質取引'!N31/'H27_10部門実質取引'!N$40</f>
        <v>0.0022341119540692637</v>
      </c>
      <c r="O31" s="39">
        <f>'H27_10部門実質取引'!O31/'H27_10部門実質取引'!O$40</f>
        <v>0.0036048396935982386</v>
      </c>
      <c r="P31" s="64">
        <f>'H27_10部門実質取引'!P31/'H27_10部門実質取引'!P$40</f>
        <v>0</v>
      </c>
      <c r="Q31" s="42">
        <f>'H27_10部門実質取引'!Q31/'H27_10部門実質取引'!Q$40</f>
        <v>0.0026872978093345247</v>
      </c>
      <c r="R31" s="65">
        <f>'H27_10部門実質取引'!R31/'H27_10部門実質取引'!R$40</f>
        <v>0.003982753853489045</v>
      </c>
      <c r="S31" s="6"/>
      <c r="T31" s="6"/>
    </row>
    <row r="32" spans="3:20" ht="18.75" customHeight="1">
      <c r="C32" s="71">
        <v>3</v>
      </c>
      <c r="D32" s="3" t="s">
        <v>15</v>
      </c>
      <c r="E32" s="63">
        <f>'H27_10部門実質取引'!E32/'H27_10部門実質取引'!E$40</f>
        <v>0</v>
      </c>
      <c r="F32" s="39">
        <f>'H27_10部門実質取引'!F32/'H27_10部門実質取引'!F$40</f>
        <v>0</v>
      </c>
      <c r="G32" s="39">
        <f>'H27_10部門実質取引'!G32/'H27_10部門実質取引'!G$40</f>
        <v>0.04035555575450929</v>
      </c>
      <c r="H32" s="39">
        <f>'H27_10部門実質取引'!H32/'H27_10部門実質取引'!H$40</f>
        <v>0.09533956189638224</v>
      </c>
      <c r="I32" s="39">
        <f>'H27_10部門実質取引'!I32/'H27_10部門実質取引'!I$40</f>
        <v>-0.001756073047522268</v>
      </c>
      <c r="J32" s="39">
        <f>'H27_10部門実質取引'!J32/'H27_10部門実質取引'!J$40</f>
        <v>0</v>
      </c>
      <c r="K32" s="39">
        <f>'H27_10部門実質取引'!K32/'H27_10部門実質取引'!K$40</f>
        <v>0.01811708308996418</v>
      </c>
      <c r="L32" s="39">
        <f>'H27_10部門実質取引'!L32/'H27_10部門実質取引'!L$40</f>
        <v>0.01792439332824583</v>
      </c>
      <c r="M32" s="39">
        <f>'H27_10部門実質取引'!M32/'H27_10部門実質取引'!M$40</f>
        <v>0.0029505424919324583</v>
      </c>
      <c r="N32" s="39">
        <f>'H27_10部門実質取引'!N32/'H27_10部門実質取引'!N$40</f>
        <v>0.016209916827476988</v>
      </c>
      <c r="O32" s="39">
        <f>'H27_10部門実質取引'!O32/'H27_10部門実質取引'!O$40</f>
        <v>0.016864933056350888</v>
      </c>
      <c r="P32" s="64">
        <f>'H27_10部門実質取引'!P32/'H27_10部門実質取引'!P$40</f>
        <v>0.005101502929506796</v>
      </c>
      <c r="Q32" s="42">
        <f>'H27_10部門実質取引'!Q32/'H27_10部門実質取引'!Q$40</f>
        <v>0.01846323991803329</v>
      </c>
      <c r="R32" s="65">
        <f>'H27_10部門実質取引'!R32/'H27_10部門実質取引'!R$40</f>
        <v>0.018098154833650775</v>
      </c>
      <c r="S32" s="6"/>
      <c r="T32" s="6"/>
    </row>
    <row r="33" spans="3:20" ht="18.75" customHeight="1">
      <c r="C33" s="71">
        <v>4</v>
      </c>
      <c r="D33" s="3" t="s">
        <v>16</v>
      </c>
      <c r="E33" s="63">
        <f>'H27_10部門実質取引'!E33/'H27_10部門実質取引'!E$40</f>
        <v>0</v>
      </c>
      <c r="F33" s="39">
        <f>'H27_10部門実質取引'!F33/'H27_10部門実質取引'!F$40</f>
        <v>0</v>
      </c>
      <c r="G33" s="39">
        <f>'H27_10部門実質取引'!G33/'H27_10部門実質取引'!G$40</f>
        <v>0</v>
      </c>
      <c r="H33" s="39">
        <f>'H27_10部門実質取引'!H33/'H27_10部門実質取引'!H$40</f>
        <v>0</v>
      </c>
      <c r="I33" s="39">
        <f>'H27_10部門実質取引'!I33/'H27_10部門実質取引'!I$40</f>
        <v>0</v>
      </c>
      <c r="J33" s="39">
        <f>'H27_10部門実質取引'!J33/'H27_10部門実質取引'!J$40</f>
        <v>0</v>
      </c>
      <c r="K33" s="39">
        <f>'H27_10部門実質取引'!K33/'H27_10部門実質取引'!K$40</f>
        <v>0.0013096931155553917</v>
      </c>
      <c r="L33" s="39">
        <f>'H27_10部門実質取引'!L33/'H27_10部門実質取引'!L$40</f>
        <v>0.0029361324944082116</v>
      </c>
      <c r="M33" s="39">
        <f>'H27_10部門実質取引'!M33/'H27_10部門実質取引'!M$40</f>
        <v>8.588763709767278E-05</v>
      </c>
      <c r="N33" s="39">
        <f>'H27_10部門実質取引'!N33/'H27_10部門実質取引'!N$40</f>
        <v>0.001155801692176717</v>
      </c>
      <c r="O33" s="39">
        <f>'H27_10部門実質取引'!O33/'H27_10部門実質取引'!O$40</f>
        <v>0.002734466187958157</v>
      </c>
      <c r="P33" s="64">
        <f>'H27_10部門実質取引'!P33/'H27_10部門実質取引'!P$40</f>
        <v>3.6497769723079227E-05</v>
      </c>
      <c r="Q33" s="42">
        <f>'H27_10部門実質取引'!Q33/'H27_10部門実質取引'!Q$40</f>
        <v>0.0013828506117597268</v>
      </c>
      <c r="R33" s="65">
        <f>'H27_10部門実質取引'!R33/'H27_10部門実質取引'!R$40</f>
        <v>0.0030173082988015076</v>
      </c>
      <c r="S33" s="6"/>
      <c r="T33" s="6"/>
    </row>
    <row r="34" spans="3:20" ht="18.75" customHeight="1">
      <c r="C34" s="71">
        <v>5</v>
      </c>
      <c r="D34" s="3" t="s">
        <v>17</v>
      </c>
      <c r="E34" s="63">
        <f>'H27_10部門実質取引'!E34/'H27_10部門実質取引'!E$40</f>
        <v>0</v>
      </c>
      <c r="F34" s="39">
        <f>'H27_10部門実質取引'!F34/'H27_10部門実質取引'!F$40</f>
        <v>0.00022836120382264827</v>
      </c>
      <c r="G34" s="39">
        <f>'H27_10部門実質取引'!G34/'H27_10部門実質取引'!G$40</f>
        <v>0</v>
      </c>
      <c r="H34" s="39">
        <f>'H27_10部門実質取引'!H34/'H27_10部門実質取引'!H$40</f>
        <v>0.0010263817372422924</v>
      </c>
      <c r="I34" s="39">
        <f>'H27_10部門実質取引'!I34/'H27_10部門実質取引'!I$40</f>
        <v>-0.008275904276427002</v>
      </c>
      <c r="J34" s="39">
        <f>'H27_10部門実質取引'!J34/'H27_10部門実質取引'!J$40</f>
        <v>0.0004519189774404124</v>
      </c>
      <c r="K34" s="39">
        <f>'H27_10部門実質取引'!K34/'H27_10部門実質取引'!K$40</f>
        <v>0.0019245366739158837</v>
      </c>
      <c r="L34" s="39">
        <f>'H27_10部門実質取引'!L34/'H27_10部門実質取引'!L$40</f>
        <v>0.0062122864886858045</v>
      </c>
      <c r="M34" s="39">
        <f>'H27_10部門実質取引'!M34/'H27_10部門実質取引'!M$40</f>
        <v>0.0009167810030237421</v>
      </c>
      <c r="N34" s="39">
        <f>'H27_10部門実質取引'!N34/'H27_10部門実質取引'!N$40</f>
        <v>0.0017978131403630134</v>
      </c>
      <c r="O34" s="39">
        <f>'H27_10部門実質取引'!O34/'H27_10部門実質取引'!O$40</f>
        <v>0.00583760814154648</v>
      </c>
      <c r="P34" s="64">
        <f>'H27_10部門実質取引'!P34/'H27_10部門実質取引'!P$40</f>
        <v>0.0016375744748655333</v>
      </c>
      <c r="Q34" s="42">
        <f>'H27_10部門実質取引'!Q34/'H27_10部門実質取引'!Q$40</f>
        <v>0.00183031728436429</v>
      </c>
      <c r="R34" s="65">
        <f>'H27_10部門実質取引'!R34/'H27_10部門実質取引'!R$40</f>
        <v>0.006277919592143183</v>
      </c>
      <c r="S34" s="6"/>
      <c r="T34" s="6"/>
    </row>
    <row r="35" spans="3:20" ht="18.75" customHeight="1">
      <c r="C35" s="71">
        <v>6</v>
      </c>
      <c r="D35" s="3" t="s">
        <v>18</v>
      </c>
      <c r="E35" s="63">
        <f>'H27_10部門実質取引'!E35/'H27_10部門実質取引'!E$40</f>
        <v>0</v>
      </c>
      <c r="F35" s="39">
        <f>'H27_10部門実質取引'!F35/'H27_10部門実質取引'!F$40</f>
        <v>0</v>
      </c>
      <c r="G35" s="39">
        <f>'H27_10部門実質取引'!G35/'H27_10部門実質取引'!G$40</f>
        <v>0.030664514365793684</v>
      </c>
      <c r="H35" s="39">
        <f>'H27_10部門実質取引'!H35/'H27_10部門実質取引'!H$40</f>
        <v>0.05181701605925573</v>
      </c>
      <c r="I35" s="39">
        <f>'H27_10部門実質取引'!I35/'H27_10部門実質取引'!I$40</f>
        <v>0.22658434642655464</v>
      </c>
      <c r="J35" s="39">
        <f>'H27_10部門実質取引'!J35/'H27_10部門実質取引'!J$40</f>
        <v>0.14455253827825662</v>
      </c>
      <c r="K35" s="39">
        <f>'H27_10部門実質取引'!K35/'H27_10部門実質取引'!K$40</f>
        <v>0.018774602197929934</v>
      </c>
      <c r="L35" s="39">
        <f>'H27_10部門実質取引'!L35/'H27_10部門実質取引'!L$40</f>
        <v>0.024212629363625462</v>
      </c>
      <c r="M35" s="39">
        <f>'H27_10部門実質取引'!M35/'H27_10部門実質取引'!M$40</f>
        <v>0.0945160155441649</v>
      </c>
      <c r="N35" s="39">
        <f>'H27_10部門実質取引'!N35/'H27_10部門実質取引'!N$40</f>
        <v>0.028298953995450786</v>
      </c>
      <c r="O35" s="39">
        <f>'H27_10部門実質取引'!O35/'H27_10部門実質取引'!O$40</f>
        <v>0.02918687716749284</v>
      </c>
      <c r="P35" s="64">
        <f>'H27_10部門実質取引'!P35/'H27_10部門実質取引'!P$40</f>
        <v>0.09858636790455716</v>
      </c>
      <c r="Q35" s="42">
        <f>'H27_10部門実質取引'!Q35/'H27_10部門実質取引'!Q$40</f>
        <v>0.014041270208045468</v>
      </c>
      <c r="R35" s="65">
        <f>'H27_10部門実質取引'!R35/'H27_10部門実質取引'!R$40</f>
        <v>0.021911366335395557</v>
      </c>
      <c r="S35" s="6"/>
      <c r="T35" s="6"/>
    </row>
    <row r="36" spans="3:20" ht="18.75" customHeight="1">
      <c r="C36" s="71">
        <v>7</v>
      </c>
      <c r="D36" s="3" t="s">
        <v>19</v>
      </c>
      <c r="E36" s="63">
        <f>'H27_10部門実質取引'!E36/'H27_10部門実質取引'!E$40</f>
        <v>0</v>
      </c>
      <c r="F36" s="39">
        <f>'H27_10部門実質取引'!F36/'H27_10部門実質取引'!F$40</f>
        <v>0</v>
      </c>
      <c r="G36" s="39">
        <f>'H27_10部門実質取引'!G36/'H27_10部門実質取引'!G$40</f>
        <v>0</v>
      </c>
      <c r="H36" s="39">
        <f>'H27_10部門実質取引'!H36/'H27_10部門実質取引'!H$40</f>
        <v>0</v>
      </c>
      <c r="I36" s="39">
        <f>'H27_10部門実質取引'!I36/'H27_10部門実質取引'!I$40</f>
        <v>0.011599946596661252</v>
      </c>
      <c r="J36" s="39">
        <f>'H27_10部門実質取引'!J36/'H27_10部門実質取引'!J$40</f>
        <v>0.0010460865454809901</v>
      </c>
      <c r="K36" s="39">
        <f>'H27_10部門実質取引'!K36/'H27_10部門実質取引'!K$40</f>
        <v>0.0013134184575934204</v>
      </c>
      <c r="L36" s="39">
        <f>'H27_10部門実質取引'!L36/'H27_10部門実質取引'!L$40</f>
        <v>0.015764530821000926</v>
      </c>
      <c r="M36" s="39">
        <f>'H27_10部門実質取引'!M36/'H27_10部門実質取引'!M$40</f>
        <v>0.0035823326991321043</v>
      </c>
      <c r="N36" s="39">
        <f>'H27_10部門実質取引'!N36/'H27_10部門実質取引'!N$40</f>
        <v>0.001598730501297102</v>
      </c>
      <c r="O36" s="39">
        <f>'H27_10部門実質取引'!O36/'H27_10部門実質取引'!O$40</f>
        <v>0.014902591225397818</v>
      </c>
      <c r="P36" s="64">
        <f>'H27_10部門実質取引'!P36/'H27_10部門実質取引'!P$40</f>
        <v>0.005240894302428974</v>
      </c>
      <c r="Q36" s="42">
        <f>'H27_10部門実質取引'!Q36/'H27_10部門実質取引'!Q$40</f>
        <v>0.0008599236952076756</v>
      </c>
      <c r="R36" s="65">
        <f>'H27_10部門実質取引'!R36/'H27_10部門実質取引'!R$40</f>
        <v>0.015915477341317902</v>
      </c>
      <c r="S36" s="6"/>
      <c r="T36" s="6"/>
    </row>
    <row r="37" spans="3:20" ht="18.75" customHeight="1">
      <c r="C37" s="71">
        <v>8</v>
      </c>
      <c r="D37" s="3" t="s">
        <v>20</v>
      </c>
      <c r="E37" s="63">
        <f>'H27_10部門実質取引'!E37/'H27_10部門実質取引'!E$40</f>
        <v>0</v>
      </c>
      <c r="F37" s="39">
        <f>'H27_10部門実質取引'!F37/'H27_10部門実質取引'!F$40</f>
        <v>0</v>
      </c>
      <c r="G37" s="39">
        <f>'H27_10部門実質取引'!G37/'H27_10部門実質取引'!G$40</f>
        <v>0.004161362334333185</v>
      </c>
      <c r="H37" s="39">
        <f>'H27_10部門実質取引'!H37/'H27_10部門実質取引'!H$40</f>
        <v>0.001389993829175813</v>
      </c>
      <c r="I37" s="39">
        <f>'H27_10部門実質取引'!I37/'H27_10部門実質取引'!I$40</f>
        <v>0</v>
      </c>
      <c r="J37" s="39">
        <f>'H27_10部門実質取引'!J37/'H27_10部門実質取引'!J$40</f>
        <v>0</v>
      </c>
      <c r="K37" s="39">
        <f>'H27_10部門実質取引'!K37/'H27_10部門実質取引'!K$40</f>
        <v>0.000395552218395247</v>
      </c>
      <c r="L37" s="39">
        <f>'H27_10部門実質取引'!L37/'H27_10部門実質取引'!L$40</f>
        <v>0.00020939137426053065</v>
      </c>
      <c r="M37" s="39">
        <f>'H27_10部門実質取引'!M37/'H27_10部門実質取引'!M$40</f>
        <v>0</v>
      </c>
      <c r="N37" s="39">
        <f>'H27_10部門実質取引'!N37/'H27_10部門実質取引'!N$40</f>
        <v>0.0003458122107053402</v>
      </c>
      <c r="O37" s="39">
        <f>'H27_10部門実質取引'!O37/'H27_10部門実質取引'!O$40</f>
        <v>0.0001945760909555491</v>
      </c>
      <c r="P37" s="64">
        <f>'H27_10部門実質取引'!P37/'H27_10部門実質取引'!P$40</f>
        <v>0</v>
      </c>
      <c r="Q37" s="42">
        <f>'H27_10部門実質取引'!Q37/'H27_10部門実質取引'!Q$40</f>
        <v>0.00041595963647969407</v>
      </c>
      <c r="R37" s="65">
        <f>'H27_10部門実質取引'!R37/'H27_10部門実質取引'!R$40</f>
        <v>0.00021497451812524797</v>
      </c>
      <c r="S37" s="6"/>
      <c r="T37" s="6"/>
    </row>
    <row r="38" spans="3:20" ht="18.75" customHeight="1">
      <c r="C38" s="71">
        <v>9</v>
      </c>
      <c r="D38" s="3" t="s">
        <v>10</v>
      </c>
      <c r="E38" s="63">
        <f>'H27_10部門実質取引'!E38/'H27_10部門実質取引'!E$40</f>
        <v>0.05294358180609505</v>
      </c>
      <c r="F38" s="39">
        <f>'H27_10部門実質取引'!F38/'H27_10部門実質取引'!F$40</f>
        <v>0.018118064812111312</v>
      </c>
      <c r="G38" s="39">
        <f>'H27_10部門実質取引'!G38/'H27_10部門実質取引'!G$40</f>
        <v>0</v>
      </c>
      <c r="H38" s="39">
        <f>'H27_10部門実質取引'!H38/'H27_10部門実質取引'!H$40</f>
        <v>0</v>
      </c>
      <c r="I38" s="39">
        <f>'H27_10部門実質取引'!I38/'H27_10部門実質取引'!I$40</f>
        <v>0</v>
      </c>
      <c r="J38" s="39">
        <f>'H27_10部門実質取引'!J38/'H27_10部門実質取引'!J$40</f>
        <v>0</v>
      </c>
      <c r="K38" s="39">
        <f>'H27_10部門実質取引'!K38/'H27_10部門実質取引'!K$40</f>
        <v>0.0043926801857659134</v>
      </c>
      <c r="L38" s="39">
        <f>'H27_10部門実質取引'!L38/'H27_10部門実質取引'!L$40</f>
        <v>0.014010055267178152</v>
      </c>
      <c r="M38" s="39">
        <f>'H27_10部門実質取引'!M38/'H27_10部門実質取引'!M$40</f>
        <v>0.0009431061520656658</v>
      </c>
      <c r="N38" s="39">
        <f>'H27_10部門実質取引'!N38/'H27_10部門実質取引'!N$40</f>
        <v>0.003958902214151294</v>
      </c>
      <c r="O38" s="39">
        <f>'H27_10部門実質取引'!O38/'H27_10部門実質取引'!O$40</f>
        <v>0.01308551597440242</v>
      </c>
      <c r="P38" s="64">
        <f>'H27_10部門実質取引'!P38/'H27_10部門実質取引'!P$40</f>
        <v>0.0006488448087016903</v>
      </c>
      <c r="Q38" s="42">
        <f>'H27_10部門実質取引'!Q38/'H27_10部門実質取引'!Q$40</f>
        <v>0.0046303417960099945</v>
      </c>
      <c r="R38" s="65">
        <f>'H27_10部門実質取引'!R38/'H27_10部門実質取引'!R$40</f>
        <v>0.014389317123665906</v>
      </c>
      <c r="S38" s="6"/>
      <c r="T38" s="6"/>
    </row>
    <row r="39" spans="3:20" ht="18.75" customHeight="1">
      <c r="C39" s="77">
        <v>10</v>
      </c>
      <c r="D39" s="145" t="s">
        <v>11</v>
      </c>
      <c r="E39" s="63">
        <f>'H27_10部門実質取引'!E39/'H27_10部門実質取引'!E$40</f>
        <v>0.947056418193905</v>
      </c>
      <c r="F39" s="39">
        <f>'H27_10部門実質取引'!F39/'H27_10部門実質取引'!F$40</f>
        <v>0.9816535739840659</v>
      </c>
      <c r="G39" s="39">
        <f>'H27_10部門実質取引'!G39/'H27_10部門実質取引'!G$40</f>
        <v>0.9248185675453638</v>
      </c>
      <c r="H39" s="39">
        <f>'H27_10部門実質取引'!H39/'H27_10部門実質取引'!H$40</f>
        <v>0.8504270464779441</v>
      </c>
      <c r="I39" s="39">
        <f>'H27_10部門実質取引'!I39/'H27_10部門実質取引'!I$40</f>
        <v>0.7718476843007332</v>
      </c>
      <c r="J39" s="39">
        <f>'H27_10部門実質取引'!J39/'H27_10部門実質取引'!J$40</f>
        <v>0.853949456198822</v>
      </c>
      <c r="K39" s="39">
        <f>'H27_10部門実質取引'!K39/'H27_10部門実質取引'!K$40</f>
        <v>0.9355220056421126</v>
      </c>
      <c r="L39" s="39">
        <f>'H27_10部門実質取引'!L39/'H27_10部門実質取引'!L$40</f>
        <v>0.8989746131175725</v>
      </c>
      <c r="M39" s="39">
        <f>'H27_10部門実質取引'!M39/'H27_10部門実質取引'!M$40</f>
        <v>0.8954355988586357</v>
      </c>
      <c r="N39" s="39">
        <f>'H27_10部門実質取引'!N39/'H27_10部門実質取引'!N$40</f>
        <v>0.9304812092846552</v>
      </c>
      <c r="O39" s="39">
        <f>'H27_10部門実質取引'!O39/'H27_10部門実質取引'!O$40</f>
        <v>0.8987242136011088</v>
      </c>
      <c r="P39" s="64">
        <f>'H27_10部門実質取引'!P39/'H27_10部門実質取引'!P$40</f>
        <v>0.8871120792274962</v>
      </c>
      <c r="Q39" s="42">
        <f>'H27_10部門実質取引'!Q39/'H27_10部門実質取引'!Q$40</f>
        <v>0.9392785644311893</v>
      </c>
      <c r="R39" s="65">
        <f>'H27_10部門実質取引'!R39/'H27_10部門実質取引'!R$40</f>
        <v>0.8999415742549368</v>
      </c>
      <c r="S39" s="6"/>
      <c r="T39" s="6"/>
    </row>
    <row r="40" spans="3:20" ht="18.75" customHeight="1" thickBot="1">
      <c r="C40" s="75">
        <v>11</v>
      </c>
      <c r="D40" s="76" t="s">
        <v>21</v>
      </c>
      <c r="E40" s="67">
        <f>'H27_10部門実質取引'!E40/'H27_10部門実質取引'!E$40</f>
        <v>1</v>
      </c>
      <c r="F40" s="68">
        <f>'H27_10部門実質取引'!F40/'H27_10部門実質取引'!F$40</f>
        <v>1</v>
      </c>
      <c r="G40" s="68">
        <f>'H27_10部門実質取引'!G40/'H27_10部門実質取引'!G$40</f>
        <v>1</v>
      </c>
      <c r="H40" s="68">
        <f>'H27_10部門実質取引'!H40/'H27_10部門実質取引'!H$40</f>
        <v>1</v>
      </c>
      <c r="I40" s="68">
        <f>'H27_10部門実質取引'!I40/'H27_10部門実質取引'!I$40</f>
        <v>1</v>
      </c>
      <c r="J40" s="68">
        <f>'H27_10部門実質取引'!J40/'H27_10部門実質取引'!J$40</f>
        <v>1</v>
      </c>
      <c r="K40" s="68">
        <f>'H27_10部門実質取引'!K40/'H27_10部門実質取引'!K$40</f>
        <v>1</v>
      </c>
      <c r="L40" s="68">
        <f>'H27_10部門実質取引'!L40/'H27_10部門実質取引'!L$40</f>
        <v>1</v>
      </c>
      <c r="M40" s="68">
        <f>'H27_10部門実質取引'!M40/'H27_10部門実質取引'!M$40</f>
        <v>1</v>
      </c>
      <c r="N40" s="68">
        <f>'H27_10部門実質取引'!N40/'H27_10部門実質取引'!N$40</f>
        <v>1</v>
      </c>
      <c r="O40" s="68">
        <f>'H27_10部門実質取引'!O40/'H27_10部門実質取引'!O$40</f>
        <v>1</v>
      </c>
      <c r="P40" s="69">
        <f>'H27_10部門実質取引'!P40/'H27_10部門実質取引'!P$40</f>
        <v>1</v>
      </c>
      <c r="Q40" s="50">
        <f>'H27_10部門実質取引'!Q40/'H27_10部門実質取引'!Q$40</f>
        <v>1</v>
      </c>
      <c r="R40" s="70">
        <f>'H27_10部門実質取引'!R40/'H27_10部門実質取引'!R$40</f>
        <v>1</v>
      </c>
      <c r="S40" s="6"/>
      <c r="T40" s="6"/>
    </row>
  </sheetData>
  <sheetProtection/>
  <printOptions/>
  <pageMargins left="0.7874015748031497" right="0.34" top="0.984251968503937" bottom="0.984251968503937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2017-03-31T03:00:45Z</cp:lastPrinted>
  <dcterms:created xsi:type="dcterms:W3CDTF">2017-03-31T03:00:45Z</dcterms:created>
  <dcterms:modified xsi:type="dcterms:W3CDTF">2017-03-31T03:00:45Z</dcterms:modified>
  <cp:category/>
  <cp:version/>
  <cp:contentType/>
  <cp:contentStatus/>
</cp:coreProperties>
</file>