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9675" activeTab="0"/>
  </bookViews>
  <sheets>
    <sheet name="７日前" sheetId="1" r:id="rId1"/>
  </sheets>
  <definedNames>
    <definedName name="_xlnm.Print_Area" localSheetId="0">'７日前'!$A$1:$H$64</definedName>
    <definedName name="Z_370D59E2_6CE0_466D_BB35_038261674D51_.wvu.PrintArea" localSheetId="0" hidden="1">'７日前'!$A$2:$H$59</definedName>
    <definedName name="Z_532F3828_19DF_465E_AF87_86279F53EEF4_.wvu.PrintArea" localSheetId="0" hidden="1">'７日前'!$A$2:$H$59</definedName>
    <definedName name="Z_8AE591D4_31D0_42D9_825E_01F8564A28DC_.wvu.PrintArea" localSheetId="0" hidden="1">'７日前'!$A$2:$K$62</definedName>
  </definedNames>
  <calcPr fullCalcOnLoad="1"/>
</workbook>
</file>

<file path=xl/sharedStrings.xml><?xml version="1.0" encoding="utf-8"?>
<sst xmlns="http://schemas.openxmlformats.org/spreadsheetml/2006/main" count="70" uniqueCount="70">
  <si>
    <t>神奈川県</t>
  </si>
  <si>
    <t>和歌山県</t>
  </si>
  <si>
    <t>鹿児島県</t>
  </si>
  <si>
    <t>参　　　　　　考</t>
  </si>
  <si>
    <t>前回期日前投票者数　　　　　　　　　 　　　（　最　終　）</t>
  </si>
  <si>
    <t>都道府県名</t>
  </si>
  <si>
    <t>Ａ</t>
  </si>
  <si>
    <t>Ｂ</t>
  </si>
  <si>
    <t>（参考）</t>
  </si>
  <si>
    <t>比較(A/B)</t>
  </si>
  <si>
    <t>選挙人名簿登録者数に占める合計の割合</t>
  </si>
  <si>
    <t>在外</t>
  </si>
  <si>
    <t>合計</t>
  </si>
  <si>
    <t>合計</t>
  </si>
  <si>
    <t>※１　選挙時登録日現在選挙人名簿登録者数と公示日前日現在在外選挙人名簿登録者数を合算した数に占める割合である。</t>
  </si>
  <si>
    <t>Ｃ（※１）</t>
  </si>
  <si>
    <t>Ｄ（※２）</t>
  </si>
  <si>
    <t>Ｃ－Ｄ</t>
  </si>
  <si>
    <t>北 海 道</t>
  </si>
  <si>
    <t>青 森 県</t>
  </si>
  <si>
    <t>岩 手 県</t>
  </si>
  <si>
    <t>宮 城 県</t>
  </si>
  <si>
    <t>秋 田 県</t>
  </si>
  <si>
    <t>山 形 県</t>
  </si>
  <si>
    <t>福 島 県</t>
  </si>
  <si>
    <t>茨 城 県</t>
  </si>
  <si>
    <t>栃 木 県</t>
  </si>
  <si>
    <t>群 馬 県</t>
  </si>
  <si>
    <t>埼 玉 県</t>
  </si>
  <si>
    <t>千 葉 県</t>
  </si>
  <si>
    <t>東 京 都</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</si>
  <si>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</si>
  <si>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</si>
  <si>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</si>
  <si>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</si>
  <si>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</si>
  <si>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</si>
  <si>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</si>
  <si>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</si>
  <si>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</si>
  <si>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</si>
  <si>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</si>
  <si>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</si>
  <si>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</si>
  <si>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</si>
  <si>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</si>
  <si>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</si>
  <si>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</si>
  <si>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</si>
  <si>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</si>
  <si>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</si>
  <si>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</si>
  <si>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</si>
  <si>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</si>
  <si>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</si>
  <si>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</si>
  <si>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</si>
  <si>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</si>
  <si>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</si>
  <si>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</si>
  <si>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</si>
  <si>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沖 縄 県</t>
  </si>
  <si>
    <t>期日前投票者数
（選挙区選挙）</t>
  </si>
  <si>
    <t>国内選挙区</t>
  </si>
  <si>
    <t>平成19年選挙当日</t>
  </si>
  <si>
    <t>前回（平成19年）</t>
  </si>
  <si>
    <t>※２　平成19年参議院議員通常選挙における選挙当日有権者数（在外含む）に占める割合である。</t>
  </si>
  <si>
    <t>選挙区選挙当日有権者数</t>
  </si>
  <si>
    <t>平成22年選挙時登録</t>
  </si>
  <si>
    <t>期日前投票の中間状況（選挙期日前７日（７月４日）現在）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</si>
</sst>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 numFmtId="179" formatCode="#,##0_);\(#,##0\)"/>
    <numFmt numFmtId="180" formatCode="#,##0;&quot;△ &quot;#,##0"/>
  </numFmts>
  <fonts count="48">
    <font>
      <sz val="11"/>
      <name val="ＭＳ Ｐゴシック"/>
      <family val="3"/>
    </font>
    <font>
      <b/>
      <sz val="16"/>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ゴシック"/>
      <family val="3"/>
    </font>
    <font>
      <sz val="11"/>
      <name val="ＭＳ 明朝"/>
      <family val="1"/>
    </font>
    <font>
      <b/>
      <sz val="16"/>
      <name val="ＭＳ 明朝"/>
      <family val="1"/>
    </font>
    <font>
      <sz val="10"/>
      <name val="ＭＳ 明朝"/>
      <family val="1"/>
    </font>
    <font>
      <sz val="12"/>
      <name val="ＭＳ 明朝"/>
      <family val="1"/>
    </font>
    <font>
      <sz val="8"/>
      <name val="ＭＳ 明朝"/>
      <family val="1"/>
    </font>
    <font>
      <b/>
      <sz val="10"/>
      <name val="ＭＳ 明朝"/>
      <family val="1"/>
    </font>
    <font>
      <b/>
      <sz val="11"/>
      <name val="ＭＳ 明朝"/>
      <family val="1"/>
    </font>
    <font>
      <sz val="11"/>
      <name val="ＭＳ ゴシック"/>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double"/>
      <right>
        <color indexed="63"/>
      </right>
      <top style="thin"/>
      <bottom>
        <color indexed="63"/>
      </bottom>
    </border>
    <border>
      <left>
        <color indexed="63"/>
      </left>
      <right style="thin"/>
      <top style="thin"/>
      <bottom style="thin"/>
    </border>
    <border>
      <left style="thin"/>
      <right style="double"/>
      <top>
        <color indexed="63"/>
      </top>
      <bottom style="thin"/>
    </border>
    <border>
      <left style="double"/>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double"/>
      <top>
        <color indexed="63"/>
      </top>
      <bottom style="hair"/>
    </border>
    <border>
      <left>
        <color indexed="63"/>
      </left>
      <right style="thin"/>
      <top style="thin"/>
      <bottom style="hair"/>
    </border>
    <border>
      <left style="thin"/>
      <right>
        <color indexed="63"/>
      </right>
      <top>
        <color indexed="63"/>
      </top>
      <bottom style="hair"/>
    </border>
    <border>
      <left style="thin"/>
      <right style="medium"/>
      <top>
        <color indexed="63"/>
      </top>
      <bottom style="hair"/>
    </border>
    <border>
      <left style="thin"/>
      <right style="double"/>
      <top style="hair"/>
      <bottom style="hair"/>
    </border>
    <border>
      <left>
        <color indexed="63"/>
      </left>
      <right style="thin"/>
      <top style="hair"/>
      <bottom style="hair"/>
    </border>
    <border>
      <left style="thin"/>
      <right>
        <color indexed="63"/>
      </right>
      <top style="hair"/>
      <bottom style="hair"/>
    </border>
    <border>
      <left style="thin"/>
      <right style="medium"/>
      <top style="hair"/>
      <bottom style="hair"/>
    </border>
    <border>
      <left style="thin"/>
      <right style="double"/>
      <top style="hair"/>
      <bottom style="thin"/>
    </border>
    <border>
      <left>
        <color indexed="63"/>
      </left>
      <right style="thin"/>
      <top style="hair"/>
      <bottom style="thin"/>
    </border>
    <border>
      <left style="thin"/>
      <right>
        <color indexed="63"/>
      </right>
      <top style="hair"/>
      <bottom style="thin"/>
    </border>
    <border>
      <left style="thin"/>
      <right style="medium"/>
      <top style="hair"/>
      <bottom style="thin"/>
    </border>
    <border>
      <left>
        <color indexed="63"/>
      </left>
      <right style="thin"/>
      <top>
        <color indexed="63"/>
      </top>
      <bottom style="hair"/>
    </border>
    <border>
      <left style="thin"/>
      <right style="double"/>
      <top style="hair"/>
      <bottom>
        <color indexed="63"/>
      </bottom>
    </border>
    <border>
      <left>
        <color indexed="63"/>
      </left>
      <right style="thin"/>
      <top style="hair"/>
      <bottom>
        <color indexed="63"/>
      </bottom>
    </border>
    <border>
      <left style="thin"/>
      <right>
        <color indexed="63"/>
      </right>
      <top style="hair"/>
      <bottom>
        <color indexed="63"/>
      </bottom>
    </border>
    <border>
      <left style="thin"/>
      <right style="medium"/>
      <top style="hair"/>
      <bottom>
        <color indexed="63"/>
      </bottom>
    </border>
    <border>
      <left style="thin"/>
      <right style="double"/>
      <top style="thin"/>
      <bottom style="hair"/>
    </border>
    <border>
      <left style="thin"/>
      <right>
        <color indexed="63"/>
      </right>
      <top style="thin"/>
      <bottom style="hair"/>
    </border>
    <border>
      <left style="thin"/>
      <right style="medium"/>
      <top style="thin"/>
      <bottom style="hair"/>
    </border>
    <border>
      <left style="double"/>
      <right style="thin"/>
      <top>
        <color indexed="63"/>
      </top>
      <bottom style="hair"/>
    </border>
    <border>
      <left style="double"/>
      <right style="thin"/>
      <top style="hair"/>
      <bottom style="hair"/>
    </border>
    <border>
      <left>
        <color indexed="63"/>
      </left>
      <right>
        <color indexed="63"/>
      </right>
      <top style="hair"/>
      <bottom style="hair"/>
    </border>
    <border>
      <left style="thin"/>
      <right style="double"/>
      <top style="hair"/>
      <bottom style="double"/>
    </border>
    <border>
      <left>
        <color indexed="63"/>
      </left>
      <right style="thin"/>
      <top style="hair"/>
      <bottom style="double"/>
    </border>
    <border>
      <left style="thin"/>
      <right>
        <color indexed="63"/>
      </right>
      <top style="hair"/>
      <bottom style="double"/>
    </border>
    <border>
      <left style="thin"/>
      <right style="medium"/>
      <top style="hair"/>
      <bottom style="double"/>
    </border>
    <border>
      <left style="thin"/>
      <right style="thin"/>
      <top style="double"/>
      <bottom style="medium"/>
    </border>
    <border>
      <left style="double"/>
      <right style="thin"/>
      <top style="double"/>
      <bottom style="medium"/>
    </border>
    <border>
      <left style="thin"/>
      <right>
        <color indexed="63"/>
      </right>
      <top style="double"/>
      <bottom style="medium"/>
    </border>
    <border>
      <left style="thin"/>
      <right style="medium"/>
      <top style="double"/>
      <bottom style="medium"/>
    </border>
    <border>
      <left style="thin"/>
      <right style="thin"/>
      <top style="thin"/>
      <bottom>
        <color indexed="63"/>
      </bottom>
    </border>
    <border>
      <left style="thin"/>
      <right style="medium"/>
      <top style="thin"/>
      <bottom>
        <color indexed="63"/>
      </bottom>
    </border>
    <border>
      <left style="medium"/>
      <right>
        <color indexed="63"/>
      </right>
      <top style="hair"/>
      <bottom style="hair"/>
    </border>
    <border>
      <left style="medium"/>
      <right>
        <color indexed="63"/>
      </right>
      <top style="hair"/>
      <bottom style="double"/>
    </border>
    <border>
      <left style="medium"/>
      <right>
        <color indexed="63"/>
      </right>
      <top style="hair"/>
      <bottom style="thin"/>
    </border>
    <border>
      <left style="medium"/>
      <right>
        <color indexed="63"/>
      </right>
      <top>
        <color indexed="63"/>
      </top>
      <bottom style="hair"/>
    </border>
    <border>
      <left style="medium"/>
      <right>
        <color indexed="63"/>
      </right>
      <top style="hair"/>
      <bottom>
        <color indexed="63"/>
      </bottom>
    </border>
    <border>
      <left style="medium"/>
      <right>
        <color indexed="63"/>
      </right>
      <top style="thin"/>
      <bottom style="hair"/>
    </border>
    <border>
      <left style="medium"/>
      <right style="thin"/>
      <top style="double"/>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medium"/>
      <bottom>
        <color indexed="63"/>
      </bottom>
    </border>
    <border>
      <left>
        <color indexed="63"/>
      </left>
      <right style="medium"/>
      <top style="medium"/>
      <bottom>
        <color indexed="63"/>
      </bottom>
    </border>
    <border>
      <left style="thin"/>
      <right style="medium"/>
      <top>
        <color indexed="63"/>
      </top>
      <bottom style="thin"/>
    </border>
    <border>
      <left style="thin"/>
      <right style="double"/>
      <top style="medium"/>
      <bottom>
        <color indexed="63"/>
      </bottom>
    </border>
    <border>
      <left style="thin"/>
      <right style="double"/>
      <top>
        <color indexed="63"/>
      </top>
      <bottom>
        <color indexed="63"/>
      </bottom>
    </border>
    <border>
      <left style="medium"/>
      <right style="thin"/>
      <top style="thin"/>
      <bottom>
        <color indexed="63"/>
      </bottom>
    </border>
    <border>
      <left style="medium"/>
      <right>
        <color indexed="63"/>
      </right>
      <top>
        <color indexed="63"/>
      </top>
      <bottom style="medium"/>
    </border>
    <border>
      <left>
        <color indexed="63"/>
      </left>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protection/>
    </xf>
    <xf numFmtId="0" fontId="4" fillId="0" borderId="0" applyNumberFormat="0" applyFill="0" applyBorder="0" applyAlignment="0" applyProtection="0"/>
    <xf numFmtId="0" fontId="47" fillId="32" borderId="0" applyNumberFormat="0" applyBorder="0" applyAlignment="0" applyProtection="0"/>
  </cellStyleXfs>
  <cellXfs count="96">
    <xf numFmtId="0" fontId="0" fillId="0" borderId="0" xfId="0" applyAlignment="1">
      <alignment/>
    </xf>
    <xf numFmtId="0" fontId="6" fillId="0" borderId="0" xfId="0" applyFont="1" applyFill="1" applyAlignment="1">
      <alignment vertical="center"/>
    </xf>
    <xf numFmtId="0" fontId="6"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right" vertical="center"/>
    </xf>
    <xf numFmtId="0" fontId="6" fillId="0" borderId="14" xfId="0" applyFont="1" applyBorder="1" applyAlignment="1">
      <alignment horizontal="right" vertical="center"/>
    </xf>
    <xf numFmtId="0" fontId="6" fillId="0" borderId="15" xfId="0" applyFont="1" applyFill="1" applyBorder="1" applyAlignment="1">
      <alignment horizontal="center" vertical="center"/>
    </xf>
    <xf numFmtId="0" fontId="9" fillId="0" borderId="0" xfId="0" applyFont="1" applyFill="1" applyAlignment="1">
      <alignment vertical="center"/>
    </xf>
    <xf numFmtId="0" fontId="6" fillId="0" borderId="0" xfId="62" applyFont="1" applyFill="1">
      <alignment/>
      <protection/>
    </xf>
    <xf numFmtId="0" fontId="9" fillId="0" borderId="0" xfId="62" applyFont="1" applyFill="1">
      <alignment/>
      <protection/>
    </xf>
    <xf numFmtId="0" fontId="9" fillId="0" borderId="0" xfId="62" applyFont="1" applyFill="1" applyAlignment="1">
      <alignment/>
      <protection/>
    </xf>
    <xf numFmtId="0" fontId="8" fillId="0" borderId="0" xfId="62" applyFont="1" applyFill="1" applyAlignment="1">
      <alignment vertical="center"/>
      <protection/>
    </xf>
    <xf numFmtId="177" fontId="6" fillId="0" borderId="16" xfId="0" applyNumberFormat="1"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12" xfId="0" applyFont="1" applyFill="1" applyBorder="1" applyAlignment="1">
      <alignment vertical="center"/>
    </xf>
    <xf numFmtId="10" fontId="6" fillId="0" borderId="18" xfId="62" applyNumberFormat="1" applyFont="1" applyFill="1" applyBorder="1" applyAlignment="1">
      <alignment vertical="center"/>
      <protection/>
    </xf>
    <xf numFmtId="10" fontId="6" fillId="0" borderId="19" xfId="62" applyNumberFormat="1" applyFont="1" applyFill="1" applyBorder="1" applyAlignment="1">
      <alignment vertical="center"/>
      <protection/>
    </xf>
    <xf numFmtId="10" fontId="6" fillId="0" borderId="20" xfId="62" applyNumberFormat="1" applyFont="1" applyFill="1" applyBorder="1" applyAlignment="1">
      <alignment vertical="center"/>
      <protection/>
    </xf>
    <xf numFmtId="179" fontId="6" fillId="0" borderId="21" xfId="0" applyNumberFormat="1" applyFont="1" applyBorder="1" applyAlignment="1">
      <alignment vertical="center"/>
    </xf>
    <xf numFmtId="179" fontId="6" fillId="0" borderId="22" xfId="0" applyNumberFormat="1" applyFont="1" applyBorder="1" applyAlignment="1">
      <alignment vertical="center"/>
    </xf>
    <xf numFmtId="10" fontId="6" fillId="0" borderId="23" xfId="0" applyNumberFormat="1" applyFont="1" applyFill="1" applyBorder="1" applyAlignment="1">
      <alignment horizontal="right" vertical="center"/>
    </xf>
    <xf numFmtId="177" fontId="6" fillId="0" borderId="24" xfId="0" applyNumberFormat="1" applyFont="1" applyFill="1" applyBorder="1" applyAlignment="1">
      <alignment vertical="center"/>
    </xf>
    <xf numFmtId="179" fontId="6" fillId="0" borderId="25" xfId="0" applyNumberFormat="1" applyFont="1" applyBorder="1" applyAlignment="1">
      <alignment vertical="center"/>
    </xf>
    <xf numFmtId="179" fontId="6" fillId="0" borderId="26" xfId="0" applyNumberFormat="1" applyFont="1" applyBorder="1" applyAlignment="1">
      <alignment vertical="center"/>
    </xf>
    <xf numFmtId="10" fontId="6" fillId="0" borderId="27" xfId="0" applyNumberFormat="1" applyFont="1" applyFill="1" applyBorder="1" applyAlignment="1">
      <alignment horizontal="right" vertical="center"/>
    </xf>
    <xf numFmtId="177" fontId="6" fillId="0" borderId="28" xfId="0" applyNumberFormat="1" applyFont="1" applyFill="1" applyBorder="1" applyAlignment="1">
      <alignment vertical="center"/>
    </xf>
    <xf numFmtId="177" fontId="6" fillId="0" borderId="25" xfId="0" applyNumberFormat="1" applyFont="1" applyFill="1" applyBorder="1" applyAlignment="1">
      <alignment horizontal="right" vertical="center"/>
    </xf>
    <xf numFmtId="177" fontId="6" fillId="0" borderId="26" xfId="0" applyNumberFormat="1" applyFont="1" applyFill="1" applyBorder="1" applyAlignment="1">
      <alignment horizontal="right" vertical="center"/>
    </xf>
    <xf numFmtId="179" fontId="6" fillId="0" borderId="29" xfId="0" applyNumberFormat="1" applyFont="1" applyBorder="1" applyAlignment="1">
      <alignment vertical="center"/>
    </xf>
    <xf numFmtId="179" fontId="6" fillId="0" borderId="30" xfId="0" applyNumberFormat="1" applyFont="1" applyBorder="1" applyAlignment="1">
      <alignment vertical="center"/>
    </xf>
    <xf numFmtId="10" fontId="6" fillId="0" borderId="31" xfId="0" applyNumberFormat="1" applyFont="1" applyFill="1" applyBorder="1" applyAlignment="1">
      <alignment horizontal="right" vertical="center"/>
    </xf>
    <xf numFmtId="177" fontId="6" fillId="0" borderId="32" xfId="0" applyNumberFormat="1" applyFont="1" applyFill="1" applyBorder="1" applyAlignment="1">
      <alignment vertical="center"/>
    </xf>
    <xf numFmtId="179" fontId="6" fillId="0" borderId="33" xfId="0" applyNumberFormat="1" applyFont="1" applyBorder="1" applyAlignment="1">
      <alignment vertical="center"/>
    </xf>
    <xf numFmtId="179" fontId="6" fillId="0" borderId="34" xfId="0" applyNumberFormat="1" applyFont="1" applyBorder="1" applyAlignment="1">
      <alignment vertical="center"/>
    </xf>
    <xf numFmtId="179" fontId="6" fillId="0" borderId="35" xfId="0" applyNumberFormat="1" applyFont="1" applyBorder="1" applyAlignment="1">
      <alignment vertical="center"/>
    </xf>
    <xf numFmtId="10" fontId="6" fillId="0" borderId="36" xfId="0" applyNumberFormat="1" applyFont="1" applyFill="1" applyBorder="1" applyAlignment="1">
      <alignment horizontal="right" vertical="center"/>
    </xf>
    <xf numFmtId="177" fontId="6" fillId="0" borderId="37" xfId="0" applyNumberFormat="1" applyFont="1" applyFill="1" applyBorder="1" applyAlignment="1">
      <alignment vertical="center"/>
    </xf>
    <xf numFmtId="179" fontId="6" fillId="0" borderId="38" xfId="0" applyNumberFormat="1" applyFont="1" applyBorder="1" applyAlignment="1">
      <alignment vertical="center"/>
    </xf>
    <xf numFmtId="10" fontId="6" fillId="0" borderId="39" xfId="0" applyNumberFormat="1" applyFont="1" applyFill="1" applyBorder="1" applyAlignment="1">
      <alignment horizontal="right" vertical="center"/>
    </xf>
    <xf numFmtId="177" fontId="6" fillId="0" borderId="40" xfId="0" applyNumberFormat="1" applyFont="1" applyFill="1" applyBorder="1" applyAlignment="1">
      <alignment vertical="center"/>
    </xf>
    <xf numFmtId="179" fontId="6" fillId="0" borderId="41" xfId="0" applyNumberFormat="1" applyFont="1" applyBorder="1" applyAlignment="1">
      <alignment vertical="center"/>
    </xf>
    <xf numFmtId="179" fontId="6" fillId="0" borderId="42" xfId="0" applyNumberFormat="1" applyFont="1" applyBorder="1" applyAlignment="1">
      <alignment vertical="center"/>
    </xf>
    <xf numFmtId="10" fontId="6" fillId="0" borderId="43" xfId="0" applyNumberFormat="1" applyFont="1" applyFill="1" applyBorder="1" applyAlignment="1">
      <alignment horizontal="right" vertical="center"/>
    </xf>
    <xf numFmtId="179" fontId="6" fillId="0" borderId="44" xfId="0" applyNumberFormat="1" applyFont="1" applyBorder="1" applyAlignment="1">
      <alignment vertical="center"/>
    </xf>
    <xf numFmtId="179" fontId="6" fillId="0" borderId="45" xfId="0" applyNumberFormat="1" applyFont="1" applyBorder="1" applyAlignment="1">
      <alignment vertical="center"/>
    </xf>
    <xf numFmtId="10" fontId="6" fillId="0" borderId="46" xfId="0" applyNumberFormat="1" applyFont="1" applyFill="1" applyBorder="1" applyAlignment="1">
      <alignment horizontal="right" vertical="center"/>
    </xf>
    <xf numFmtId="177" fontId="6" fillId="0" borderId="47" xfId="0" applyNumberFormat="1" applyFont="1" applyFill="1" applyBorder="1" applyAlignment="1">
      <alignment vertical="center"/>
    </xf>
    <xf numFmtId="177" fontId="12" fillId="0" borderId="48" xfId="0" applyNumberFormat="1" applyFont="1" applyFill="1" applyBorder="1" applyAlignment="1">
      <alignment horizontal="right" vertical="center"/>
    </xf>
    <xf numFmtId="177" fontId="6" fillId="0" borderId="49" xfId="0" applyNumberFormat="1" applyFont="1" applyFill="1" applyBorder="1" applyAlignment="1">
      <alignment horizontal="right" vertical="center"/>
    </xf>
    <xf numFmtId="10" fontId="6" fillId="0" borderId="50" xfId="0" applyNumberFormat="1" applyFont="1" applyFill="1" applyBorder="1" applyAlignment="1">
      <alignment horizontal="right" vertical="center"/>
    </xf>
    <xf numFmtId="177" fontId="6" fillId="0" borderId="51" xfId="0" applyNumberFormat="1" applyFont="1" applyFill="1" applyBorder="1" applyAlignment="1">
      <alignment vertical="center"/>
    </xf>
    <xf numFmtId="177" fontId="6" fillId="0" borderId="52" xfId="62" applyNumberFormat="1" applyFont="1" applyFill="1" applyBorder="1" applyAlignment="1">
      <alignment vertical="center"/>
      <protection/>
    </xf>
    <xf numFmtId="176" fontId="6" fillId="0" borderId="53" xfId="62" applyNumberFormat="1" applyFont="1" applyFill="1" applyBorder="1" applyAlignment="1">
      <alignment vertical="center"/>
      <protection/>
    </xf>
    <xf numFmtId="0" fontId="13" fillId="0" borderId="0" xfId="0" applyFont="1" applyFill="1" applyAlignment="1">
      <alignment horizontal="right" vertical="center"/>
    </xf>
    <xf numFmtId="0" fontId="6" fillId="0" borderId="54"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16" xfId="0" applyFont="1" applyFill="1" applyBorder="1" applyAlignment="1">
      <alignment vertical="center" shrinkToFit="1"/>
    </xf>
    <xf numFmtId="0" fontId="9" fillId="0" borderId="61" xfId="0" applyFont="1" applyFill="1" applyBorder="1" applyAlignment="1">
      <alignment horizontal="center" vertical="center"/>
    </xf>
    <xf numFmtId="0" fontId="6" fillId="0" borderId="62" xfId="0" applyFont="1" applyFill="1" applyBorder="1" applyAlignment="1">
      <alignment horizontal="center" vertical="center"/>
    </xf>
    <xf numFmtId="0" fontId="9" fillId="0" borderId="6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65" xfId="0" applyFont="1" applyFill="1" applyBorder="1" applyAlignment="1">
      <alignment horizontal="center" vertical="center"/>
    </xf>
    <xf numFmtId="0" fontId="9" fillId="0" borderId="66" xfId="0" applyFont="1" applyFill="1" applyBorder="1" applyAlignment="1">
      <alignment horizontal="center" vertical="center"/>
    </xf>
    <xf numFmtId="0" fontId="6" fillId="0" borderId="62" xfId="0" applyFont="1" applyBorder="1" applyAlignment="1">
      <alignment horizontal="center" vertical="center"/>
    </xf>
    <xf numFmtId="0" fontId="6" fillId="0" borderId="67" xfId="0" applyFont="1" applyBorder="1" applyAlignment="1">
      <alignment horizontal="center" vertical="center"/>
    </xf>
    <xf numFmtId="0" fontId="8" fillId="0" borderId="53" xfId="0" applyFont="1" applyFill="1" applyBorder="1" applyAlignment="1">
      <alignment horizontal="center" vertical="center" wrapText="1"/>
    </xf>
    <xf numFmtId="0" fontId="6" fillId="0" borderId="68" xfId="0" applyFont="1" applyBorder="1" applyAlignment="1">
      <alignment horizontal="center" vertical="center"/>
    </xf>
    <xf numFmtId="0" fontId="11" fillId="0" borderId="69" xfId="0" applyFont="1" applyFill="1" applyBorder="1" applyAlignment="1">
      <alignment horizontal="center" vertical="center" wrapText="1"/>
    </xf>
    <xf numFmtId="0" fontId="8" fillId="0" borderId="70" xfId="0" applyFont="1" applyBorder="1" applyAlignment="1">
      <alignment horizontal="center" vertical="center" wrapText="1"/>
    </xf>
    <xf numFmtId="0" fontId="5" fillId="0" borderId="0" xfId="0" applyFont="1" applyFill="1" applyBorder="1" applyAlignment="1">
      <alignment horizontal="center" vertical="center" shrinkToFit="1"/>
    </xf>
    <xf numFmtId="0" fontId="0" fillId="0" borderId="0" xfId="0" applyAlignment="1">
      <alignment horizontal="center" vertical="center" shrinkToFit="1"/>
    </xf>
    <xf numFmtId="0" fontId="8" fillId="0" borderId="0" xfId="62" applyFont="1" applyFill="1" applyAlignment="1">
      <alignment vertical="center"/>
      <protection/>
    </xf>
    <xf numFmtId="0" fontId="0" fillId="0" borderId="0" xfId="0" applyAlignment="1">
      <alignment/>
    </xf>
    <xf numFmtId="0" fontId="6" fillId="0" borderId="71" xfId="62" applyFont="1" applyFill="1" applyBorder="1" applyAlignment="1">
      <alignment horizontal="left" vertical="center" wrapText="1"/>
      <protection/>
    </xf>
    <xf numFmtId="0" fontId="6" fillId="0" borderId="52" xfId="62" applyFont="1" applyFill="1" applyBorder="1" applyAlignment="1">
      <alignment horizontal="left" vertical="center" wrapText="1"/>
      <protection/>
    </xf>
    <xf numFmtId="0" fontId="10" fillId="0" borderId="72" xfId="62" applyFont="1" applyFill="1" applyBorder="1" applyAlignment="1">
      <alignment vertical="center" wrapText="1"/>
      <protection/>
    </xf>
    <xf numFmtId="0" fontId="10" fillId="0" borderId="73" xfId="62" applyFont="1" applyFill="1" applyBorder="1" applyAlignment="1">
      <alignment vertical="center" wrapText="1"/>
      <protection/>
    </xf>
    <xf numFmtId="58" fontId="9" fillId="0" borderId="10" xfId="0" applyNumberFormat="1" applyFont="1" applyFill="1" applyBorder="1" applyAlignment="1">
      <alignment vertical="center"/>
    </xf>
    <xf numFmtId="0" fontId="6" fillId="0" borderId="10" xfId="0" applyFont="1"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コピー期日前７日現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69"/>
  <sheetViews>
    <sheetView tabSelected="1" view="pageBreakPreview" zoomScaleSheetLayoutView="100" zoomScalePageLayoutView="0" workbookViewId="0" topLeftCell="A1">
      <pane ySplit="7" topLeftCell="A8" activePane="bottomLeft" state="frozen"/>
      <selection pane="topLeft" activeCell="A1" sqref="A1"/>
      <selection pane="bottomLeft" activeCell="B2" sqref="B2:G3"/>
    </sheetView>
  </sheetViews>
  <sheetFormatPr defaultColWidth="9.00390625" defaultRowHeight="16.5" customHeight="1"/>
  <cols>
    <col min="1" max="1" width="1.625" style="1" customWidth="1"/>
    <col min="2" max="2" width="3.50390625" style="1" customWidth="1"/>
    <col min="3" max="3" width="10.625" style="1" customWidth="1"/>
    <col min="4" max="4" width="23.625" style="1" customWidth="1"/>
    <col min="5" max="6" width="20.625" style="1" customWidth="1"/>
    <col min="7" max="7" width="19.625" style="1" customWidth="1"/>
    <col min="8" max="8" width="1.625" style="1" customWidth="1"/>
    <col min="9" max="16384" width="9.00390625" style="1" customWidth="1"/>
  </cols>
  <sheetData>
    <row r="1" ht="16.5" customHeight="1">
      <c r="G1" s="57"/>
    </row>
    <row r="2" spans="2:7" ht="16.5" customHeight="1">
      <c r="B2" s="86" t="s">
        <v>69</v>
      </c>
      <c r="C2" s="87"/>
      <c r="D2" s="87"/>
      <c r="E2" s="87"/>
      <c r="F2" s="87"/>
      <c r="G2" s="87"/>
    </row>
    <row r="3" spans="2:7" ht="16.5" customHeight="1">
      <c r="B3" s="87"/>
      <c r="C3" s="87"/>
      <c r="D3" s="87"/>
      <c r="E3" s="87"/>
      <c r="F3" s="87"/>
      <c r="G3" s="87"/>
    </row>
    <row r="4" spans="2:7" ht="16.5" customHeight="1" thickBot="1">
      <c r="B4" s="2"/>
      <c r="C4" s="3"/>
      <c r="D4" s="4"/>
      <c r="E4" s="4"/>
      <c r="F4" s="94"/>
      <c r="G4" s="95"/>
    </row>
    <row r="5" spans="2:7" ht="16.5" customHeight="1">
      <c r="B5" s="73" t="s">
        <v>5</v>
      </c>
      <c r="C5" s="74"/>
      <c r="D5" s="84" t="s">
        <v>62</v>
      </c>
      <c r="E5" s="79" t="s">
        <v>3</v>
      </c>
      <c r="F5" s="80"/>
      <c r="G5" s="81"/>
    </row>
    <row r="6" spans="2:7" ht="16.5" customHeight="1">
      <c r="B6" s="75"/>
      <c r="C6" s="76"/>
      <c r="D6" s="85"/>
      <c r="E6" s="5" t="s">
        <v>65</v>
      </c>
      <c r="F6" s="6"/>
      <c r="G6" s="82" t="s">
        <v>4</v>
      </c>
    </row>
    <row r="7" spans="2:7" ht="16.5" customHeight="1">
      <c r="B7" s="77"/>
      <c r="C7" s="78"/>
      <c r="D7" s="7" t="s">
        <v>6</v>
      </c>
      <c r="E7" s="8" t="s">
        <v>7</v>
      </c>
      <c r="F7" s="9" t="s">
        <v>9</v>
      </c>
      <c r="G7" s="83"/>
    </row>
    <row r="8" spans="2:7" ht="16.5" customHeight="1">
      <c r="B8" s="64" t="s">
        <v>18</v>
      </c>
      <c r="C8" s="65"/>
      <c r="D8" s="22">
        <v>189712</v>
      </c>
      <c r="E8" s="23">
        <v>192141</v>
      </c>
      <c r="F8" s="24">
        <f>ROUND(D8/E8,4)</f>
        <v>0.9874</v>
      </c>
      <c r="G8" s="25">
        <v>526723</v>
      </c>
    </row>
    <row r="9" spans="2:7" ht="16.5" customHeight="1">
      <c r="B9" s="58" t="s">
        <v>19</v>
      </c>
      <c r="C9" s="59"/>
      <c r="D9" s="26">
        <v>40080</v>
      </c>
      <c r="E9" s="27">
        <v>37877</v>
      </c>
      <c r="F9" s="28">
        <f aca="true" t="shared" si="0" ref="F9:F55">ROUND(D9/E9,4)</f>
        <v>1.0582</v>
      </c>
      <c r="G9" s="29">
        <v>97996</v>
      </c>
    </row>
    <row r="10" spans="2:7" ht="16.5" customHeight="1">
      <c r="B10" s="58" t="s">
        <v>20</v>
      </c>
      <c r="C10" s="59"/>
      <c r="D10" s="30">
        <v>33146</v>
      </c>
      <c r="E10" s="31">
        <v>28881</v>
      </c>
      <c r="F10" s="28">
        <f t="shared" si="0"/>
        <v>1.1477</v>
      </c>
      <c r="G10" s="29">
        <v>101034</v>
      </c>
    </row>
    <row r="11" spans="2:7" ht="16.5" customHeight="1">
      <c r="B11" s="58" t="s">
        <v>21</v>
      </c>
      <c r="C11" s="59"/>
      <c r="D11" s="26">
        <v>71233</v>
      </c>
      <c r="E11" s="27">
        <v>64338</v>
      </c>
      <c r="F11" s="28">
        <f t="shared" si="0"/>
        <v>1.1072</v>
      </c>
      <c r="G11" s="29">
        <v>170637</v>
      </c>
    </row>
    <row r="12" spans="2:7" ht="16.5" customHeight="1">
      <c r="B12" s="58" t="s">
        <v>22</v>
      </c>
      <c r="C12" s="59"/>
      <c r="D12" s="26">
        <v>60360</v>
      </c>
      <c r="E12" s="27">
        <v>53403</v>
      </c>
      <c r="F12" s="28">
        <f t="shared" si="0"/>
        <v>1.1303</v>
      </c>
      <c r="G12" s="29">
        <v>172875</v>
      </c>
    </row>
    <row r="13" spans="2:7" ht="16.5" customHeight="1">
      <c r="B13" s="58" t="s">
        <v>23</v>
      </c>
      <c r="C13" s="59"/>
      <c r="D13" s="26">
        <v>32989</v>
      </c>
      <c r="E13" s="27">
        <v>29121</v>
      </c>
      <c r="F13" s="28">
        <f t="shared" si="0"/>
        <v>1.1328</v>
      </c>
      <c r="G13" s="29">
        <v>93431</v>
      </c>
    </row>
    <row r="14" spans="2:7" ht="16.5" customHeight="1">
      <c r="B14" s="62" t="s">
        <v>24</v>
      </c>
      <c r="C14" s="63"/>
      <c r="D14" s="32">
        <v>63142</v>
      </c>
      <c r="E14" s="33">
        <v>64210</v>
      </c>
      <c r="F14" s="34">
        <f t="shared" si="0"/>
        <v>0.9834</v>
      </c>
      <c r="G14" s="35">
        <v>195595</v>
      </c>
    </row>
    <row r="15" spans="2:7" ht="16.5" customHeight="1">
      <c r="B15" s="64" t="s">
        <v>25</v>
      </c>
      <c r="C15" s="65"/>
      <c r="D15" s="22">
        <v>91768</v>
      </c>
      <c r="E15" s="36">
        <v>96717</v>
      </c>
      <c r="F15" s="24">
        <f t="shared" si="0"/>
        <v>0.9488</v>
      </c>
      <c r="G15" s="25">
        <v>254999</v>
      </c>
    </row>
    <row r="16" spans="2:7" ht="16.5" customHeight="1">
      <c r="B16" s="58" t="s">
        <v>26</v>
      </c>
      <c r="C16" s="59"/>
      <c r="D16" s="26">
        <v>53976</v>
      </c>
      <c r="E16" s="27">
        <v>51911</v>
      </c>
      <c r="F16" s="28">
        <f t="shared" si="0"/>
        <v>1.0398</v>
      </c>
      <c r="G16" s="29">
        <v>152794</v>
      </c>
    </row>
    <row r="17" spans="2:7" ht="16.5" customHeight="1">
      <c r="B17" s="58" t="s">
        <v>27</v>
      </c>
      <c r="C17" s="59"/>
      <c r="D17" s="26">
        <v>59183</v>
      </c>
      <c r="E17" s="27">
        <v>156583</v>
      </c>
      <c r="F17" s="28">
        <f t="shared" si="0"/>
        <v>0.378</v>
      </c>
      <c r="G17" s="29">
        <v>205809</v>
      </c>
    </row>
    <row r="18" spans="2:7" ht="16.5" customHeight="1">
      <c r="B18" s="58" t="s">
        <v>28</v>
      </c>
      <c r="C18" s="59"/>
      <c r="D18" s="26">
        <v>214964</v>
      </c>
      <c r="E18" s="27">
        <v>215817</v>
      </c>
      <c r="F18" s="28">
        <f t="shared" si="0"/>
        <v>0.996</v>
      </c>
      <c r="G18" s="29">
        <v>558714</v>
      </c>
    </row>
    <row r="19" spans="2:7" ht="16.5" customHeight="1">
      <c r="B19" s="58" t="s">
        <v>29</v>
      </c>
      <c r="C19" s="59"/>
      <c r="D19" s="26">
        <v>164706</v>
      </c>
      <c r="E19" s="27">
        <v>171780</v>
      </c>
      <c r="F19" s="28">
        <f t="shared" si="0"/>
        <v>0.9588</v>
      </c>
      <c r="G19" s="29">
        <v>469004</v>
      </c>
    </row>
    <row r="20" spans="2:7" ht="16.5" customHeight="1">
      <c r="B20" s="58" t="s">
        <v>30</v>
      </c>
      <c r="C20" s="59"/>
      <c r="D20" s="26">
        <v>347814</v>
      </c>
      <c r="E20" s="27">
        <v>366826</v>
      </c>
      <c r="F20" s="28">
        <f t="shared" si="0"/>
        <v>0.9482</v>
      </c>
      <c r="G20" s="29">
        <v>1129272</v>
      </c>
    </row>
    <row r="21" spans="2:7" ht="16.5" customHeight="1">
      <c r="B21" s="66" t="s">
        <v>0</v>
      </c>
      <c r="C21" s="67"/>
      <c r="D21" s="37">
        <v>256112</v>
      </c>
      <c r="E21" s="38">
        <v>269768</v>
      </c>
      <c r="F21" s="39">
        <f t="shared" si="0"/>
        <v>0.9494</v>
      </c>
      <c r="G21" s="40">
        <v>745723</v>
      </c>
    </row>
    <row r="22" spans="2:7" ht="16.5" customHeight="1">
      <c r="B22" s="68" t="s">
        <v>31</v>
      </c>
      <c r="C22" s="69"/>
      <c r="D22" s="41">
        <v>59842</v>
      </c>
      <c r="E22" s="23">
        <v>61387</v>
      </c>
      <c r="F22" s="42">
        <f t="shared" si="0"/>
        <v>0.9748</v>
      </c>
      <c r="G22" s="43">
        <v>178773</v>
      </c>
    </row>
    <row r="23" spans="2:7" ht="16.5" customHeight="1">
      <c r="B23" s="58" t="s">
        <v>32</v>
      </c>
      <c r="C23" s="59"/>
      <c r="D23" s="26">
        <v>45509</v>
      </c>
      <c r="E23" s="27">
        <v>43353</v>
      </c>
      <c r="F23" s="28">
        <f t="shared" si="0"/>
        <v>1.0497</v>
      </c>
      <c r="G23" s="29">
        <v>101895</v>
      </c>
    </row>
    <row r="24" spans="2:7" ht="16.5" customHeight="1">
      <c r="B24" s="58" t="s">
        <v>33</v>
      </c>
      <c r="C24" s="59"/>
      <c r="D24" s="30">
        <v>45761</v>
      </c>
      <c r="E24" s="31">
        <v>44459</v>
      </c>
      <c r="F24" s="28">
        <f t="shared" si="0"/>
        <v>1.0293</v>
      </c>
      <c r="G24" s="29">
        <v>118247</v>
      </c>
    </row>
    <row r="25" spans="2:7" ht="16.5" customHeight="1">
      <c r="B25" s="62" t="s">
        <v>34</v>
      </c>
      <c r="C25" s="63"/>
      <c r="D25" s="32">
        <v>23173</v>
      </c>
      <c r="E25" s="33">
        <v>22980</v>
      </c>
      <c r="F25" s="34">
        <f t="shared" si="0"/>
        <v>1.0084</v>
      </c>
      <c r="G25" s="35">
        <v>71018</v>
      </c>
    </row>
    <row r="26" spans="2:7" ht="16.5" customHeight="1">
      <c r="B26" s="64" t="s">
        <v>35</v>
      </c>
      <c r="C26" s="65"/>
      <c r="D26" s="22">
        <v>30310</v>
      </c>
      <c r="E26" s="36">
        <v>33290</v>
      </c>
      <c r="F26" s="24">
        <f t="shared" si="0"/>
        <v>0.9105</v>
      </c>
      <c r="G26" s="25">
        <v>91707</v>
      </c>
    </row>
    <row r="27" spans="2:7" ht="16.5" customHeight="1">
      <c r="B27" s="58" t="s">
        <v>36</v>
      </c>
      <c r="C27" s="59"/>
      <c r="D27" s="26">
        <v>72510</v>
      </c>
      <c r="E27" s="27">
        <v>70266</v>
      </c>
      <c r="F27" s="28">
        <f t="shared" si="0"/>
        <v>1.0319</v>
      </c>
      <c r="G27" s="29">
        <v>223168</v>
      </c>
    </row>
    <row r="28" spans="2:7" ht="16.5" customHeight="1">
      <c r="B28" s="58" t="s">
        <v>37</v>
      </c>
      <c r="C28" s="59"/>
      <c r="D28" s="26">
        <v>58488</v>
      </c>
      <c r="E28" s="27">
        <v>56292</v>
      </c>
      <c r="F28" s="28">
        <f t="shared" si="0"/>
        <v>1.039</v>
      </c>
      <c r="G28" s="29">
        <v>174330</v>
      </c>
    </row>
    <row r="29" spans="2:7" ht="16.5" customHeight="1">
      <c r="B29" s="58" t="s">
        <v>38</v>
      </c>
      <c r="C29" s="59"/>
      <c r="D29" s="26">
        <v>110010</v>
      </c>
      <c r="E29" s="27">
        <v>86781</v>
      </c>
      <c r="F29" s="28">
        <f t="shared" si="0"/>
        <v>1.2677</v>
      </c>
      <c r="G29" s="29">
        <v>263348</v>
      </c>
    </row>
    <row r="30" spans="2:7" ht="16.5" customHeight="1">
      <c r="B30" s="58" t="s">
        <v>39</v>
      </c>
      <c r="C30" s="59"/>
      <c r="D30" s="26">
        <v>278226</v>
      </c>
      <c r="E30" s="27">
        <v>258555</v>
      </c>
      <c r="F30" s="28">
        <f t="shared" si="0"/>
        <v>1.0761</v>
      </c>
      <c r="G30" s="29">
        <v>616567</v>
      </c>
    </row>
    <row r="31" spans="2:7" ht="16.5" customHeight="1">
      <c r="B31" s="66" t="s">
        <v>40</v>
      </c>
      <c r="C31" s="67"/>
      <c r="D31" s="37">
        <v>54311</v>
      </c>
      <c r="E31" s="38">
        <v>50212</v>
      </c>
      <c r="F31" s="39">
        <f t="shared" si="0"/>
        <v>1.0816</v>
      </c>
      <c r="G31" s="40">
        <v>138833</v>
      </c>
    </row>
    <row r="32" spans="2:7" ht="16.5" customHeight="1">
      <c r="B32" s="68" t="s">
        <v>41</v>
      </c>
      <c r="C32" s="69"/>
      <c r="D32" s="41">
        <v>32233</v>
      </c>
      <c r="E32" s="23">
        <v>32298</v>
      </c>
      <c r="F32" s="42">
        <f t="shared" si="0"/>
        <v>0.998</v>
      </c>
      <c r="G32" s="43">
        <v>92601</v>
      </c>
    </row>
    <row r="33" spans="2:7" ht="16.5" customHeight="1">
      <c r="B33" s="58" t="s">
        <v>42</v>
      </c>
      <c r="C33" s="59"/>
      <c r="D33" s="26">
        <v>75319</v>
      </c>
      <c r="E33" s="27">
        <v>70232</v>
      </c>
      <c r="F33" s="28">
        <f t="shared" si="0"/>
        <v>1.0724</v>
      </c>
      <c r="G33" s="29">
        <v>191158</v>
      </c>
    </row>
    <row r="34" spans="2:7" ht="16.5" customHeight="1">
      <c r="B34" s="58" t="s">
        <v>43</v>
      </c>
      <c r="C34" s="59"/>
      <c r="D34" s="26">
        <v>306375</v>
      </c>
      <c r="E34" s="27">
        <v>275398</v>
      </c>
      <c r="F34" s="28">
        <f t="shared" si="0"/>
        <v>1.1125</v>
      </c>
      <c r="G34" s="29">
        <v>628120</v>
      </c>
    </row>
    <row r="35" spans="2:7" ht="16.5" customHeight="1">
      <c r="B35" s="58" t="s">
        <v>44</v>
      </c>
      <c r="C35" s="59"/>
      <c r="D35" s="26">
        <v>175993</v>
      </c>
      <c r="E35" s="27">
        <v>169008</v>
      </c>
      <c r="F35" s="28">
        <f t="shared" si="0"/>
        <v>1.0413</v>
      </c>
      <c r="G35" s="29">
        <v>451163</v>
      </c>
    </row>
    <row r="36" spans="2:7" ht="16.5" customHeight="1">
      <c r="B36" s="58" t="s">
        <v>45</v>
      </c>
      <c r="C36" s="59"/>
      <c r="D36" s="26">
        <v>42932</v>
      </c>
      <c r="E36" s="27">
        <v>41184</v>
      </c>
      <c r="F36" s="28">
        <f t="shared" si="0"/>
        <v>1.0424</v>
      </c>
      <c r="G36" s="29">
        <v>113492</v>
      </c>
    </row>
    <row r="37" spans="2:7" ht="16.5" customHeight="1">
      <c r="B37" s="62" t="s">
        <v>1</v>
      </c>
      <c r="C37" s="63"/>
      <c r="D37" s="32">
        <v>37804</v>
      </c>
      <c r="E37" s="33">
        <v>33613</v>
      </c>
      <c r="F37" s="34">
        <f t="shared" si="0"/>
        <v>1.1247</v>
      </c>
      <c r="G37" s="35">
        <v>96114</v>
      </c>
    </row>
    <row r="38" spans="2:7" ht="16.5" customHeight="1">
      <c r="B38" s="64" t="s">
        <v>46</v>
      </c>
      <c r="C38" s="65"/>
      <c r="D38" s="22">
        <v>21391</v>
      </c>
      <c r="E38" s="44">
        <v>19428</v>
      </c>
      <c r="F38" s="24">
        <f t="shared" si="0"/>
        <v>1.101</v>
      </c>
      <c r="G38" s="25">
        <v>51736</v>
      </c>
    </row>
    <row r="39" spans="2:7" ht="16.5" customHeight="1">
      <c r="B39" s="58" t="s">
        <v>47</v>
      </c>
      <c r="C39" s="59"/>
      <c r="D39" s="22">
        <v>27451</v>
      </c>
      <c r="E39" s="36">
        <v>21334</v>
      </c>
      <c r="F39" s="28">
        <f t="shared" si="0"/>
        <v>1.2867</v>
      </c>
      <c r="G39" s="29">
        <v>65273</v>
      </c>
    </row>
    <row r="40" spans="2:7" ht="16.5" customHeight="1">
      <c r="B40" s="58" t="s">
        <v>48</v>
      </c>
      <c r="C40" s="59"/>
      <c r="D40" s="26">
        <v>82007</v>
      </c>
      <c r="E40" s="27">
        <v>72456</v>
      </c>
      <c r="F40" s="28">
        <f t="shared" si="0"/>
        <v>1.1318</v>
      </c>
      <c r="G40" s="29">
        <v>188873</v>
      </c>
    </row>
    <row r="41" spans="2:7" ht="16.5" customHeight="1">
      <c r="B41" s="58" t="s">
        <v>49</v>
      </c>
      <c r="C41" s="59"/>
      <c r="D41" s="26">
        <v>71375</v>
      </c>
      <c r="E41" s="27">
        <v>65962</v>
      </c>
      <c r="F41" s="28">
        <f t="shared" si="0"/>
        <v>1.0821</v>
      </c>
      <c r="G41" s="29">
        <v>213762</v>
      </c>
    </row>
    <row r="42" spans="2:7" ht="16.5" customHeight="1">
      <c r="B42" s="66" t="s">
        <v>50</v>
      </c>
      <c r="C42" s="67"/>
      <c r="D42" s="37">
        <v>46404</v>
      </c>
      <c r="E42" s="38">
        <v>40216</v>
      </c>
      <c r="F42" s="39">
        <f t="shared" si="0"/>
        <v>1.1539</v>
      </c>
      <c r="G42" s="40">
        <v>125781</v>
      </c>
    </row>
    <row r="43" spans="2:7" ht="16.5" customHeight="1">
      <c r="B43" s="68" t="s">
        <v>51</v>
      </c>
      <c r="C43" s="69"/>
      <c r="D43" s="41">
        <v>25565</v>
      </c>
      <c r="E43" s="23">
        <v>22179</v>
      </c>
      <c r="F43" s="42">
        <f t="shared" si="0"/>
        <v>1.1527</v>
      </c>
      <c r="G43" s="43">
        <v>66823</v>
      </c>
    </row>
    <row r="44" spans="2:7" ht="16.5" customHeight="1">
      <c r="B44" s="58" t="s">
        <v>52</v>
      </c>
      <c r="C44" s="59"/>
      <c r="D44" s="26">
        <v>35644</v>
      </c>
      <c r="E44" s="27">
        <v>32333</v>
      </c>
      <c r="F44" s="28">
        <f t="shared" si="0"/>
        <v>1.1024</v>
      </c>
      <c r="G44" s="29">
        <v>83106</v>
      </c>
    </row>
    <row r="45" spans="2:7" ht="16.5" customHeight="1">
      <c r="B45" s="58" t="s">
        <v>53</v>
      </c>
      <c r="C45" s="59"/>
      <c r="D45" s="30">
        <v>49241</v>
      </c>
      <c r="E45" s="31">
        <v>54754</v>
      </c>
      <c r="F45" s="28">
        <f t="shared" si="0"/>
        <v>0.8993</v>
      </c>
      <c r="G45" s="29">
        <v>161077</v>
      </c>
    </row>
    <row r="46" spans="2:7" ht="16.5" customHeight="1">
      <c r="B46" s="62" t="s">
        <v>54</v>
      </c>
      <c r="C46" s="63"/>
      <c r="D46" s="32">
        <v>18829</v>
      </c>
      <c r="E46" s="33">
        <v>17788</v>
      </c>
      <c r="F46" s="34">
        <f t="shared" si="0"/>
        <v>1.0585</v>
      </c>
      <c r="G46" s="35">
        <v>56770</v>
      </c>
    </row>
    <row r="47" spans="2:7" ht="16.5" customHeight="1">
      <c r="B47" s="64" t="s">
        <v>55</v>
      </c>
      <c r="C47" s="65"/>
      <c r="D47" s="22">
        <v>216132</v>
      </c>
      <c r="E47" s="36">
        <v>191498</v>
      </c>
      <c r="F47" s="24">
        <f t="shared" si="0"/>
        <v>1.1286</v>
      </c>
      <c r="G47" s="25">
        <v>438571</v>
      </c>
    </row>
    <row r="48" spans="2:7" ht="16.5" customHeight="1">
      <c r="B48" s="58" t="s">
        <v>56</v>
      </c>
      <c r="C48" s="59"/>
      <c r="D48" s="37">
        <v>30516</v>
      </c>
      <c r="E48" s="38">
        <v>25283</v>
      </c>
      <c r="F48" s="28">
        <f t="shared" si="0"/>
        <v>1.207</v>
      </c>
      <c r="G48" s="29">
        <v>74377</v>
      </c>
    </row>
    <row r="49" spans="2:7" ht="16.5" customHeight="1">
      <c r="B49" s="58" t="s">
        <v>57</v>
      </c>
      <c r="C49" s="59"/>
      <c r="D49" s="26">
        <v>49558</v>
      </c>
      <c r="E49" s="45">
        <v>40458</v>
      </c>
      <c r="F49" s="46">
        <f t="shared" si="0"/>
        <v>1.2249</v>
      </c>
      <c r="G49" s="29">
        <v>144941</v>
      </c>
    </row>
    <row r="50" spans="2:7" ht="16.5" customHeight="1">
      <c r="B50" s="58" t="s">
        <v>58</v>
      </c>
      <c r="C50" s="59"/>
      <c r="D50" s="22">
        <v>77175</v>
      </c>
      <c r="E50" s="36">
        <v>60236</v>
      </c>
      <c r="F50" s="28">
        <f t="shared" si="0"/>
        <v>1.2812</v>
      </c>
      <c r="G50" s="29">
        <v>180564</v>
      </c>
    </row>
    <row r="51" spans="2:7" ht="16.5" customHeight="1">
      <c r="B51" s="58" t="s">
        <v>59</v>
      </c>
      <c r="C51" s="59"/>
      <c r="D51" s="26">
        <v>57743</v>
      </c>
      <c r="E51" s="27">
        <v>41244</v>
      </c>
      <c r="F51" s="28">
        <f t="shared" si="0"/>
        <v>1.4</v>
      </c>
      <c r="G51" s="29">
        <v>125132</v>
      </c>
    </row>
    <row r="52" spans="2:7" ht="16.5" customHeight="1">
      <c r="B52" s="58" t="s">
        <v>60</v>
      </c>
      <c r="C52" s="59"/>
      <c r="D52" s="26">
        <v>39842</v>
      </c>
      <c r="E52" s="27">
        <v>37117</v>
      </c>
      <c r="F52" s="28">
        <f t="shared" si="0"/>
        <v>1.0734</v>
      </c>
      <c r="G52" s="29">
        <v>100165</v>
      </c>
    </row>
    <row r="53" spans="2:7" ht="16.5" customHeight="1">
      <c r="B53" s="58" t="s">
        <v>2</v>
      </c>
      <c r="C53" s="59"/>
      <c r="D53" s="26">
        <v>56267</v>
      </c>
      <c r="E53" s="27">
        <v>53597</v>
      </c>
      <c r="F53" s="28">
        <f t="shared" si="0"/>
        <v>1.0498</v>
      </c>
      <c r="G53" s="29">
        <v>166395</v>
      </c>
    </row>
    <row r="54" spans="2:7" ht="16.5" customHeight="1" thickBot="1">
      <c r="B54" s="60" t="s">
        <v>61</v>
      </c>
      <c r="C54" s="61"/>
      <c r="D54" s="47">
        <v>43632</v>
      </c>
      <c r="E54" s="48">
        <v>54736</v>
      </c>
      <c r="F54" s="49">
        <f t="shared" si="0"/>
        <v>0.7971</v>
      </c>
      <c r="G54" s="50">
        <v>130251</v>
      </c>
    </row>
    <row r="55" spans="2:7" ht="16.5" customHeight="1" thickBot="1" thickTop="1">
      <c r="B55" s="70" t="s">
        <v>13</v>
      </c>
      <c r="C55" s="71"/>
      <c r="D55" s="51">
        <f>SUM(D8:D54)</f>
        <v>4076753</v>
      </c>
      <c r="E55" s="52">
        <f>SUM(E8:E54)</f>
        <v>3999300</v>
      </c>
      <c r="F55" s="53">
        <f t="shared" si="0"/>
        <v>1.0194</v>
      </c>
      <c r="G55" s="54">
        <f>SUM(G8:G54)</f>
        <v>10798737</v>
      </c>
    </row>
    <row r="56" spans="2:6" s="11" customFormat="1" ht="16.5" customHeight="1">
      <c r="B56" s="90" t="s">
        <v>8</v>
      </c>
      <c r="C56" s="91"/>
      <c r="D56" s="55" t="s">
        <v>15</v>
      </c>
      <c r="E56" s="55" t="s">
        <v>16</v>
      </c>
      <c r="F56" s="56" t="s">
        <v>17</v>
      </c>
    </row>
    <row r="57" spans="2:8" s="12" customFormat="1" ht="34.5" customHeight="1" thickBot="1">
      <c r="B57" s="92" t="s">
        <v>10</v>
      </c>
      <c r="C57" s="93"/>
      <c r="D57" s="19">
        <f>ROUND(D55/D69,4)</f>
        <v>0.039</v>
      </c>
      <c r="E57" s="20">
        <f>ROUND(E55/E69,4)</f>
        <v>0.0386</v>
      </c>
      <c r="F57" s="21">
        <f>D57-E57</f>
        <v>0.0003999999999999976</v>
      </c>
      <c r="G57" s="13"/>
      <c r="H57" s="13"/>
    </row>
    <row r="58" spans="2:8" s="12" customFormat="1" ht="16.5" customHeight="1">
      <c r="B58" s="14" t="s">
        <v>14</v>
      </c>
      <c r="C58" s="14"/>
      <c r="D58" s="14"/>
      <c r="E58" s="14"/>
      <c r="F58" s="14"/>
      <c r="G58" s="13"/>
      <c r="H58" s="13"/>
    </row>
    <row r="59" spans="2:8" s="12" customFormat="1" ht="16.5" customHeight="1">
      <c r="B59" s="88" t="s">
        <v>66</v>
      </c>
      <c r="C59" s="88"/>
      <c r="D59" s="88"/>
      <c r="E59" s="88"/>
      <c r="F59" s="88"/>
      <c r="G59" s="89"/>
      <c r="H59" s="13"/>
    </row>
    <row r="60" spans="2:8" s="12" customFormat="1" ht="16.5" customHeight="1">
      <c r="B60" s="14"/>
      <c r="C60" s="14"/>
      <c r="D60" s="14"/>
      <c r="E60" s="14"/>
      <c r="F60" s="14"/>
      <c r="G60" s="13"/>
      <c r="H60" s="13"/>
    </row>
    <row r="61" spans="2:8" s="12" customFormat="1" ht="16.5" customHeight="1">
      <c r="B61" s="14"/>
      <c r="C61" s="14"/>
      <c r="D61" s="14"/>
      <c r="E61" s="14"/>
      <c r="F61" s="14"/>
      <c r="G61" s="13"/>
      <c r="H61" s="13"/>
    </row>
    <row r="62" spans="2:8" s="12" customFormat="1" ht="16.5" customHeight="1">
      <c r="B62" s="14"/>
      <c r="C62" s="14"/>
      <c r="D62" s="14"/>
      <c r="E62" s="14"/>
      <c r="F62" s="14"/>
      <c r="G62" s="13"/>
      <c r="H62" s="13"/>
    </row>
    <row r="63" spans="2:8" s="12" customFormat="1" ht="16.5" customHeight="1">
      <c r="B63" s="14"/>
      <c r="C63" s="14"/>
      <c r="D63" s="14"/>
      <c r="E63" s="14"/>
      <c r="F63" s="14"/>
      <c r="G63" s="13"/>
      <c r="H63" s="13"/>
    </row>
    <row r="64" spans="2:8" s="12" customFormat="1" ht="16.5" customHeight="1">
      <c r="B64" s="14"/>
      <c r="C64" s="14"/>
      <c r="D64" s="14"/>
      <c r="E64" s="14"/>
      <c r="F64" s="14"/>
      <c r="G64" s="13"/>
      <c r="H64" s="13"/>
    </row>
    <row r="65" spans="2:6" s="10" customFormat="1" ht="16.5" customHeight="1">
      <c r="B65" s="1" t="s">
        <v>67</v>
      </c>
      <c r="C65" s="1"/>
      <c r="D65" s="1"/>
      <c r="E65" s="1"/>
      <c r="F65" s="1"/>
    </row>
    <row r="66" spans="2:6" s="10" customFormat="1" ht="16.5" customHeight="1">
      <c r="B66" s="17"/>
      <c r="C66" s="18"/>
      <c r="D66" s="16" t="s">
        <v>68</v>
      </c>
      <c r="E66" s="16" t="s">
        <v>64</v>
      </c>
      <c r="F66" s="1"/>
    </row>
    <row r="67" spans="2:5" ht="16.5" customHeight="1">
      <c r="B67" s="72" t="s">
        <v>63</v>
      </c>
      <c r="C67" s="72"/>
      <c r="D67" s="15">
        <v>104400113</v>
      </c>
      <c r="E67" s="15">
        <f>E69-E68</f>
        <v>103607484</v>
      </c>
    </row>
    <row r="68" spans="2:5" ht="16.5" customHeight="1">
      <c r="B68" s="72" t="s">
        <v>11</v>
      </c>
      <c r="C68" s="72"/>
      <c r="D68" s="15">
        <v>113794</v>
      </c>
      <c r="E68" s="15">
        <v>102551</v>
      </c>
    </row>
    <row r="69" spans="2:5" ht="16.5" customHeight="1">
      <c r="B69" s="72" t="s">
        <v>12</v>
      </c>
      <c r="C69" s="72"/>
      <c r="D69" s="15">
        <f>D67+D68</f>
        <v>104513907</v>
      </c>
      <c r="E69" s="15">
        <v>103710035</v>
      </c>
    </row>
  </sheetData>
  <sheetProtection/>
  <mergeCells count="59">
    <mergeCell ref="B2:G3"/>
    <mergeCell ref="B59:G59"/>
    <mergeCell ref="B56:C56"/>
    <mergeCell ref="B57:C57"/>
    <mergeCell ref="B69:C69"/>
    <mergeCell ref="B8:C8"/>
    <mergeCell ref="B9:C9"/>
    <mergeCell ref="B10:C10"/>
    <mergeCell ref="B11:C11"/>
    <mergeCell ref="B67:C67"/>
    <mergeCell ref="B68:C68"/>
    <mergeCell ref="B5:C7"/>
    <mergeCell ref="E5:G5"/>
    <mergeCell ref="G6:G7"/>
    <mergeCell ref="D5:D6"/>
    <mergeCell ref="B12:C12"/>
    <mergeCell ref="B13:C13"/>
    <mergeCell ref="B14:C14"/>
    <mergeCell ref="B15:C15"/>
    <mergeCell ref="B55:C55"/>
    <mergeCell ref="B20:C20"/>
    <mergeCell ref="B21:C21"/>
    <mergeCell ref="B22:C22"/>
    <mergeCell ref="B23:C23"/>
    <mergeCell ref="B16:C16"/>
    <mergeCell ref="B17:C17"/>
    <mergeCell ref="B18:C18"/>
    <mergeCell ref="B19:C19"/>
    <mergeCell ref="B28:C28"/>
    <mergeCell ref="B29:C29"/>
    <mergeCell ref="B30:C30"/>
    <mergeCell ref="B31:C31"/>
    <mergeCell ref="B24:C24"/>
    <mergeCell ref="B25:C25"/>
    <mergeCell ref="B26:C26"/>
    <mergeCell ref="B27:C27"/>
    <mergeCell ref="B36:C36"/>
    <mergeCell ref="B37:C37"/>
    <mergeCell ref="B38:C38"/>
    <mergeCell ref="B39:C39"/>
    <mergeCell ref="B32:C32"/>
    <mergeCell ref="B33:C33"/>
    <mergeCell ref="B34:C34"/>
    <mergeCell ref="B35:C35"/>
    <mergeCell ref="B44:C44"/>
    <mergeCell ref="B45:C45"/>
    <mergeCell ref="B46:C46"/>
    <mergeCell ref="B47:C47"/>
    <mergeCell ref="B40:C40"/>
    <mergeCell ref="B41:C41"/>
    <mergeCell ref="B42:C42"/>
    <mergeCell ref="B43:C43"/>
    <mergeCell ref="B52:C52"/>
    <mergeCell ref="B53:C53"/>
    <mergeCell ref="B54:C54"/>
    <mergeCell ref="B48:C48"/>
    <mergeCell ref="B49:C49"/>
    <mergeCell ref="B50:C50"/>
    <mergeCell ref="B51:C51"/>
  </mergeCells>
  <printOptions horizontalCentered="1" verticalCentered="1"/>
  <pageMargins left="0.3937007874015748" right="0.3937007874015748" top="0.1968503937007874" bottom="0.1968503937007874"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自治省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自治省職員</dc:creator>
  <cp:keywords/>
  <dc:description/>
  <cp:lastModifiedBy>008901</cp:lastModifiedBy>
  <cp:lastPrinted>2010-07-05T04:29:44Z</cp:lastPrinted>
  <dcterms:created xsi:type="dcterms:W3CDTF">2001-07-17T07:58:18Z</dcterms:created>
  <dcterms:modified xsi:type="dcterms:W3CDTF">2010-07-05T12:18:55Z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-205431551</vt:i4>
  </property>
  <property fmtid="{D5CDD505-2E9C-101B-9397-08002B2CF9AE}" pid="3" name="_EmailSubject">
    <vt:lpwstr>期日前様式</vt:lpwstr>
  </property>
  <property fmtid="{D5CDD505-2E9C-101B-9397-08002B2CF9AE}" pid="4" name="_AuthorEmail">
    <vt:lpwstr>m1.nakajima@soumu.go.jp</vt:lpwstr>
  </property>
  <property fmtid="{D5CDD505-2E9C-101B-9397-08002B2CF9AE}" pid="5" name="_AuthorEmailDisplayName">
    <vt:lpwstr>中島 学</vt:lpwstr>
  </property>
  <property fmtid="{D5CDD505-2E9C-101B-9397-08002B2CF9AE}" pid="6" name="_ReviewingToolsShownOnce">
    <vt:lpwstr/>
  </property>
</Properties>
</file>