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6296" windowHeight="6912" activeTab="0"/>
  </bookViews>
  <sheets>
    <sheet name="4" sheetId="1" r:id="rId1"/>
    <sheet name="5" sheetId="2" r:id="rId2"/>
    <sheet name="6" sheetId="3" r:id="rId3"/>
    <sheet name="7" sheetId="4" r:id="rId4"/>
    <sheet name="8" sheetId="5" r:id="rId5"/>
  </sheets>
  <externalReferences>
    <externalReference r:id="rId8"/>
  </externalReferences>
  <definedNames>
    <definedName name="_">#REF!</definedName>
    <definedName name="＿月数４">'[1]12'!$F$1:$F$58,'[1]12'!$M$1:$M$58,'[1]12'!$T$1:$T$58,'[1]12'!$AA$1:$AA$58,'[1]12'!$AH$1:$AH$58</definedName>
    <definedName name="_xlnm.Print_Area" localSheetId="0">'4'!$A$1:$AC$53</definedName>
    <definedName name="_xlnm.Print_Area" localSheetId="1">'5'!$A$1:$AC$53</definedName>
    <definedName name="_xlnm.Print_Area" localSheetId="2">'6'!$A$1:$O$54</definedName>
    <definedName name="_xlnm.Print_Area" localSheetId="3">'7'!$A$1:$O$54</definedName>
    <definedName name="_xlnm.Print_Area" localSheetId="4">'8'!$A$1:$AC$53</definedName>
    <definedName name="愛知１">'[1]9'!#REF!</definedName>
    <definedName name="愛知２">'[1]10'!#REF!</definedName>
    <definedName name="愛知３">'[1]11'!#REF!</definedName>
    <definedName name="愛知４">'[1]12'!#REF!</definedName>
    <definedName name="愛媛１">'[1]9'!#REF!</definedName>
    <definedName name="愛媛２">'[1]10'!#REF!</definedName>
    <definedName name="愛媛３">'[1]11'!#REF!</definedName>
    <definedName name="愛媛４">'[1]12'!#REF!</definedName>
    <definedName name="茨城１">'[1]9'!#REF!</definedName>
    <definedName name="茨城２">'[1]10'!#REF!</definedName>
    <definedName name="茨城３">'[1]11'!#REF!</definedName>
    <definedName name="茨城４">'[1]12'!#REF!</definedName>
    <definedName name="岡山１">'[1]9'!#REF!</definedName>
    <definedName name="岡山２">'[1]10'!#REF!</definedName>
    <definedName name="岡山３">'[1]11'!#REF!</definedName>
    <definedName name="岡山４">'[1]12'!#REF!</definedName>
    <definedName name="沖縄１">'[1]9'!#REF!</definedName>
    <definedName name="沖縄２">'[1]10'!#REF!</definedName>
    <definedName name="沖縄３">'[1]11'!#REF!</definedName>
    <definedName name="沖縄４">'[1]12'!#REF!</definedName>
    <definedName name="岩手１">'[1]9'!#REF!</definedName>
    <definedName name="岩手２">'[1]10'!#REF!</definedName>
    <definedName name="岩手３">'[1]11'!#REF!</definedName>
    <definedName name="岩手４">'[1]12'!#REF!</definedName>
    <definedName name="岐阜１">'[1]9'!#REF!</definedName>
    <definedName name="岐阜２">'[1]10'!#REF!</definedName>
    <definedName name="岐阜３">'[1]11'!#REF!</definedName>
    <definedName name="岐阜４">'[1]12'!#REF!</definedName>
    <definedName name="宮崎１">'[1]9'!#REF!</definedName>
    <definedName name="宮崎２">'[1]10'!#REF!</definedName>
    <definedName name="宮崎３">'[1]11'!#REF!</definedName>
    <definedName name="宮崎４">'[1]12'!#REF!</definedName>
    <definedName name="宮城１">'[1]9'!#REF!</definedName>
    <definedName name="宮城２">'[1]10'!#REF!</definedName>
    <definedName name="宮城３">'[1]11'!#REF!</definedName>
    <definedName name="宮城４">'[1]12'!#REF!</definedName>
    <definedName name="京都１">'[1]9'!#REF!</definedName>
    <definedName name="京都２">'[1]10'!#REF!</definedName>
    <definedName name="京都３">'[1]11'!#REF!</definedName>
    <definedName name="京都４">'[1]12'!#REF!</definedName>
    <definedName name="熊本１">'[1]9'!#REF!</definedName>
    <definedName name="熊本２">'[1]10'!#REF!</definedName>
    <definedName name="熊本３">'[1]11'!#REF!</definedName>
    <definedName name="熊本４">'[1]12'!#REF!</definedName>
    <definedName name="群馬１">'[1]9'!#REF!</definedName>
    <definedName name="群馬２">'[1]10'!#REF!</definedName>
    <definedName name="群馬３">'[1]11'!#REF!</definedName>
    <definedName name="群馬４">'[1]12'!#REF!</definedName>
    <definedName name="月数４">'[1]12'!#REF!,'[1]12'!#REF!,'[1]12'!#REF!,'[1]12'!#REF!,'[1]12'!#REF!</definedName>
    <definedName name="広島１">'[1]9'!#REF!</definedName>
    <definedName name="広島２">'[1]10'!#REF!</definedName>
    <definedName name="広島３">'[1]11'!#REF!</definedName>
    <definedName name="広島４">'[1]12'!#REF!</definedName>
    <definedName name="香川１">'[1]9'!#REF!</definedName>
    <definedName name="香川２">'[1]10'!#REF!</definedName>
    <definedName name="香川３">'[1]11'!#REF!</definedName>
    <definedName name="香川４">'[1]12'!#REF!</definedName>
    <definedName name="高知１">'[1]9'!#REF!</definedName>
    <definedName name="高知２">'[1]10'!#REF!</definedName>
    <definedName name="高知３">'[1]11'!#REF!</definedName>
    <definedName name="高知４">'[1]12'!#REF!</definedName>
    <definedName name="佐賀１">'[1]9'!#REF!</definedName>
    <definedName name="佐賀２">'[1]10'!#REF!</definedName>
    <definedName name="佐賀３">'[1]11'!#REF!</definedName>
    <definedName name="佐賀４">'[1]12'!#REF!</definedName>
    <definedName name="埼玉１">'[1]9'!#REF!</definedName>
    <definedName name="埼玉２">'[1]10'!#REF!</definedName>
    <definedName name="埼玉３">'[1]11'!#REF!</definedName>
    <definedName name="埼玉４">'[1]12'!#REF!</definedName>
    <definedName name="三重１">'[1]9'!#REF!</definedName>
    <definedName name="三重２">'[1]10'!#REF!</definedName>
    <definedName name="三重３">'[1]11'!#REF!</definedName>
    <definedName name="三重４">'[1]12'!#REF!</definedName>
    <definedName name="山形１">'[1]9'!#REF!</definedName>
    <definedName name="山形２">'[1]10'!#REF!</definedName>
    <definedName name="山形３">'[1]11'!#REF!</definedName>
    <definedName name="山形４">'[1]12'!#REF!</definedName>
    <definedName name="山口１">'[1]9'!#REF!</definedName>
    <definedName name="山口２">'[1]10'!#REF!</definedName>
    <definedName name="山口３">'[1]11'!#REF!</definedName>
    <definedName name="山口４">'[1]12'!#REF!</definedName>
    <definedName name="山梨１">'[1]9'!#REF!</definedName>
    <definedName name="山梨２">'[1]10'!#REF!</definedName>
    <definedName name="山梨３">'[1]11'!#REF!</definedName>
    <definedName name="山梨４">'[1]12'!#REF!</definedName>
    <definedName name="滋賀１">'[1]9'!#REF!</definedName>
    <definedName name="滋賀２">'[1]10'!#REF!</definedName>
    <definedName name="滋賀３">'[1]11'!#REF!</definedName>
    <definedName name="滋賀４">'[1]12'!#REF!</definedName>
    <definedName name="鹿児島１">'[1]9'!#REF!</definedName>
    <definedName name="鹿児島２">'[1]10'!#REF!</definedName>
    <definedName name="鹿児島３">'[1]11'!#REF!</definedName>
    <definedName name="鹿児島４">'[1]12'!#REF!</definedName>
    <definedName name="秋田１">'[1]9'!#REF!</definedName>
    <definedName name="秋田２">'[1]10'!#REF!</definedName>
    <definedName name="秋田３">'[1]11'!#REF!</definedName>
    <definedName name="秋田４">'[1]12'!#REF!</definedName>
    <definedName name="新潟１">'[1]9'!#REF!</definedName>
    <definedName name="新潟２">'[1]10'!#REF!</definedName>
    <definedName name="新潟３">'[1]11'!#REF!</definedName>
    <definedName name="新潟４">'[1]12'!#REF!</definedName>
    <definedName name="神奈川１">'[1]9'!#REF!</definedName>
    <definedName name="神奈川２">'[1]10'!#REF!</definedName>
    <definedName name="神奈川３">'[1]11'!#REF!</definedName>
    <definedName name="神奈川４">'[1]12'!#REF!</definedName>
    <definedName name="青森１">'[1]9'!#REF!</definedName>
    <definedName name="青森２">'[1]10'!#REF!</definedName>
    <definedName name="青森３">'[1]11'!#REF!</definedName>
    <definedName name="青森４">'[1]12'!#REF!</definedName>
    <definedName name="静岡１">'[1]9'!#REF!</definedName>
    <definedName name="静岡２">'[1]10'!#REF!</definedName>
    <definedName name="静岡３">'[1]11'!#REF!</definedName>
    <definedName name="静岡４">'[1]12'!#REF!</definedName>
    <definedName name="石川１">'[1]9'!#REF!</definedName>
    <definedName name="石川２">'[1]10'!#REF!</definedName>
    <definedName name="石川３">'[1]11'!#REF!</definedName>
    <definedName name="石川４">'[1]12'!#REF!</definedName>
    <definedName name="千葉１">'[1]9'!#REF!</definedName>
    <definedName name="千葉２">'[1]10'!#REF!</definedName>
    <definedName name="千葉３">'[1]11'!#REF!</definedName>
    <definedName name="千葉４">'[1]12'!#REF!</definedName>
    <definedName name="大阪１">'[1]9'!#REF!</definedName>
    <definedName name="大阪２">'[1]10'!#REF!</definedName>
    <definedName name="大阪３">'[1]11'!#REF!</definedName>
    <definedName name="大阪４">'[1]12'!#REF!</definedName>
    <definedName name="大分１">'[1]9'!#REF!</definedName>
    <definedName name="大分２">'[1]10'!#REF!</definedName>
    <definedName name="大分３">'[1]11'!#REF!</definedName>
    <definedName name="大分４">'[1]12'!#REF!</definedName>
    <definedName name="長崎１">'[1]9'!#REF!</definedName>
    <definedName name="長崎２">'[1]10'!#REF!</definedName>
    <definedName name="長崎３">'[1]11'!#REF!</definedName>
    <definedName name="長崎４">'[1]12'!#REF!</definedName>
    <definedName name="長野１">'[1]9'!#REF!</definedName>
    <definedName name="長野２">'[1]10'!#REF!</definedName>
    <definedName name="長野３">'[1]11'!#REF!</definedName>
    <definedName name="長野４">'[1]12'!#REF!</definedName>
    <definedName name="鳥取１">'[1]9'!#REF!</definedName>
    <definedName name="鳥取２">'[1]10'!#REF!</definedName>
    <definedName name="鳥取３">'[1]11'!#REF!</definedName>
    <definedName name="鳥取４">'[1]12'!#REF!</definedName>
    <definedName name="島根１">'[1]9'!#REF!</definedName>
    <definedName name="島根２">'[1]10'!#REF!</definedName>
    <definedName name="島根３">'[1]11'!#REF!</definedName>
    <definedName name="島根４">'[1]12'!#REF!</definedName>
    <definedName name="東京１">'[1]9'!#REF!</definedName>
    <definedName name="東京２">'[1]10'!#REF!</definedName>
    <definedName name="東京３">'[1]11'!#REF!</definedName>
    <definedName name="東京４">'[1]12'!#REF!</definedName>
    <definedName name="徳島１">'[1]9'!#REF!</definedName>
    <definedName name="徳島２">'[1]10'!#REF!</definedName>
    <definedName name="徳島３">'[1]11'!#REF!</definedName>
    <definedName name="徳島４">'[1]12'!#REF!</definedName>
    <definedName name="栃木１">'[1]9'!#REF!</definedName>
    <definedName name="栃木２">'[1]10'!#REF!</definedName>
    <definedName name="栃木３">'[1]11'!#REF!</definedName>
    <definedName name="栃木４">'[1]12'!#REF!</definedName>
    <definedName name="奈良１">'[1]9'!#REF!</definedName>
    <definedName name="奈良２">'[1]10'!#REF!</definedName>
    <definedName name="奈良３">'[1]11'!#REF!</definedName>
    <definedName name="奈良４">'[1]12'!#REF!</definedName>
    <definedName name="富山１">'[1]9'!#REF!</definedName>
    <definedName name="富山２">'[1]10'!#REF!</definedName>
    <definedName name="富山３">'[1]11'!#REF!</definedName>
    <definedName name="富山４">'[1]12'!#REF!</definedName>
    <definedName name="福井１">'[1]9'!#REF!</definedName>
    <definedName name="福井２">'[1]10'!#REF!</definedName>
    <definedName name="福井３">'[1]11'!#REF!</definedName>
    <definedName name="福井４">'[1]12'!#REF!</definedName>
    <definedName name="福岡１">'[1]9'!#REF!</definedName>
    <definedName name="福岡２">'[1]10'!#REF!</definedName>
    <definedName name="福岡３">'[1]11'!#REF!</definedName>
    <definedName name="福岡４">'[1]12'!#REF!</definedName>
    <definedName name="福島１">'[1]9'!#REF!</definedName>
    <definedName name="福島２">'[1]10'!#REF!</definedName>
    <definedName name="福島３">'[1]11'!#REF!</definedName>
    <definedName name="福島４">'[1]12'!#REF!</definedName>
    <definedName name="兵庫１">'[1]9'!#REF!</definedName>
    <definedName name="兵庫２">'[1]10'!#REF!</definedName>
    <definedName name="兵庫３">'[1]11'!#REF!</definedName>
    <definedName name="兵庫４">'[1]12'!#REF!</definedName>
    <definedName name="北海道１">'[1]9'!#REF!</definedName>
    <definedName name="北海道２">'[1]10'!#REF!</definedName>
    <definedName name="北海道３">'[1]11'!#REF!</definedName>
    <definedName name="北海道４">'[1]12'!#REF!</definedName>
    <definedName name="和歌山１">'[1]9'!#REF!</definedName>
    <definedName name="和歌山２">'[1]10'!#REF!</definedName>
    <definedName name="和歌山３">'[1]11'!#REF!</definedName>
    <definedName name="和歌山４">'[1]12'!#REF!</definedName>
  </definedNames>
  <calcPr fullCalcOnLoad="1"/>
</workbook>
</file>

<file path=xl/sharedStrings.xml><?xml version="1.0" encoding="utf-8"?>
<sst xmlns="http://schemas.openxmlformats.org/spreadsheetml/2006/main" count="2259" uniqueCount="79">
  <si>
    <t>平成２４年中における地方公共団体の議会の議員及び長の任期満了に関する調（都道府県別月別任期満了団体数）</t>
  </si>
  <si>
    <t>（１）市区長</t>
  </si>
  <si>
    <t>　  （平成２３年１１月１日現在）</t>
  </si>
  <si>
    <t>区分</t>
  </si>
  <si>
    <t>団 体 数</t>
  </si>
  <si>
    <t>任期満了</t>
  </si>
  <si>
    <t>月別任期満了団体数</t>
  </si>
  <si>
    <t>１月</t>
  </si>
  <si>
    <t>２月</t>
  </si>
  <si>
    <t>３月</t>
  </si>
  <si>
    <t>４月</t>
  </si>
  <si>
    <t>５月</t>
  </si>
  <si>
    <t>６月</t>
  </si>
  <si>
    <t>７月</t>
  </si>
  <si>
    <t>８月</t>
  </si>
  <si>
    <t>９月</t>
  </si>
  <si>
    <t>10月</t>
  </si>
  <si>
    <t>11月</t>
  </si>
  <si>
    <t>12月</t>
  </si>
  <si>
    <t>北海道</t>
  </si>
  <si>
    <t>-</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</si>
  <si>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</si>
  <si>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</si>
  <si>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</si>
  <si>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</si>
  <si>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</si>
  <si>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</si>
  <si>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</si>
  <si>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</si>
  <si>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</si>
  <si>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</si>
  <si>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</si>
  <si>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</si>
  <si>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</si>
  <si>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</si>
  <si>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</si>
  <si>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</si>
  <si>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</si>
  <si>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</si>
  <si>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</si>
  <si>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</si>
  <si>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</si>
  <si>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</si>
  <si>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</si>
  <si>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</si>
  <si>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</si>
  <si>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</si>
  <si>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</si>
  <si>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</si>
  <si>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</si>
  <si>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</si>
  <si>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</si>
  <si>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</si>
  <si>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</si>
  <si>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</si>
  <si>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</si>
  <si>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</si>
  <si>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</si>
  <si>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</si>
  <si>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</si>
  <si>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</si>
  <si>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</si>
  <si>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</si>
  <si>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</si>
  <si>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</si>
  <si>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</si>
  <si>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</si>
  <si>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</si>
  <si>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
  </si>
  <si>
    <t>※東京都特別区は、市区欄に(  )で内書きした。</t>
  </si>
  <si>
    <t>（２）市区議会議員</t>
  </si>
  <si>
    <t>（平成２３年１１月１日現在）</t>
  </si>
  <si>
    <t>(-)</t>
  </si>
  <si>
    <t>合計</t>
  </si>
  <si>
    <t>（３）町村長</t>
  </si>
  <si>
    <t>（４）町村議会議員</t>
  </si>
  <si>
    <t>（５）市区町村計</t>
  </si>
  <si>
    <t>-</t>
  </si>
  <si>
    <t>※東京都特別区は、市区欄に(  )で内書きした。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</si>
</sst>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Ｐゴシック"/>
      <family val="3"/>
    </font>
    <font>
      <sz val="10"/>
      <name val="ＭＳ Ｐ明朝"/>
      <family val="1"/>
    </font>
    <font>
      <sz val="10.5"/>
      <name val="ＭＳ 明朝"/>
      <family val="1"/>
    </font>
    <font>
      <sz val="11"/>
      <name val="ＭＳ 明朝"/>
      <family val="1"/>
    </font>
    <font>
      <b/>
      <sz val="10.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9">
    <xf numFmtId="0" fontId="0" fillId="0" borderId="0" xfId="0" applyAlignment="1">
      <alignment/>
    </xf>
    <xf numFmtId="0" fontId="18" fillId="0" borderId="0" xfId="0" applyFont="1" applyAlignment="1">
      <alignment horizontal="center"/>
    </xf>
    <xf numFmtId="0" fontId="21" fillId="0" borderId="0" xfId="0" applyFont="1" applyBorder="1" applyAlignment="1">
      <alignment/>
    </xf>
    <xf numFmtId="0" fontId="21" fillId="0" borderId="0" xfId="0" applyFont="1" applyAlignment="1">
      <alignment vertical="center"/>
    </xf>
    <xf numFmtId="0" fontId="21" fillId="0" borderId="0" xfId="0" applyFont="1" applyAlignment="1">
      <alignment/>
    </xf>
    <xf numFmtId="0" fontId="21" fillId="0" borderId="10" xfId="0" applyFont="1" applyBorder="1" applyAlignment="1">
      <alignment horizontal="distributed" vertical="center"/>
    </xf>
    <xf numFmtId="0" fontId="21" fillId="0" borderId="11" xfId="0" applyFont="1" applyBorder="1" applyAlignment="1">
      <alignment horizontal="distributed" vertical="center"/>
    </xf>
    <xf numFmtId="0" fontId="21" fillId="0" borderId="12" xfId="0" applyFont="1" applyBorder="1" applyAlignment="1">
      <alignment horizontal="distributed" vertic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0" xfId="0" applyFont="1" applyBorder="1" applyAlignment="1">
      <alignment horizontal="center"/>
    </xf>
    <xf numFmtId="0" fontId="21" fillId="0" borderId="16" xfId="0" applyFont="1" applyBorder="1" applyAlignment="1">
      <alignment horizontal="distributed" vertical="center"/>
    </xf>
    <xf numFmtId="0" fontId="21" fillId="0" borderId="17" xfId="0" applyFont="1" applyBorder="1" applyAlignment="1">
      <alignment horizontal="distributed" vertical="center"/>
    </xf>
    <xf numFmtId="0" fontId="21" fillId="0" borderId="18" xfId="0" applyFont="1" applyBorder="1" applyAlignment="1">
      <alignment horizontal="distributed"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distributed"/>
    </xf>
    <xf numFmtId="0" fontId="21" fillId="0" borderId="11" xfId="0" applyFont="1" applyBorder="1" applyAlignment="1">
      <alignment/>
    </xf>
    <xf numFmtId="0" fontId="21" fillId="0" borderId="12" xfId="0" applyFont="1" applyBorder="1" applyAlignment="1">
      <alignment/>
    </xf>
    <xf numFmtId="0" fontId="21" fillId="0" borderId="11" xfId="0" applyFont="1" applyBorder="1" applyAlignment="1">
      <alignment horizontal="right"/>
    </xf>
    <xf numFmtId="0" fontId="21" fillId="0" borderId="0" xfId="0" applyFont="1" applyBorder="1" applyAlignment="1">
      <alignment horizontal="right"/>
    </xf>
    <xf numFmtId="0" fontId="21" fillId="0" borderId="19" xfId="0" applyFont="1" applyBorder="1" applyAlignment="1">
      <alignment horizontal="right"/>
    </xf>
    <xf numFmtId="0" fontId="21" fillId="0" borderId="20" xfId="0" applyFont="1" applyBorder="1" applyAlignment="1">
      <alignment/>
    </xf>
    <xf numFmtId="0" fontId="21" fillId="0" borderId="19" xfId="0" applyFont="1" applyBorder="1" applyAlignment="1">
      <alignment/>
    </xf>
    <xf numFmtId="0" fontId="21" fillId="0" borderId="19" xfId="0" applyFont="1" applyFill="1" applyBorder="1" applyAlignment="1">
      <alignment/>
    </xf>
    <xf numFmtId="0" fontId="21" fillId="0" borderId="19" xfId="0" applyFont="1" applyFill="1" applyBorder="1" applyAlignment="1">
      <alignment horizontal="distributed"/>
    </xf>
    <xf numFmtId="0" fontId="21" fillId="0" borderId="19" xfId="0" applyFont="1" applyFill="1" applyBorder="1" applyAlignment="1">
      <alignment horizontal="right"/>
    </xf>
    <xf numFmtId="176" fontId="21" fillId="0" borderId="20" xfId="0" applyNumberFormat="1" applyFont="1" applyFill="1" applyBorder="1" applyAlignment="1">
      <alignment/>
    </xf>
    <xf numFmtId="176" fontId="21" fillId="0" borderId="20" xfId="0" applyNumberFormat="1" applyFont="1" applyFill="1" applyBorder="1" applyAlignment="1">
      <alignment horizontal="right"/>
    </xf>
    <xf numFmtId="0" fontId="21" fillId="0" borderId="0" xfId="0" applyFont="1" applyFill="1" applyBorder="1" applyAlignment="1">
      <alignment horizontal="right"/>
    </xf>
    <xf numFmtId="176" fontId="21" fillId="0" borderId="0" xfId="0" applyNumberFormat="1" applyFont="1" applyFill="1" applyBorder="1" applyAlignment="1">
      <alignment horizontal="right"/>
    </xf>
    <xf numFmtId="0" fontId="21" fillId="0" borderId="0" xfId="0" applyFont="1" applyFill="1" applyBorder="1" applyAlignment="1">
      <alignment/>
    </xf>
    <xf numFmtId="0" fontId="21" fillId="0" borderId="0" xfId="0" applyFont="1" applyFill="1" applyAlignment="1">
      <alignment/>
    </xf>
    <xf numFmtId="0" fontId="21" fillId="0" borderId="20" xfId="0" applyFont="1" applyFill="1" applyBorder="1" applyAlignment="1">
      <alignment/>
    </xf>
    <xf numFmtId="0" fontId="21" fillId="0" borderId="17" xfId="0" applyFont="1" applyBorder="1" applyAlignment="1">
      <alignment/>
    </xf>
    <xf numFmtId="0" fontId="21" fillId="0" borderId="18" xfId="0" applyFont="1" applyBorder="1" applyAlignment="1">
      <alignment/>
    </xf>
    <xf numFmtId="0" fontId="21" fillId="0" borderId="17" xfId="0" applyFont="1" applyBorder="1" applyAlignment="1">
      <alignment horizontal="right"/>
    </xf>
    <xf numFmtId="0" fontId="21" fillId="0" borderId="21" xfId="0" applyFont="1" applyBorder="1" applyAlignment="1">
      <alignment horizontal="right"/>
    </xf>
    <xf numFmtId="0" fontId="21" fillId="0" borderId="21" xfId="0" applyFont="1" applyBorder="1" applyAlignment="1">
      <alignment/>
    </xf>
    <xf numFmtId="0" fontId="21" fillId="0" borderId="22" xfId="0" applyFont="1" applyBorder="1" applyAlignment="1">
      <alignment horizontal="center" vertical="center"/>
    </xf>
    <xf numFmtId="0" fontId="21" fillId="0" borderId="17" xfId="0" applyFont="1" applyBorder="1" applyAlignment="1">
      <alignment vertical="center"/>
    </xf>
    <xf numFmtId="176" fontId="21" fillId="0" borderId="18" xfId="0" applyNumberFormat="1" applyFont="1" applyBorder="1" applyAlignment="1">
      <alignment vertical="center"/>
    </xf>
    <xf numFmtId="0" fontId="21" fillId="0" borderId="17" xfId="0" applyNumberFormat="1" applyFont="1" applyBorder="1" applyAlignment="1">
      <alignment vertical="center"/>
    </xf>
    <xf numFmtId="0" fontId="21" fillId="0" borderId="21" xfId="0" applyFont="1" applyBorder="1" applyAlignment="1">
      <alignment horizontal="right" vertical="center"/>
    </xf>
    <xf numFmtId="0" fontId="21" fillId="0" borderId="17" xfId="0" applyFont="1" applyBorder="1" applyAlignment="1">
      <alignment horizontal="right" vertical="center"/>
    </xf>
    <xf numFmtId="0" fontId="21" fillId="0" borderId="0" xfId="0" applyFont="1" applyBorder="1" applyAlignment="1">
      <alignment vertical="center"/>
    </xf>
    <xf numFmtId="0" fontId="21" fillId="0" borderId="0" xfId="0" applyFont="1" applyFill="1" applyAlignment="1">
      <alignment vertical="center"/>
    </xf>
    <xf numFmtId="0" fontId="21" fillId="0" borderId="0" xfId="0" applyFont="1" applyAlignment="1">
      <alignment horizontal="distributed"/>
    </xf>
    <xf numFmtId="49" fontId="22" fillId="0" borderId="0" xfId="0" applyNumberFormat="1" applyFont="1" applyAlignment="1">
      <alignment/>
    </xf>
    <xf numFmtId="0" fontId="21" fillId="0" borderId="21" xfId="0" applyFont="1" applyBorder="1" applyAlignment="1">
      <alignment horizontal="right"/>
    </xf>
    <xf numFmtId="176" fontId="21" fillId="0" borderId="20" xfId="0" applyNumberFormat="1" applyFont="1" applyFill="1" applyBorder="1" applyAlignment="1">
      <alignment/>
    </xf>
    <xf numFmtId="0" fontId="23" fillId="0" borderId="0" xfId="0" applyFont="1" applyAlignment="1">
      <alignment/>
    </xf>
    <xf numFmtId="0" fontId="23" fillId="33" borderId="0" xfId="0" applyFont="1" applyFill="1" applyAlignment="1">
      <alignment/>
    </xf>
    <xf numFmtId="0" fontId="21" fillId="33" borderId="0" xfId="0" applyFont="1" applyFill="1" applyAlignment="1">
      <alignment/>
    </xf>
    <xf numFmtId="0" fontId="21" fillId="0" borderId="0" xfId="0" applyFont="1" applyAlignment="1">
      <alignment horizontal="distributed" vertical="center"/>
    </xf>
    <xf numFmtId="0" fontId="21" fillId="0" borderId="10" xfId="0" applyFont="1" applyBorder="1" applyAlignment="1">
      <alignment horizontal="center" vertical="center"/>
    </xf>
    <xf numFmtId="0" fontId="21" fillId="0" borderId="10" xfId="0" applyFont="1" applyBorder="1" applyAlignment="1">
      <alignment horizontal="center"/>
    </xf>
    <xf numFmtId="0" fontId="21" fillId="0" borderId="0" xfId="0" applyFont="1" applyAlignment="1">
      <alignment horizontal="center"/>
    </xf>
    <xf numFmtId="0" fontId="21" fillId="0" borderId="16" xfId="0" applyFont="1" applyBorder="1" applyAlignment="1">
      <alignment horizontal="center" vertical="center"/>
    </xf>
    <xf numFmtId="0" fontId="21" fillId="0" borderId="16" xfId="0" applyFont="1" applyBorder="1" applyAlignment="1">
      <alignment horizontal="center"/>
    </xf>
    <xf numFmtId="0" fontId="21" fillId="0" borderId="22" xfId="0" applyFont="1" applyBorder="1" applyAlignment="1">
      <alignment horizontal="center"/>
    </xf>
    <xf numFmtId="0" fontId="21" fillId="0" borderId="10" xfId="0" applyFont="1" applyBorder="1" applyAlignment="1">
      <alignment horizontal="distributed" vertical="center"/>
    </xf>
    <xf numFmtId="0" fontId="21" fillId="0" borderId="10" xfId="0" applyFont="1" applyBorder="1" applyAlignment="1">
      <alignment/>
    </xf>
    <xf numFmtId="0" fontId="21" fillId="0" borderId="10" xfId="0" applyFont="1" applyBorder="1" applyAlignment="1">
      <alignment horizontal="right"/>
    </xf>
    <xf numFmtId="0" fontId="21" fillId="0" borderId="23" xfId="0" applyFont="1" applyBorder="1" applyAlignment="1">
      <alignment horizontal="distributed" vertical="center"/>
    </xf>
    <xf numFmtId="0" fontId="21" fillId="0" borderId="23" xfId="0" applyFont="1" applyBorder="1" applyAlignment="1">
      <alignment/>
    </xf>
    <xf numFmtId="0" fontId="21" fillId="0" borderId="23" xfId="0" applyFont="1" applyBorder="1" applyAlignment="1">
      <alignment horizontal="right"/>
    </xf>
    <xf numFmtId="0" fontId="21" fillId="0" borderId="23" xfId="0" applyFont="1" applyFill="1" applyBorder="1" applyAlignment="1">
      <alignment horizontal="right"/>
    </xf>
    <xf numFmtId="38" fontId="21" fillId="0" borderId="23" xfId="48" applyFont="1" applyBorder="1" applyAlignment="1">
      <alignment/>
    </xf>
    <xf numFmtId="38" fontId="21" fillId="0" borderId="0" xfId="0" applyNumberFormat="1" applyFont="1" applyAlignment="1">
      <alignment/>
    </xf>
    <xf numFmtId="0" fontId="21" fillId="0" borderId="16" xfId="0" applyFont="1" applyBorder="1" applyAlignment="1">
      <alignment horizontal="distributed" vertical="center"/>
    </xf>
    <xf numFmtId="0" fontId="21" fillId="0" borderId="16" xfId="0" applyFont="1" applyBorder="1" applyAlignment="1">
      <alignment/>
    </xf>
    <xf numFmtId="0" fontId="21" fillId="0" borderId="10" xfId="0" applyFont="1" applyBorder="1" applyAlignment="1">
      <alignment horizontal="distributed"/>
    </xf>
    <xf numFmtId="0" fontId="21" fillId="0" borderId="23" xfId="0" applyFont="1" applyBorder="1" applyAlignment="1">
      <alignment horizontal="distributed"/>
    </xf>
    <xf numFmtId="0" fontId="21" fillId="0" borderId="16" xfId="0" applyFont="1" applyBorder="1" applyAlignment="1">
      <alignment horizontal="right"/>
    </xf>
    <xf numFmtId="0" fontId="21" fillId="0" borderId="10" xfId="0" applyFont="1" applyBorder="1" applyAlignment="1" quotePrefix="1">
      <alignment/>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4" xfId="0" applyFont="1" applyBorder="1" applyAlignment="1">
      <alignment/>
    </xf>
    <xf numFmtId="0" fontId="21" fillId="0" borderId="12" xfId="0" applyFont="1" applyBorder="1" applyAlignment="1">
      <alignment horizontal="right"/>
    </xf>
    <xf numFmtId="0" fontId="21" fillId="0" borderId="20" xfId="0" applyFont="1" applyBorder="1" applyAlignment="1">
      <alignment horizontal="right"/>
    </xf>
    <xf numFmtId="0" fontId="21" fillId="0" borderId="23" xfId="0" applyFont="1" applyFill="1" applyBorder="1" applyAlignment="1">
      <alignment horizontal="distributed"/>
    </xf>
    <xf numFmtId="0" fontId="21" fillId="0" borderId="19" xfId="0" applyNumberFormat="1" applyFont="1" applyBorder="1" applyAlignment="1">
      <alignment horizontal="right"/>
    </xf>
    <xf numFmtId="0" fontId="21" fillId="0" borderId="16" xfId="0" applyFont="1" applyBorder="1" applyAlignment="1">
      <alignment horizontal="distributed"/>
    </xf>
    <xf numFmtId="0" fontId="21" fillId="0" borderId="18" xfId="0" applyFont="1" applyBorder="1" applyAlignment="1">
      <alignment horizontal="right"/>
    </xf>
    <xf numFmtId="0" fontId="21" fillId="0" borderId="22" xfId="0" applyFont="1" applyBorder="1" applyAlignment="1">
      <alignment horizontal="distributed" vertical="center"/>
    </xf>
    <xf numFmtId="38" fontId="21" fillId="0" borderId="13" xfId="48" applyFont="1" applyBorder="1" applyAlignment="1">
      <alignment horizontal="right" vertical="center"/>
    </xf>
    <xf numFmtId="176" fontId="21" fillId="0" borderId="15" xfId="48" applyNumberFormat="1" applyFont="1" applyBorder="1" applyAlignment="1">
      <alignment horizontal="right" vertical="center"/>
    </xf>
    <xf numFmtId="38" fontId="21" fillId="0" borderId="13" xfId="48" applyFont="1" applyBorder="1" applyAlignment="1">
      <alignment vertical="center"/>
    </xf>
    <xf numFmtId="176" fontId="21" fillId="0" borderId="15" xfId="48" applyNumberFormat="1" applyFont="1" applyBorder="1" applyAlignment="1">
      <alignment vertical="center"/>
    </xf>
    <xf numFmtId="38" fontId="21" fillId="0" borderId="0" xfId="0" applyNumberFormat="1" applyFont="1" applyAlignment="1">
      <alignment vertical="center"/>
    </xf>
    <xf numFmtId="0" fontId="21" fillId="0" borderId="0" xfId="0" applyNumberFormat="1" applyFont="1" applyAlignment="1">
      <alignment vertical="center"/>
    </xf>
    <xf numFmtId="49" fontId="21" fillId="0" borderId="0" xfId="0" applyNumberFormat="1" applyFont="1" applyAlignment="1">
      <alignment/>
    </xf>
    <xf numFmtId="49" fontId="21" fillId="0" borderId="0" xfId="0" applyNumberFormat="1" applyFont="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9733;24&#24180;&#20219;&#26399;&#28288;&#20102;&#35519;&#12304;&#23436;&#25104;&#29256;&#12539;HP&#29992;&#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s>
    <sheetDataSet>
      <sheetData sheetId="11">
        <row r="4">
          <cell r="F4">
            <v>11</v>
          </cell>
          <cell r="M4">
            <v>4</v>
          </cell>
          <cell r="T4">
            <v>4</v>
          </cell>
          <cell r="AA4">
            <v>4</v>
          </cell>
          <cell r="AH4">
            <v>11</v>
          </cell>
        </row>
        <row r="5">
          <cell r="F5">
            <v>9</v>
          </cell>
        </row>
        <row r="6">
          <cell r="F6">
            <v>3</v>
          </cell>
          <cell r="M6">
            <v>3</v>
          </cell>
          <cell r="T6">
            <v>3</v>
          </cell>
          <cell r="AA6">
            <v>3</v>
          </cell>
          <cell r="AH6">
            <v>2</v>
          </cell>
        </row>
        <row r="7">
          <cell r="F7">
            <v>3</v>
          </cell>
          <cell r="M7">
            <v>2</v>
          </cell>
          <cell r="T7">
            <v>7</v>
          </cell>
        </row>
        <row r="8">
          <cell r="F8">
            <v>1</v>
          </cell>
          <cell r="M8">
            <v>7</v>
          </cell>
          <cell r="T8">
            <v>2</v>
          </cell>
          <cell r="AA8">
            <v>4</v>
          </cell>
        </row>
        <row r="9">
          <cell r="F9">
            <v>3</v>
          </cell>
          <cell r="M9">
            <v>3</v>
          </cell>
          <cell r="T9">
            <v>3</v>
          </cell>
          <cell r="AA9">
            <v>2</v>
          </cell>
        </row>
        <row r="10">
          <cell r="F10">
            <v>3</v>
          </cell>
          <cell r="M10">
            <v>3</v>
          </cell>
          <cell r="T10">
            <v>3</v>
          </cell>
          <cell r="AA10">
            <v>1</v>
          </cell>
          <cell r="AH10">
            <v>9</v>
          </cell>
        </row>
        <row r="11">
          <cell r="F11">
            <v>3</v>
          </cell>
        </row>
        <row r="13">
          <cell r="F13">
            <v>3</v>
          </cell>
          <cell r="M13">
            <v>3</v>
          </cell>
          <cell r="T13">
            <v>4</v>
          </cell>
          <cell r="AA13">
            <v>2</v>
          </cell>
          <cell r="AH13">
            <v>3</v>
          </cell>
        </row>
        <row r="14">
          <cell r="F14">
            <v>3</v>
          </cell>
          <cell r="M14">
            <v>5</v>
          </cell>
          <cell r="T14">
            <v>3</v>
          </cell>
          <cell r="AA14">
            <v>3</v>
          </cell>
          <cell r="AH14">
            <v>3</v>
          </cell>
        </row>
        <row r="15">
          <cell r="F15">
            <v>3</v>
          </cell>
          <cell r="M15">
            <v>3</v>
          </cell>
          <cell r="T15">
            <v>3</v>
          </cell>
          <cell r="AA15">
            <v>1</v>
          </cell>
          <cell r="AH15">
            <v>3</v>
          </cell>
        </row>
        <row r="16">
          <cell r="F16">
            <v>1</v>
          </cell>
          <cell r="M16">
            <v>3</v>
          </cell>
          <cell r="T16">
            <v>3</v>
          </cell>
          <cell r="AA16">
            <v>2</v>
          </cell>
        </row>
        <row r="17">
          <cell r="F17">
            <v>1</v>
          </cell>
        </row>
        <row r="18">
          <cell r="F18">
            <v>3</v>
          </cell>
        </row>
        <row r="19">
          <cell r="F19">
            <v>2</v>
          </cell>
          <cell r="M19">
            <v>2</v>
          </cell>
          <cell r="T19">
            <v>4</v>
          </cell>
        </row>
        <row r="20">
          <cell r="F20">
            <v>4</v>
          </cell>
          <cell r="M20">
            <v>2</v>
          </cell>
          <cell r="T20">
            <v>1</v>
          </cell>
        </row>
        <row r="21">
          <cell r="F21">
            <v>10</v>
          </cell>
          <cell r="M21">
            <v>2</v>
          </cell>
        </row>
        <row r="22">
          <cell r="F22">
            <v>9</v>
          </cell>
          <cell r="M22">
            <v>3</v>
          </cell>
        </row>
        <row r="27">
          <cell r="F27">
            <v>10</v>
          </cell>
          <cell r="M27">
            <v>5</v>
          </cell>
        </row>
        <row r="28">
          <cell r="F28">
            <v>4</v>
          </cell>
          <cell r="M28">
            <v>11</v>
          </cell>
          <cell r="T28">
            <v>11</v>
          </cell>
          <cell r="AA28">
            <v>7</v>
          </cell>
          <cell r="AH28">
            <v>4</v>
          </cell>
        </row>
        <row r="29">
          <cell r="F29">
            <v>3</v>
          </cell>
          <cell r="M29">
            <v>3</v>
          </cell>
        </row>
        <row r="31">
          <cell r="F31">
            <v>5</v>
          </cell>
        </row>
        <row r="32">
          <cell r="F32">
            <v>2</v>
          </cell>
          <cell r="M32">
            <v>11</v>
          </cell>
        </row>
        <row r="33">
          <cell r="F33">
            <v>2</v>
          </cell>
          <cell r="M33">
            <v>3</v>
          </cell>
        </row>
        <row r="34">
          <cell r="F34">
            <v>11</v>
          </cell>
          <cell r="M34">
            <v>10</v>
          </cell>
          <cell r="T34">
            <v>3</v>
          </cell>
        </row>
        <row r="35">
          <cell r="F35">
            <v>10</v>
          </cell>
          <cell r="M35">
            <v>10</v>
          </cell>
        </row>
        <row r="36">
          <cell r="F36">
            <v>10</v>
          </cell>
        </row>
        <row r="37">
          <cell r="F37">
            <v>4</v>
          </cell>
          <cell r="M37">
            <v>12</v>
          </cell>
        </row>
        <row r="38">
          <cell r="F38">
            <v>10</v>
          </cell>
          <cell r="M38">
            <v>6</v>
          </cell>
        </row>
        <row r="39">
          <cell r="F39">
            <v>10</v>
          </cell>
        </row>
        <row r="40">
          <cell r="F40">
            <v>4</v>
          </cell>
        </row>
        <row r="41">
          <cell r="F41">
            <v>10</v>
          </cell>
        </row>
        <row r="42">
          <cell r="F42">
            <v>9</v>
          </cell>
          <cell r="M42">
            <v>10</v>
          </cell>
          <cell r="T42">
            <v>12</v>
          </cell>
        </row>
        <row r="43">
          <cell r="F43">
            <v>11</v>
          </cell>
        </row>
        <row r="44">
          <cell r="F44">
            <v>2</v>
          </cell>
        </row>
        <row r="46">
          <cell r="F46">
            <v>11</v>
          </cell>
        </row>
        <row r="47">
          <cell r="F47">
            <v>10</v>
          </cell>
        </row>
        <row r="50">
          <cell r="F50">
            <v>10</v>
          </cell>
        </row>
        <row r="51">
          <cell r="F51">
            <v>9</v>
          </cell>
          <cell r="M51">
            <v>4</v>
          </cell>
          <cell r="T51">
            <v>11</v>
          </cell>
        </row>
        <row r="54">
          <cell r="F54">
            <v>6</v>
          </cell>
          <cell r="M54">
            <v>5</v>
          </cell>
          <cell r="T54">
            <v>9</v>
          </cell>
          <cell r="AA54">
            <v>12</v>
          </cell>
          <cell r="AH54">
            <v>9</v>
          </cell>
        </row>
        <row r="55">
          <cell r="F55">
            <v>10</v>
          </cell>
          <cell r="M55">
            <v>9</v>
          </cell>
          <cell r="T55">
            <v>9</v>
          </cell>
          <cell r="AA55">
            <v>9</v>
          </cell>
        </row>
        <row r="56">
          <cell r="F56">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53"/>
  <sheetViews>
    <sheetView tabSelected="1" zoomScaleSheetLayoutView="100" zoomScalePageLayoutView="0" workbookViewId="0" topLeftCell="A1">
      <selection activeCell="C5" sqref="C5"/>
    </sheetView>
  </sheetViews>
  <sheetFormatPr defaultColWidth="9.00390625" defaultRowHeight="13.5" customHeight="1"/>
  <cols>
    <col min="1" max="1" width="9.00390625" style="50" customWidth="1"/>
    <col min="2" max="3" width="4.875" style="4" customWidth="1"/>
    <col min="4" max="4" width="6.625" style="4" customWidth="1"/>
    <col min="5" max="5" width="4.125" style="4" customWidth="1"/>
    <col min="6" max="6" width="6.125" style="4" customWidth="1"/>
    <col min="7" max="7" width="4.125" style="4" customWidth="1"/>
    <col min="8" max="8" width="6.125" style="4" customWidth="1"/>
    <col min="9" max="9" width="4.125" style="4" customWidth="1"/>
    <col min="10" max="10" width="6.125" style="4" customWidth="1"/>
    <col min="11" max="11" width="4.125" style="4" customWidth="1"/>
    <col min="12" max="12" width="6.125" style="4" customWidth="1"/>
    <col min="13" max="13" width="4.125" style="4" customWidth="1"/>
    <col min="14" max="14" width="6.125" style="4" customWidth="1"/>
    <col min="15" max="15" width="4.125" style="4" customWidth="1"/>
    <col min="16" max="16" width="6.125" style="4" customWidth="1"/>
    <col min="17" max="17" width="4.125" style="4" customWidth="1"/>
    <col min="18" max="18" width="6.125" style="4" customWidth="1"/>
    <col min="19" max="19" width="4.125" style="4" customWidth="1"/>
    <col min="20" max="20" width="6.125" style="4" customWidth="1"/>
    <col min="21" max="21" width="4.125" style="4" customWidth="1"/>
    <col min="22" max="22" width="6.125" style="4" customWidth="1"/>
    <col min="23" max="23" width="4.125" style="4" customWidth="1"/>
    <col min="24" max="24" width="6.125" style="4" customWidth="1"/>
    <col min="25" max="25" width="4.125" style="4" customWidth="1"/>
    <col min="26" max="26" width="6.125" style="4" customWidth="1"/>
    <col min="27" max="27" width="4.125" style="4" customWidth="1"/>
    <col min="28" max="28" width="6.125" style="4" customWidth="1"/>
    <col min="29" max="29" width="4.125" style="4" customWidth="1"/>
    <col min="30" max="30" width="4.875" style="4" customWidth="1"/>
    <col min="31" max="31" width="6.75390625" style="2" customWidth="1"/>
    <col min="32" max="16384" width="9.00390625" style="4" customWidth="1"/>
  </cols>
  <sheetData>
    <row r="1" spans="1:30" ht="22.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2"/>
    </row>
    <row r="2" spans="1:30" ht="22.5" customHeight="1">
      <c r="A2" s="3" t="s">
        <v>1</v>
      </c>
      <c r="X2" s="4" t="s">
        <v>2</v>
      </c>
      <c r="AD2" s="2"/>
    </row>
    <row r="3" spans="1:30" ht="12.75" customHeight="1">
      <c r="A3" s="5" t="s">
        <v>3</v>
      </c>
      <c r="B3" s="6" t="s">
        <v>4</v>
      </c>
      <c r="C3" s="7"/>
      <c r="D3" s="8" t="s">
        <v>5</v>
      </c>
      <c r="E3" s="9"/>
      <c r="F3" s="10" t="s">
        <v>6</v>
      </c>
      <c r="G3" s="11"/>
      <c r="H3" s="11"/>
      <c r="I3" s="11"/>
      <c r="J3" s="11"/>
      <c r="K3" s="11"/>
      <c r="L3" s="11"/>
      <c r="M3" s="11"/>
      <c r="N3" s="11"/>
      <c r="O3" s="11"/>
      <c r="P3" s="11"/>
      <c r="Q3" s="11"/>
      <c r="R3" s="11"/>
      <c r="S3" s="11"/>
      <c r="T3" s="11"/>
      <c r="U3" s="11"/>
      <c r="V3" s="11"/>
      <c r="W3" s="11"/>
      <c r="X3" s="11"/>
      <c r="Y3" s="11"/>
      <c r="Z3" s="11"/>
      <c r="AA3" s="11"/>
      <c r="AB3" s="11"/>
      <c r="AC3" s="12"/>
      <c r="AD3" s="13"/>
    </row>
    <row r="4" spans="1:30" ht="12.75" customHeight="1">
      <c r="A4" s="14"/>
      <c r="B4" s="15"/>
      <c r="C4" s="16"/>
      <c r="D4" s="17" t="s">
        <v>4</v>
      </c>
      <c r="E4" s="18"/>
      <c r="F4" s="10" t="s">
        <v>7</v>
      </c>
      <c r="G4" s="12"/>
      <c r="H4" s="10" t="s">
        <v>8</v>
      </c>
      <c r="I4" s="12"/>
      <c r="J4" s="10" t="s">
        <v>9</v>
      </c>
      <c r="K4" s="12"/>
      <c r="L4" s="10" t="s">
        <v>10</v>
      </c>
      <c r="M4" s="12"/>
      <c r="N4" s="10" t="s">
        <v>11</v>
      </c>
      <c r="O4" s="12"/>
      <c r="P4" s="10" t="s">
        <v>12</v>
      </c>
      <c r="Q4" s="12"/>
      <c r="R4" s="10" t="s">
        <v>13</v>
      </c>
      <c r="S4" s="12"/>
      <c r="T4" s="10" t="s">
        <v>14</v>
      </c>
      <c r="U4" s="12"/>
      <c r="V4" s="10" t="s">
        <v>15</v>
      </c>
      <c r="W4" s="12"/>
      <c r="X4" s="10" t="s">
        <v>16</v>
      </c>
      <c r="Y4" s="12"/>
      <c r="Z4" s="10" t="s">
        <v>17</v>
      </c>
      <c r="AA4" s="12"/>
      <c r="AB4" s="10" t="s">
        <v>18</v>
      </c>
      <c r="AC4" s="12"/>
      <c r="AD4" s="13"/>
    </row>
    <row r="5" spans="1:30" ht="12.75" customHeight="1">
      <c r="A5" s="19" t="s">
        <v>19</v>
      </c>
      <c r="B5" s="20">
        <v>35</v>
      </c>
      <c r="C5" s="21"/>
      <c r="D5" s="22">
        <v>4</v>
      </c>
      <c r="E5" s="21"/>
      <c r="F5" s="23" t="s">
        <v>20</v>
      </c>
      <c r="G5" s="2"/>
      <c r="H5" s="24" t="s">
        <v>20</v>
      </c>
      <c r="I5" s="25"/>
      <c r="J5" s="23" t="s">
        <v>20</v>
      </c>
      <c r="K5" s="2"/>
      <c r="L5" s="24" t="s">
        <v>20</v>
      </c>
      <c r="M5" s="25"/>
      <c r="N5" s="23" t="s">
        <v>20</v>
      </c>
      <c r="O5" s="2"/>
      <c r="P5" s="24" t="s">
        <v>20</v>
      </c>
      <c r="Q5" s="25"/>
      <c r="R5" s="23" t="s">
        <v>20</v>
      </c>
      <c r="S5" s="2"/>
      <c r="T5" s="24">
        <v>1</v>
      </c>
      <c r="U5" s="25"/>
      <c r="V5" s="23" t="s">
        <v>20</v>
      </c>
      <c r="W5" s="2"/>
      <c r="X5" s="24">
        <v>1</v>
      </c>
      <c r="Y5" s="25"/>
      <c r="Z5" s="23">
        <v>1</v>
      </c>
      <c r="AA5" s="2"/>
      <c r="AB5" s="24">
        <v>1</v>
      </c>
      <c r="AC5" s="25"/>
      <c r="AD5" s="2"/>
    </row>
    <row r="6" spans="1:30" ht="12.75" customHeight="1">
      <c r="A6" s="19" t="s">
        <v>21</v>
      </c>
      <c r="B6" s="26">
        <v>10</v>
      </c>
      <c r="C6" s="25"/>
      <c r="D6" s="24" t="s">
        <v>20</v>
      </c>
      <c r="E6" s="25"/>
      <c r="F6" s="23" t="s">
        <v>20</v>
      </c>
      <c r="G6" s="2"/>
      <c r="H6" s="24" t="s">
        <v>20</v>
      </c>
      <c r="I6" s="25"/>
      <c r="J6" s="23" t="s">
        <v>20</v>
      </c>
      <c r="K6" s="2"/>
      <c r="L6" s="24" t="s">
        <v>20</v>
      </c>
      <c r="M6" s="25"/>
      <c r="N6" s="23" t="s">
        <v>20</v>
      </c>
      <c r="O6" s="2"/>
      <c r="P6" s="24" t="s">
        <v>20</v>
      </c>
      <c r="Q6" s="25"/>
      <c r="R6" s="23" t="s">
        <v>20</v>
      </c>
      <c r="S6" s="2"/>
      <c r="T6" s="24" t="s">
        <v>20</v>
      </c>
      <c r="U6" s="25"/>
      <c r="V6" s="23" t="s">
        <v>20</v>
      </c>
      <c r="W6" s="2"/>
      <c r="X6" s="24" t="s">
        <v>20</v>
      </c>
      <c r="Y6" s="25"/>
      <c r="Z6" s="23" t="s">
        <v>20</v>
      </c>
      <c r="AA6" s="2"/>
      <c r="AB6" s="24" t="s">
        <v>20</v>
      </c>
      <c r="AC6" s="25"/>
      <c r="AD6" s="2"/>
    </row>
    <row r="7" spans="1:30" ht="12.75" customHeight="1">
      <c r="A7" s="19" t="s">
        <v>22</v>
      </c>
      <c r="B7" s="26">
        <v>13</v>
      </c>
      <c r="C7" s="25"/>
      <c r="D7" s="24" t="s">
        <v>20</v>
      </c>
      <c r="E7" s="25"/>
      <c r="F7" s="23" t="s">
        <v>20</v>
      </c>
      <c r="G7" s="2"/>
      <c r="H7" s="24" t="s">
        <v>20</v>
      </c>
      <c r="I7" s="25"/>
      <c r="J7" s="23" t="s">
        <v>20</v>
      </c>
      <c r="K7" s="2"/>
      <c r="L7" s="24" t="s">
        <v>20</v>
      </c>
      <c r="M7" s="25"/>
      <c r="N7" s="23" t="s">
        <v>20</v>
      </c>
      <c r="O7" s="2"/>
      <c r="P7" s="24" t="s">
        <v>20</v>
      </c>
      <c r="Q7" s="25"/>
      <c r="R7" s="23" t="s">
        <v>20</v>
      </c>
      <c r="S7" s="2"/>
      <c r="T7" s="24" t="s">
        <v>20</v>
      </c>
      <c r="U7" s="25"/>
      <c r="V7" s="23" t="s">
        <v>20</v>
      </c>
      <c r="W7" s="2"/>
      <c r="X7" s="24" t="s">
        <v>20</v>
      </c>
      <c r="Y7" s="25"/>
      <c r="Z7" s="23" t="s">
        <v>20</v>
      </c>
      <c r="AA7" s="2"/>
      <c r="AB7" s="24" t="s">
        <v>20</v>
      </c>
      <c r="AC7" s="25"/>
      <c r="AD7" s="2"/>
    </row>
    <row r="8" spans="1:30" ht="12.75" customHeight="1">
      <c r="A8" s="19" t="s">
        <v>23</v>
      </c>
      <c r="B8" s="26">
        <v>13</v>
      </c>
      <c r="C8" s="25"/>
      <c r="D8" s="24">
        <v>3</v>
      </c>
      <c r="E8" s="25"/>
      <c r="F8" s="23" t="s">
        <v>20</v>
      </c>
      <c r="G8" s="2"/>
      <c r="H8" s="24" t="s">
        <v>20</v>
      </c>
      <c r="I8" s="25"/>
      <c r="J8" s="23" t="s">
        <v>20</v>
      </c>
      <c r="K8" s="2"/>
      <c r="L8" s="24" t="s">
        <v>20</v>
      </c>
      <c r="M8" s="25"/>
      <c r="N8" s="23" t="s">
        <v>20</v>
      </c>
      <c r="O8" s="2"/>
      <c r="P8" s="24" t="s">
        <v>20</v>
      </c>
      <c r="Q8" s="25"/>
      <c r="R8" s="23">
        <v>1</v>
      </c>
      <c r="S8" s="2"/>
      <c r="T8" s="24">
        <v>1</v>
      </c>
      <c r="U8" s="25"/>
      <c r="V8" s="23" t="s">
        <v>20</v>
      </c>
      <c r="W8" s="2"/>
      <c r="X8" s="24" t="s">
        <v>20</v>
      </c>
      <c r="Y8" s="25"/>
      <c r="Z8" s="23">
        <v>1</v>
      </c>
      <c r="AA8" s="2"/>
      <c r="AB8" s="24" t="s">
        <v>20</v>
      </c>
      <c r="AC8" s="25"/>
      <c r="AD8" s="2"/>
    </row>
    <row r="9" spans="1:30" ht="12.75" customHeight="1">
      <c r="A9" s="19" t="s">
        <v>24</v>
      </c>
      <c r="B9" s="26">
        <v>13</v>
      </c>
      <c r="C9" s="25"/>
      <c r="D9" s="24" t="s">
        <v>20</v>
      </c>
      <c r="E9" s="25"/>
      <c r="F9" s="23" t="s">
        <v>20</v>
      </c>
      <c r="G9" s="2"/>
      <c r="H9" s="24" t="s">
        <v>20</v>
      </c>
      <c r="I9" s="25"/>
      <c r="J9" s="23" t="s">
        <v>20</v>
      </c>
      <c r="K9" s="2"/>
      <c r="L9" s="24" t="s">
        <v>20</v>
      </c>
      <c r="M9" s="25"/>
      <c r="N9" s="23" t="s">
        <v>20</v>
      </c>
      <c r="O9" s="2"/>
      <c r="P9" s="24" t="s">
        <v>20</v>
      </c>
      <c r="Q9" s="25"/>
      <c r="R9" s="23" t="s">
        <v>20</v>
      </c>
      <c r="S9" s="2"/>
      <c r="T9" s="24" t="s">
        <v>20</v>
      </c>
      <c r="U9" s="25"/>
      <c r="V9" s="23" t="s">
        <v>20</v>
      </c>
      <c r="W9" s="2"/>
      <c r="X9" s="24" t="s">
        <v>20</v>
      </c>
      <c r="Y9" s="25"/>
      <c r="Z9" s="23" t="s">
        <v>20</v>
      </c>
      <c r="AA9" s="2"/>
      <c r="AB9" s="24" t="s">
        <v>20</v>
      </c>
      <c r="AC9" s="25"/>
      <c r="AD9" s="2"/>
    </row>
    <row r="10" spans="1:30" ht="12.75" customHeight="1">
      <c r="A10" s="19" t="s">
        <v>25</v>
      </c>
      <c r="B10" s="26">
        <v>13</v>
      </c>
      <c r="C10" s="25"/>
      <c r="D10" s="24">
        <v>1</v>
      </c>
      <c r="E10" s="25"/>
      <c r="F10" s="23" t="s">
        <v>20</v>
      </c>
      <c r="G10" s="2"/>
      <c r="H10" s="24" t="s">
        <v>20</v>
      </c>
      <c r="I10" s="25"/>
      <c r="J10" s="23" t="s">
        <v>20</v>
      </c>
      <c r="K10" s="2"/>
      <c r="L10" s="24" t="s">
        <v>20</v>
      </c>
      <c r="M10" s="25"/>
      <c r="N10" s="23" t="s">
        <v>20</v>
      </c>
      <c r="O10" s="2"/>
      <c r="P10" s="24" t="s">
        <v>20</v>
      </c>
      <c r="Q10" s="25"/>
      <c r="R10" s="23" t="s">
        <v>20</v>
      </c>
      <c r="S10" s="2"/>
      <c r="T10" s="24" t="s">
        <v>20</v>
      </c>
      <c r="U10" s="25"/>
      <c r="V10" s="23" t="s">
        <v>20</v>
      </c>
      <c r="W10" s="2"/>
      <c r="X10" s="24" t="s">
        <v>20</v>
      </c>
      <c r="Y10" s="25"/>
      <c r="Z10" s="23" t="s">
        <v>20</v>
      </c>
      <c r="AA10" s="2"/>
      <c r="AB10" s="24">
        <v>1</v>
      </c>
      <c r="AC10" s="25"/>
      <c r="AD10" s="2"/>
    </row>
    <row r="11" spans="1:30" ht="12.75" customHeight="1">
      <c r="A11" s="19" t="s">
        <v>26</v>
      </c>
      <c r="B11" s="26">
        <v>13</v>
      </c>
      <c r="C11" s="25"/>
      <c r="D11" s="24">
        <v>1</v>
      </c>
      <c r="E11" s="25"/>
      <c r="F11" s="23" t="s">
        <v>20</v>
      </c>
      <c r="G11" s="2"/>
      <c r="H11" s="24" t="s">
        <v>20</v>
      </c>
      <c r="I11" s="25"/>
      <c r="J11" s="23" t="s">
        <v>20</v>
      </c>
      <c r="K11" s="2"/>
      <c r="L11" s="24" t="s">
        <v>20</v>
      </c>
      <c r="M11" s="25"/>
      <c r="N11" s="23" t="s">
        <v>20</v>
      </c>
      <c r="O11" s="2"/>
      <c r="P11" s="24" t="s">
        <v>20</v>
      </c>
      <c r="Q11" s="25"/>
      <c r="R11" s="23" t="s">
        <v>20</v>
      </c>
      <c r="S11" s="2"/>
      <c r="T11" s="24">
        <v>1</v>
      </c>
      <c r="U11" s="25"/>
      <c r="V11" s="23" t="s">
        <v>20</v>
      </c>
      <c r="W11" s="2"/>
      <c r="X11" s="24" t="s">
        <v>20</v>
      </c>
      <c r="Y11" s="25"/>
      <c r="Z11" s="23" t="s">
        <v>20</v>
      </c>
      <c r="AA11" s="2"/>
      <c r="AB11" s="24" t="s">
        <v>20</v>
      </c>
      <c r="AC11" s="25"/>
      <c r="AD11" s="2"/>
    </row>
    <row r="12" spans="1:30" ht="12.75" customHeight="1">
      <c r="A12" s="19" t="s">
        <v>27</v>
      </c>
      <c r="B12" s="27">
        <v>32</v>
      </c>
      <c r="C12" s="25"/>
      <c r="D12" s="24">
        <v>4</v>
      </c>
      <c r="E12" s="25"/>
      <c r="F12" s="23" t="s">
        <v>20</v>
      </c>
      <c r="G12" s="2"/>
      <c r="H12" s="24" t="s">
        <v>20</v>
      </c>
      <c r="I12" s="25"/>
      <c r="J12" s="23" t="s">
        <v>20</v>
      </c>
      <c r="K12" s="2"/>
      <c r="L12" s="24">
        <v>1</v>
      </c>
      <c r="M12" s="25"/>
      <c r="N12" s="23" t="s">
        <v>20</v>
      </c>
      <c r="O12" s="2"/>
      <c r="P12" s="24" t="s">
        <v>20</v>
      </c>
      <c r="Q12" s="25"/>
      <c r="R12" s="23" t="s">
        <v>20</v>
      </c>
      <c r="S12" s="2"/>
      <c r="T12" s="24">
        <v>1</v>
      </c>
      <c r="U12" s="25"/>
      <c r="V12" s="23" t="s">
        <v>20</v>
      </c>
      <c r="W12" s="2"/>
      <c r="X12" s="24" t="s">
        <v>20</v>
      </c>
      <c r="Y12" s="25"/>
      <c r="Z12" s="23">
        <v>1</v>
      </c>
      <c r="AA12" s="2"/>
      <c r="AB12" s="24">
        <v>1</v>
      </c>
      <c r="AC12" s="25"/>
      <c r="AD12" s="2"/>
    </row>
    <row r="13" spans="1:30" ht="12.75" customHeight="1">
      <c r="A13" s="19" t="s">
        <v>28</v>
      </c>
      <c r="B13" s="27">
        <v>14</v>
      </c>
      <c r="C13" s="25"/>
      <c r="D13" s="24">
        <v>4</v>
      </c>
      <c r="E13" s="25"/>
      <c r="F13" s="23" t="s">
        <v>20</v>
      </c>
      <c r="G13" s="2"/>
      <c r="H13" s="24" t="s">
        <v>20</v>
      </c>
      <c r="I13" s="25"/>
      <c r="J13" s="23" t="s">
        <v>20</v>
      </c>
      <c r="K13" s="2"/>
      <c r="L13" s="24">
        <v>1</v>
      </c>
      <c r="M13" s="25"/>
      <c r="N13" s="23" t="s">
        <v>20</v>
      </c>
      <c r="O13" s="2"/>
      <c r="P13" s="24">
        <v>1</v>
      </c>
      <c r="Q13" s="25"/>
      <c r="R13" s="23">
        <v>1</v>
      </c>
      <c r="S13" s="2"/>
      <c r="T13" s="24" t="s">
        <v>20</v>
      </c>
      <c r="U13" s="25"/>
      <c r="V13" s="23" t="s">
        <v>20</v>
      </c>
      <c r="W13" s="2"/>
      <c r="X13" s="24" t="s">
        <v>20</v>
      </c>
      <c r="Y13" s="25"/>
      <c r="Z13" s="23">
        <v>1</v>
      </c>
      <c r="AA13" s="2"/>
      <c r="AB13" s="24" t="s">
        <v>20</v>
      </c>
      <c r="AC13" s="25"/>
      <c r="AD13" s="2"/>
    </row>
    <row r="14" spans="1:30" ht="12.75" customHeight="1">
      <c r="A14" s="19" t="s">
        <v>29</v>
      </c>
      <c r="B14" s="27">
        <v>12</v>
      </c>
      <c r="C14" s="25"/>
      <c r="D14" s="24">
        <v>1</v>
      </c>
      <c r="E14" s="25"/>
      <c r="F14" s="23" t="s">
        <v>20</v>
      </c>
      <c r="G14" s="2"/>
      <c r="H14" s="24">
        <v>1</v>
      </c>
      <c r="I14" s="25"/>
      <c r="J14" s="23" t="s">
        <v>20</v>
      </c>
      <c r="K14" s="2"/>
      <c r="L14" s="24" t="s">
        <v>20</v>
      </c>
      <c r="M14" s="25"/>
      <c r="N14" s="23" t="s">
        <v>20</v>
      </c>
      <c r="O14" s="2"/>
      <c r="P14" s="24" t="s">
        <v>20</v>
      </c>
      <c r="Q14" s="25"/>
      <c r="R14" s="23" t="s">
        <v>20</v>
      </c>
      <c r="S14" s="2"/>
      <c r="T14" s="24" t="s">
        <v>20</v>
      </c>
      <c r="U14" s="25"/>
      <c r="V14" s="23" t="s">
        <v>20</v>
      </c>
      <c r="W14" s="2"/>
      <c r="X14" s="24" t="s">
        <v>20</v>
      </c>
      <c r="Y14" s="25"/>
      <c r="Z14" s="23" t="s">
        <v>20</v>
      </c>
      <c r="AA14" s="2"/>
      <c r="AB14" s="24" t="s">
        <v>20</v>
      </c>
      <c r="AC14" s="25"/>
      <c r="AD14" s="2"/>
    </row>
    <row r="15" spans="1:30" ht="12.75" customHeight="1">
      <c r="A15" s="19" t="s">
        <v>30</v>
      </c>
      <c r="B15" s="27">
        <v>39</v>
      </c>
      <c r="C15" s="25"/>
      <c r="D15" s="24">
        <v>5</v>
      </c>
      <c r="E15" s="25"/>
      <c r="F15" s="23" t="s">
        <v>20</v>
      </c>
      <c r="G15" s="2"/>
      <c r="H15" s="24">
        <v>1</v>
      </c>
      <c r="I15" s="25"/>
      <c r="J15" s="23" t="s">
        <v>20</v>
      </c>
      <c r="K15" s="2"/>
      <c r="L15" s="24" t="s">
        <v>20</v>
      </c>
      <c r="M15" s="25"/>
      <c r="N15" s="23">
        <v>1</v>
      </c>
      <c r="O15" s="2"/>
      <c r="P15" s="24" t="s">
        <v>20</v>
      </c>
      <c r="Q15" s="25"/>
      <c r="R15" s="23">
        <v>1</v>
      </c>
      <c r="S15" s="2"/>
      <c r="T15" s="24">
        <v>1</v>
      </c>
      <c r="U15" s="25"/>
      <c r="V15" s="23" t="s">
        <v>20</v>
      </c>
      <c r="W15" s="2"/>
      <c r="X15" s="24" t="s">
        <v>20</v>
      </c>
      <c r="Y15" s="25"/>
      <c r="Z15" s="23">
        <v>1</v>
      </c>
      <c r="AA15" s="2"/>
      <c r="AB15" s="24" t="s">
        <v>20</v>
      </c>
      <c r="AC15" s="25"/>
      <c r="AD15" s="2"/>
    </row>
    <row r="16" spans="1:30" ht="12.75" customHeight="1">
      <c r="A16" s="19" t="s">
        <v>31</v>
      </c>
      <c r="B16" s="27">
        <v>36</v>
      </c>
      <c r="C16" s="25"/>
      <c r="D16" s="24">
        <v>4</v>
      </c>
      <c r="E16" s="25"/>
      <c r="F16" s="23" t="s">
        <v>20</v>
      </c>
      <c r="G16" s="2"/>
      <c r="H16" s="24" t="s">
        <v>20</v>
      </c>
      <c r="I16" s="25"/>
      <c r="J16" s="23" t="s">
        <v>20</v>
      </c>
      <c r="K16" s="2"/>
      <c r="L16" s="24" t="s">
        <v>20</v>
      </c>
      <c r="M16" s="25"/>
      <c r="N16" s="23">
        <v>1</v>
      </c>
      <c r="O16" s="2"/>
      <c r="P16" s="24" t="s">
        <v>20</v>
      </c>
      <c r="Q16" s="25"/>
      <c r="R16" s="23">
        <v>2</v>
      </c>
      <c r="S16" s="2"/>
      <c r="T16" s="24" t="s">
        <v>20</v>
      </c>
      <c r="U16" s="25"/>
      <c r="V16" s="23" t="s">
        <v>20</v>
      </c>
      <c r="W16" s="2"/>
      <c r="X16" s="24">
        <v>1</v>
      </c>
      <c r="Y16" s="25"/>
      <c r="Z16" s="23" t="s">
        <v>20</v>
      </c>
      <c r="AA16" s="2"/>
      <c r="AB16" s="24" t="s">
        <v>20</v>
      </c>
      <c r="AC16" s="25"/>
      <c r="AD16" s="2"/>
    </row>
    <row r="17" spans="1:31" s="35" customFormat="1" ht="12.75" customHeight="1">
      <c r="A17" s="28" t="s">
        <v>32</v>
      </c>
      <c r="B17" s="29">
        <v>49</v>
      </c>
      <c r="C17" s="30">
        <v>23</v>
      </c>
      <c r="D17" s="24">
        <v>8</v>
      </c>
      <c r="E17" s="31">
        <v>3</v>
      </c>
      <c r="F17" s="32">
        <v>1</v>
      </c>
      <c r="G17" s="33"/>
      <c r="H17" s="29">
        <v>1</v>
      </c>
      <c r="I17" s="31"/>
      <c r="J17" s="32" t="s">
        <v>20</v>
      </c>
      <c r="K17" s="32"/>
      <c r="L17" s="29">
        <v>1</v>
      </c>
      <c r="M17" s="31">
        <v>1</v>
      </c>
      <c r="N17" s="32">
        <v>1</v>
      </c>
      <c r="O17" s="33"/>
      <c r="P17" s="29">
        <v>1</v>
      </c>
      <c r="Q17" s="31">
        <v>1</v>
      </c>
      <c r="R17" s="32">
        <v>1</v>
      </c>
      <c r="S17" s="33"/>
      <c r="T17" s="29" t="s">
        <v>20</v>
      </c>
      <c r="U17" s="31"/>
      <c r="V17" s="32" t="s">
        <v>20</v>
      </c>
      <c r="W17" s="33"/>
      <c r="X17" s="29">
        <v>1</v>
      </c>
      <c r="Y17" s="32"/>
      <c r="Z17" s="29">
        <v>1</v>
      </c>
      <c r="AA17" s="33">
        <v>1</v>
      </c>
      <c r="AB17" s="29" t="s">
        <v>20</v>
      </c>
      <c r="AC17" s="30"/>
      <c r="AD17" s="34"/>
      <c r="AE17" s="34"/>
    </row>
    <row r="18" spans="1:30" ht="12.75" customHeight="1">
      <c r="A18" s="19" t="s">
        <v>33</v>
      </c>
      <c r="B18" s="26">
        <v>19</v>
      </c>
      <c r="C18" s="25"/>
      <c r="D18" s="24">
        <v>5</v>
      </c>
      <c r="E18" s="25"/>
      <c r="F18" s="23" t="s">
        <v>20</v>
      </c>
      <c r="G18" s="2"/>
      <c r="H18" s="24">
        <v>1</v>
      </c>
      <c r="I18" s="25"/>
      <c r="J18" s="23" t="s">
        <v>20</v>
      </c>
      <c r="K18" s="2"/>
      <c r="L18" s="24" t="s">
        <v>20</v>
      </c>
      <c r="M18" s="25"/>
      <c r="N18" s="23">
        <v>1</v>
      </c>
      <c r="O18" s="2"/>
      <c r="P18" s="24" t="s">
        <v>20</v>
      </c>
      <c r="Q18" s="25"/>
      <c r="R18" s="23">
        <v>1</v>
      </c>
      <c r="S18" s="2"/>
      <c r="T18" s="24" t="s">
        <v>20</v>
      </c>
      <c r="U18" s="25"/>
      <c r="V18" s="23">
        <v>2</v>
      </c>
      <c r="W18" s="2"/>
      <c r="X18" s="24" t="s">
        <v>20</v>
      </c>
      <c r="Y18" s="25"/>
      <c r="Z18" s="23" t="s">
        <v>20</v>
      </c>
      <c r="AA18" s="2"/>
      <c r="AB18" s="24" t="s">
        <v>20</v>
      </c>
      <c r="AC18" s="25"/>
      <c r="AD18" s="2"/>
    </row>
    <row r="19" spans="1:30" ht="12.75" customHeight="1">
      <c r="A19" s="19" t="s">
        <v>34</v>
      </c>
      <c r="B19" s="26">
        <v>20</v>
      </c>
      <c r="C19" s="25"/>
      <c r="D19" s="24">
        <v>6</v>
      </c>
      <c r="E19" s="25"/>
      <c r="F19" s="23" t="s">
        <v>20</v>
      </c>
      <c r="G19" s="2"/>
      <c r="H19" s="24" t="s">
        <v>20</v>
      </c>
      <c r="I19" s="25"/>
      <c r="J19" s="23" t="s">
        <v>20</v>
      </c>
      <c r="K19" s="2"/>
      <c r="L19" s="24">
        <v>3</v>
      </c>
      <c r="M19" s="25"/>
      <c r="N19" s="23" t="s">
        <v>20</v>
      </c>
      <c r="O19" s="2"/>
      <c r="P19" s="24" t="s">
        <v>20</v>
      </c>
      <c r="Q19" s="25"/>
      <c r="R19" s="23" t="s">
        <v>20</v>
      </c>
      <c r="S19" s="2"/>
      <c r="T19" s="24" t="s">
        <v>20</v>
      </c>
      <c r="U19" s="25"/>
      <c r="V19" s="23" t="s">
        <v>20</v>
      </c>
      <c r="W19" s="2"/>
      <c r="X19" s="24" t="s">
        <v>20</v>
      </c>
      <c r="Y19" s="25"/>
      <c r="Z19" s="23">
        <v>1</v>
      </c>
      <c r="AA19" s="2"/>
      <c r="AB19" s="24">
        <v>2</v>
      </c>
      <c r="AC19" s="25"/>
      <c r="AD19" s="2"/>
    </row>
    <row r="20" spans="1:30" ht="12.75" customHeight="1">
      <c r="A20" s="19" t="s">
        <v>35</v>
      </c>
      <c r="B20" s="26">
        <v>10</v>
      </c>
      <c r="C20" s="25"/>
      <c r="D20" s="24">
        <v>3</v>
      </c>
      <c r="E20" s="25"/>
      <c r="F20" s="23" t="s">
        <v>20</v>
      </c>
      <c r="G20" s="2"/>
      <c r="H20" s="24" t="s">
        <v>20</v>
      </c>
      <c r="I20" s="25"/>
      <c r="J20" s="23" t="s">
        <v>20</v>
      </c>
      <c r="K20" s="2"/>
      <c r="L20" s="24" t="s">
        <v>20</v>
      </c>
      <c r="M20" s="25"/>
      <c r="N20" s="23">
        <v>1</v>
      </c>
      <c r="O20" s="2"/>
      <c r="P20" s="24" t="s">
        <v>20</v>
      </c>
      <c r="Q20" s="25"/>
      <c r="R20" s="23" t="s">
        <v>20</v>
      </c>
      <c r="S20" s="2"/>
      <c r="T20" s="24" t="s">
        <v>20</v>
      </c>
      <c r="U20" s="25"/>
      <c r="V20" s="23" t="s">
        <v>20</v>
      </c>
      <c r="W20" s="2"/>
      <c r="X20" s="24" t="s">
        <v>20</v>
      </c>
      <c r="Y20" s="25"/>
      <c r="Z20" s="23">
        <v>2</v>
      </c>
      <c r="AA20" s="2"/>
      <c r="AB20" s="24" t="s">
        <v>20</v>
      </c>
      <c r="AC20" s="25"/>
      <c r="AD20" s="2"/>
    </row>
    <row r="21" spans="1:30" ht="12.75" customHeight="1">
      <c r="A21" s="19" t="s">
        <v>36</v>
      </c>
      <c r="B21" s="26">
        <v>10</v>
      </c>
      <c r="C21" s="25"/>
      <c r="D21" s="24">
        <v>3</v>
      </c>
      <c r="E21" s="25"/>
      <c r="F21" s="23" t="s">
        <v>20</v>
      </c>
      <c r="G21" s="2"/>
      <c r="H21" s="24" t="s">
        <v>20</v>
      </c>
      <c r="I21" s="25"/>
      <c r="J21" s="23" t="s">
        <v>20</v>
      </c>
      <c r="K21" s="2"/>
      <c r="L21" s="24">
        <v>1</v>
      </c>
      <c r="M21" s="25"/>
      <c r="N21" s="23" t="s">
        <v>20</v>
      </c>
      <c r="O21" s="2"/>
      <c r="P21" s="24" t="s">
        <v>20</v>
      </c>
      <c r="Q21" s="25"/>
      <c r="R21" s="23" t="s">
        <v>20</v>
      </c>
      <c r="S21" s="2"/>
      <c r="T21" s="24" t="s">
        <v>20</v>
      </c>
      <c r="U21" s="25"/>
      <c r="V21" s="23" t="s">
        <v>20</v>
      </c>
      <c r="W21" s="2"/>
      <c r="X21" s="24">
        <v>1</v>
      </c>
      <c r="Y21" s="25"/>
      <c r="Z21" s="23">
        <v>1</v>
      </c>
      <c r="AA21" s="2"/>
      <c r="AB21" s="24" t="s">
        <v>20</v>
      </c>
      <c r="AC21" s="25"/>
      <c r="AD21" s="2"/>
    </row>
    <row r="22" spans="1:30" ht="12.75" customHeight="1">
      <c r="A22" s="19" t="s">
        <v>37</v>
      </c>
      <c r="B22" s="26">
        <v>9</v>
      </c>
      <c r="C22" s="25"/>
      <c r="D22" s="24">
        <v>3</v>
      </c>
      <c r="E22" s="25"/>
      <c r="F22" s="23" t="s">
        <v>20</v>
      </c>
      <c r="G22" s="2"/>
      <c r="H22" s="24" t="s">
        <v>20</v>
      </c>
      <c r="I22" s="25"/>
      <c r="J22" s="23" t="s">
        <v>20</v>
      </c>
      <c r="K22" s="2"/>
      <c r="L22" s="24" t="s">
        <v>20</v>
      </c>
      <c r="M22" s="25"/>
      <c r="N22" s="23" t="s">
        <v>20</v>
      </c>
      <c r="O22" s="2"/>
      <c r="P22" s="24" t="s">
        <v>20</v>
      </c>
      <c r="Q22" s="25"/>
      <c r="R22" s="23" t="s">
        <v>20</v>
      </c>
      <c r="S22" s="2"/>
      <c r="T22" s="24">
        <v>1</v>
      </c>
      <c r="U22" s="25"/>
      <c r="V22" s="23" t="s">
        <v>20</v>
      </c>
      <c r="W22" s="2"/>
      <c r="X22" s="24">
        <v>1</v>
      </c>
      <c r="Y22" s="25"/>
      <c r="Z22" s="23" t="s">
        <v>20</v>
      </c>
      <c r="AA22" s="2"/>
      <c r="AB22" s="24">
        <v>1</v>
      </c>
      <c r="AC22" s="25"/>
      <c r="AD22" s="2"/>
    </row>
    <row r="23" spans="1:30" ht="12.75" customHeight="1">
      <c r="A23" s="19" t="s">
        <v>38</v>
      </c>
      <c r="B23" s="26">
        <v>13</v>
      </c>
      <c r="C23" s="25"/>
      <c r="D23" s="24">
        <v>3</v>
      </c>
      <c r="E23" s="25"/>
      <c r="F23" s="23" t="s">
        <v>20</v>
      </c>
      <c r="G23" s="2"/>
      <c r="H23" s="24" t="s">
        <v>20</v>
      </c>
      <c r="I23" s="25"/>
      <c r="J23" s="23" t="s">
        <v>20</v>
      </c>
      <c r="K23" s="2"/>
      <c r="L23" s="24" t="s">
        <v>20</v>
      </c>
      <c r="M23" s="25"/>
      <c r="N23" s="23" t="s">
        <v>20</v>
      </c>
      <c r="O23" s="2"/>
      <c r="P23" s="24" t="s">
        <v>20</v>
      </c>
      <c r="Q23" s="25"/>
      <c r="R23" s="23" t="s">
        <v>20</v>
      </c>
      <c r="S23" s="2"/>
      <c r="T23" s="24" t="s">
        <v>20</v>
      </c>
      <c r="U23" s="25"/>
      <c r="V23" s="23" t="s">
        <v>20</v>
      </c>
      <c r="W23" s="2"/>
      <c r="X23" s="24">
        <v>1</v>
      </c>
      <c r="Y23" s="25"/>
      <c r="Z23" s="23">
        <v>2</v>
      </c>
      <c r="AA23" s="2"/>
      <c r="AB23" s="24" t="s">
        <v>20</v>
      </c>
      <c r="AC23" s="25"/>
      <c r="AD23" s="2"/>
    </row>
    <row r="24" spans="1:30" ht="12.75" customHeight="1">
      <c r="A24" s="19" t="s">
        <v>39</v>
      </c>
      <c r="B24" s="26">
        <v>19</v>
      </c>
      <c r="C24" s="25"/>
      <c r="D24" s="24">
        <v>7</v>
      </c>
      <c r="E24" s="25"/>
      <c r="F24" s="23">
        <v>2</v>
      </c>
      <c r="G24" s="2"/>
      <c r="H24" s="24" t="s">
        <v>20</v>
      </c>
      <c r="I24" s="25"/>
      <c r="J24" s="23">
        <v>1</v>
      </c>
      <c r="K24" s="2"/>
      <c r="L24" s="29">
        <v>2</v>
      </c>
      <c r="M24" s="25"/>
      <c r="N24" s="23" t="s">
        <v>20</v>
      </c>
      <c r="O24" s="2"/>
      <c r="P24" s="24" t="s">
        <v>20</v>
      </c>
      <c r="Q24" s="25"/>
      <c r="R24" s="23" t="s">
        <v>20</v>
      </c>
      <c r="S24" s="2"/>
      <c r="T24" s="24" t="s">
        <v>20</v>
      </c>
      <c r="U24" s="25"/>
      <c r="V24" s="23" t="s">
        <v>20</v>
      </c>
      <c r="W24" s="2"/>
      <c r="X24" s="24">
        <v>1</v>
      </c>
      <c r="Y24" s="25"/>
      <c r="Z24" s="23">
        <v>1</v>
      </c>
      <c r="AA24" s="2"/>
      <c r="AB24" s="24" t="s">
        <v>20</v>
      </c>
      <c r="AC24" s="25"/>
      <c r="AD24" s="2"/>
    </row>
    <row r="25" spans="1:30" ht="12.75" customHeight="1">
      <c r="A25" s="19" t="s">
        <v>40</v>
      </c>
      <c r="B25" s="26">
        <v>21</v>
      </c>
      <c r="C25" s="25"/>
      <c r="D25" s="24">
        <v>7</v>
      </c>
      <c r="E25" s="25"/>
      <c r="F25" s="23" t="s">
        <v>20</v>
      </c>
      <c r="G25" s="2"/>
      <c r="H25" s="24" t="s">
        <v>20</v>
      </c>
      <c r="I25" s="25"/>
      <c r="J25" s="23">
        <v>2</v>
      </c>
      <c r="K25" s="2"/>
      <c r="L25" s="29">
        <v>2</v>
      </c>
      <c r="M25" s="25"/>
      <c r="N25" s="23">
        <v>1</v>
      </c>
      <c r="O25" s="2"/>
      <c r="P25" s="24" t="s">
        <v>20</v>
      </c>
      <c r="Q25" s="25"/>
      <c r="R25" s="23" t="s">
        <v>20</v>
      </c>
      <c r="S25" s="2"/>
      <c r="T25" s="24" t="s">
        <v>20</v>
      </c>
      <c r="U25" s="25"/>
      <c r="V25" s="23" t="s">
        <v>20</v>
      </c>
      <c r="W25" s="2"/>
      <c r="X25" s="24" t="s">
        <v>20</v>
      </c>
      <c r="Y25" s="25"/>
      <c r="Z25" s="23">
        <v>1</v>
      </c>
      <c r="AA25" s="2"/>
      <c r="AB25" s="24">
        <v>1</v>
      </c>
      <c r="AC25" s="25"/>
      <c r="AD25" s="2"/>
    </row>
    <row r="26" spans="1:30" ht="12.75" customHeight="1">
      <c r="A26" s="19" t="s">
        <v>41</v>
      </c>
      <c r="B26" s="26">
        <v>23</v>
      </c>
      <c r="C26" s="25"/>
      <c r="D26" s="24">
        <v>7</v>
      </c>
      <c r="E26" s="25"/>
      <c r="F26" s="23" t="s">
        <v>20</v>
      </c>
      <c r="G26" s="2"/>
      <c r="H26" s="24" t="s">
        <v>20</v>
      </c>
      <c r="I26" s="25"/>
      <c r="J26" s="23" t="s">
        <v>20</v>
      </c>
      <c r="K26" s="2"/>
      <c r="L26" s="29">
        <v>2</v>
      </c>
      <c r="M26" s="25"/>
      <c r="N26" s="23" t="s">
        <v>20</v>
      </c>
      <c r="O26" s="2"/>
      <c r="P26" s="24">
        <v>1</v>
      </c>
      <c r="Q26" s="25"/>
      <c r="R26" s="23">
        <v>1</v>
      </c>
      <c r="S26" s="2"/>
      <c r="T26" s="24" t="s">
        <v>20</v>
      </c>
      <c r="U26" s="25"/>
      <c r="V26" s="23" t="s">
        <v>20</v>
      </c>
      <c r="W26" s="2"/>
      <c r="X26" s="24" t="s">
        <v>20</v>
      </c>
      <c r="Y26" s="25"/>
      <c r="Z26" s="23">
        <v>1</v>
      </c>
      <c r="AA26" s="2"/>
      <c r="AB26" s="24">
        <v>2</v>
      </c>
      <c r="AC26" s="25"/>
      <c r="AD26" s="2"/>
    </row>
    <row r="27" spans="1:30" ht="12.75" customHeight="1">
      <c r="A27" s="19" t="s">
        <v>42</v>
      </c>
      <c r="B27" s="26">
        <v>37</v>
      </c>
      <c r="C27" s="25"/>
      <c r="D27" s="24">
        <v>6</v>
      </c>
      <c r="E27" s="25"/>
      <c r="F27" s="23" t="s">
        <v>20</v>
      </c>
      <c r="G27" s="2"/>
      <c r="H27" s="24">
        <v>1</v>
      </c>
      <c r="I27" s="25"/>
      <c r="J27" s="23" t="s">
        <v>20</v>
      </c>
      <c r="K27" s="2"/>
      <c r="L27" s="29">
        <v>2</v>
      </c>
      <c r="M27" s="25"/>
      <c r="N27" s="23" t="s">
        <v>20</v>
      </c>
      <c r="O27" s="2"/>
      <c r="P27" s="24" t="s">
        <v>20</v>
      </c>
      <c r="Q27" s="25"/>
      <c r="R27" s="23" t="s">
        <v>20</v>
      </c>
      <c r="S27" s="2"/>
      <c r="T27" s="24" t="s">
        <v>20</v>
      </c>
      <c r="U27" s="25"/>
      <c r="V27" s="23" t="s">
        <v>20</v>
      </c>
      <c r="W27" s="2"/>
      <c r="X27" s="24">
        <v>1</v>
      </c>
      <c r="Y27" s="25"/>
      <c r="Z27" s="23">
        <v>1</v>
      </c>
      <c r="AA27" s="2"/>
      <c r="AB27" s="29">
        <v>1</v>
      </c>
      <c r="AC27" s="25"/>
      <c r="AD27" s="2"/>
    </row>
    <row r="28" spans="1:30" ht="12.75" customHeight="1">
      <c r="A28" s="19" t="s">
        <v>43</v>
      </c>
      <c r="B28" s="26">
        <v>14</v>
      </c>
      <c r="C28" s="25"/>
      <c r="D28" s="24">
        <v>4</v>
      </c>
      <c r="E28" s="25"/>
      <c r="F28" s="23" t="s">
        <v>20</v>
      </c>
      <c r="G28" s="2"/>
      <c r="H28" s="24" t="s">
        <v>20</v>
      </c>
      <c r="I28" s="25"/>
      <c r="J28" s="23" t="s">
        <v>20</v>
      </c>
      <c r="K28" s="2"/>
      <c r="L28" s="24" t="s">
        <v>20</v>
      </c>
      <c r="M28" s="25"/>
      <c r="N28" s="23" t="s">
        <v>20</v>
      </c>
      <c r="O28" s="2"/>
      <c r="P28" s="24" t="s">
        <v>20</v>
      </c>
      <c r="Q28" s="25"/>
      <c r="R28" s="23" t="s">
        <v>20</v>
      </c>
      <c r="S28" s="2"/>
      <c r="T28" s="24" t="s">
        <v>20</v>
      </c>
      <c r="U28" s="25"/>
      <c r="V28" s="23" t="s">
        <v>20</v>
      </c>
      <c r="W28" s="2"/>
      <c r="X28" s="24">
        <v>1</v>
      </c>
      <c r="Y28" s="25"/>
      <c r="Z28" s="23">
        <v>1</v>
      </c>
      <c r="AA28" s="2"/>
      <c r="AB28" s="24">
        <v>2</v>
      </c>
      <c r="AC28" s="25"/>
      <c r="AD28" s="2"/>
    </row>
    <row r="29" spans="1:30" ht="12.75" customHeight="1">
      <c r="A29" s="19" t="s">
        <v>44</v>
      </c>
      <c r="B29" s="26">
        <v>13</v>
      </c>
      <c r="C29" s="25"/>
      <c r="D29" s="24">
        <v>5</v>
      </c>
      <c r="E29" s="25"/>
      <c r="F29" s="23">
        <v>1</v>
      </c>
      <c r="G29" s="2"/>
      <c r="H29" s="24" t="s">
        <v>20</v>
      </c>
      <c r="I29" s="25"/>
      <c r="J29" s="23">
        <v>1</v>
      </c>
      <c r="K29" s="2"/>
      <c r="L29" s="24" t="s">
        <v>20</v>
      </c>
      <c r="M29" s="25"/>
      <c r="N29" s="23" t="s">
        <v>20</v>
      </c>
      <c r="O29" s="2"/>
      <c r="P29" s="24" t="s">
        <v>20</v>
      </c>
      <c r="Q29" s="25"/>
      <c r="R29" s="23" t="s">
        <v>20</v>
      </c>
      <c r="S29" s="2"/>
      <c r="T29" s="24" t="s">
        <v>20</v>
      </c>
      <c r="U29" s="25"/>
      <c r="V29" s="23" t="s">
        <v>20</v>
      </c>
      <c r="W29" s="2"/>
      <c r="X29" s="24">
        <v>2</v>
      </c>
      <c r="Y29" s="25"/>
      <c r="Z29" s="23">
        <v>1</v>
      </c>
      <c r="AA29" s="2"/>
      <c r="AB29" s="24" t="s">
        <v>20</v>
      </c>
      <c r="AC29" s="25"/>
      <c r="AD29" s="2"/>
    </row>
    <row r="30" spans="1:30" ht="12.75" customHeight="1">
      <c r="A30" s="19" t="s">
        <v>45</v>
      </c>
      <c r="B30" s="26">
        <v>15</v>
      </c>
      <c r="C30" s="25"/>
      <c r="D30" s="24">
        <v>5</v>
      </c>
      <c r="E30" s="25"/>
      <c r="F30" s="23" t="s">
        <v>20</v>
      </c>
      <c r="G30" s="2"/>
      <c r="H30" s="24">
        <v>2</v>
      </c>
      <c r="I30" s="25"/>
      <c r="J30" s="23" t="s">
        <v>20</v>
      </c>
      <c r="K30" s="2"/>
      <c r="L30" s="24" t="s">
        <v>20</v>
      </c>
      <c r="M30" s="25"/>
      <c r="N30" s="23">
        <v>1</v>
      </c>
      <c r="O30" s="2"/>
      <c r="P30" s="24">
        <v>1</v>
      </c>
      <c r="Q30" s="25"/>
      <c r="R30" s="23" t="s">
        <v>20</v>
      </c>
      <c r="S30" s="2"/>
      <c r="T30" s="24" t="s">
        <v>20</v>
      </c>
      <c r="U30" s="25"/>
      <c r="V30" s="23" t="s">
        <v>20</v>
      </c>
      <c r="W30" s="2"/>
      <c r="X30" s="24" t="s">
        <v>20</v>
      </c>
      <c r="Y30" s="25"/>
      <c r="Z30" s="23" t="s">
        <v>20</v>
      </c>
      <c r="AA30" s="2"/>
      <c r="AB30" s="24">
        <v>1</v>
      </c>
      <c r="AC30" s="25"/>
      <c r="AD30" s="2"/>
    </row>
    <row r="31" spans="1:30" ht="12.75" customHeight="1">
      <c r="A31" s="19" t="s">
        <v>46</v>
      </c>
      <c r="B31" s="26">
        <v>33</v>
      </c>
      <c r="C31" s="25"/>
      <c r="D31" s="24">
        <v>8</v>
      </c>
      <c r="E31" s="25"/>
      <c r="F31" s="23" t="s">
        <v>20</v>
      </c>
      <c r="G31" s="2"/>
      <c r="H31" s="24" t="s">
        <v>20</v>
      </c>
      <c r="I31" s="25"/>
      <c r="J31" s="23" t="s">
        <v>20</v>
      </c>
      <c r="K31" s="2"/>
      <c r="L31" s="24">
        <v>1</v>
      </c>
      <c r="M31" s="25"/>
      <c r="N31" s="23">
        <v>1</v>
      </c>
      <c r="O31" s="2"/>
      <c r="P31" s="24" t="s">
        <v>20</v>
      </c>
      <c r="Q31" s="25"/>
      <c r="R31" s="32">
        <v>1</v>
      </c>
      <c r="S31" s="34"/>
      <c r="T31" s="29">
        <v>2</v>
      </c>
      <c r="U31" s="36"/>
      <c r="V31" s="32">
        <v>1</v>
      </c>
      <c r="W31" s="34"/>
      <c r="X31" s="29">
        <v>1</v>
      </c>
      <c r="Y31" s="36"/>
      <c r="Z31" s="32">
        <v>1</v>
      </c>
      <c r="AA31" s="2"/>
      <c r="AB31" s="24" t="s">
        <v>20</v>
      </c>
      <c r="AC31" s="25"/>
      <c r="AD31" s="2"/>
    </row>
    <row r="32" spans="1:30" ht="12.75" customHeight="1">
      <c r="A32" s="19" t="s">
        <v>47</v>
      </c>
      <c r="B32" s="26">
        <v>29</v>
      </c>
      <c r="C32" s="25"/>
      <c r="D32" s="24">
        <v>4</v>
      </c>
      <c r="E32" s="25"/>
      <c r="F32" s="23" t="s">
        <v>20</v>
      </c>
      <c r="G32" s="2"/>
      <c r="H32" s="24" t="s">
        <v>20</v>
      </c>
      <c r="I32" s="25"/>
      <c r="J32" s="23" t="s">
        <v>20</v>
      </c>
      <c r="K32" s="2"/>
      <c r="L32" s="24">
        <v>1</v>
      </c>
      <c r="M32" s="25"/>
      <c r="N32" s="23" t="s">
        <v>20</v>
      </c>
      <c r="O32" s="2"/>
      <c r="P32" s="24">
        <v>1</v>
      </c>
      <c r="Q32" s="25"/>
      <c r="R32" s="23" t="s">
        <v>20</v>
      </c>
      <c r="S32" s="2"/>
      <c r="T32" s="24" t="s">
        <v>20</v>
      </c>
      <c r="U32" s="25"/>
      <c r="V32" s="23" t="s">
        <v>20</v>
      </c>
      <c r="W32" s="2"/>
      <c r="X32" s="24">
        <v>1</v>
      </c>
      <c r="Y32" s="25"/>
      <c r="Z32" s="23" t="s">
        <v>20</v>
      </c>
      <c r="AA32" s="2"/>
      <c r="AB32" s="24">
        <v>1</v>
      </c>
      <c r="AC32" s="25"/>
      <c r="AD32" s="2"/>
    </row>
    <row r="33" spans="1:30" ht="12.75" customHeight="1">
      <c r="A33" s="19" t="s">
        <v>48</v>
      </c>
      <c r="B33" s="26">
        <v>12</v>
      </c>
      <c r="C33" s="25"/>
      <c r="D33" s="24">
        <v>3</v>
      </c>
      <c r="E33" s="25"/>
      <c r="F33" s="23" t="s">
        <v>20</v>
      </c>
      <c r="G33" s="2"/>
      <c r="H33" s="24" t="s">
        <v>20</v>
      </c>
      <c r="I33" s="25"/>
      <c r="J33" s="23" t="s">
        <v>20</v>
      </c>
      <c r="K33" s="2"/>
      <c r="L33" s="24" t="s">
        <v>20</v>
      </c>
      <c r="M33" s="25"/>
      <c r="N33" s="23" t="s">
        <v>20</v>
      </c>
      <c r="O33" s="2"/>
      <c r="P33" s="24">
        <v>2</v>
      </c>
      <c r="Q33" s="25"/>
      <c r="R33" s="23" t="s">
        <v>20</v>
      </c>
      <c r="S33" s="2"/>
      <c r="T33" s="24" t="s">
        <v>20</v>
      </c>
      <c r="U33" s="25"/>
      <c r="V33" s="23" t="s">
        <v>20</v>
      </c>
      <c r="W33" s="2"/>
      <c r="X33" s="24">
        <v>1</v>
      </c>
      <c r="Y33" s="25"/>
      <c r="Z33" s="23" t="s">
        <v>20</v>
      </c>
      <c r="AA33" s="2"/>
      <c r="AB33" s="24" t="s">
        <v>20</v>
      </c>
      <c r="AC33" s="25"/>
      <c r="AD33" s="2"/>
    </row>
    <row r="34" spans="1:30" ht="12.75" customHeight="1">
      <c r="A34" s="19" t="s">
        <v>49</v>
      </c>
      <c r="B34" s="26">
        <v>9</v>
      </c>
      <c r="C34" s="25"/>
      <c r="D34" s="24">
        <v>3</v>
      </c>
      <c r="E34" s="25"/>
      <c r="F34" s="23" t="s">
        <v>20</v>
      </c>
      <c r="G34" s="2"/>
      <c r="H34" s="24" t="s">
        <v>20</v>
      </c>
      <c r="I34" s="25"/>
      <c r="J34" s="23" t="s">
        <v>20</v>
      </c>
      <c r="K34" s="2"/>
      <c r="L34" s="24" t="s">
        <v>20</v>
      </c>
      <c r="M34" s="25"/>
      <c r="N34" s="23" t="s">
        <v>20</v>
      </c>
      <c r="O34" s="2"/>
      <c r="P34" s="24">
        <v>1</v>
      </c>
      <c r="Q34" s="25"/>
      <c r="R34" s="23" t="s">
        <v>20</v>
      </c>
      <c r="S34" s="2"/>
      <c r="T34" s="24" t="s">
        <v>20</v>
      </c>
      <c r="U34" s="25"/>
      <c r="V34" s="23">
        <v>1</v>
      </c>
      <c r="W34" s="2"/>
      <c r="X34" s="24">
        <v>1</v>
      </c>
      <c r="Y34" s="25"/>
      <c r="Z34" s="23" t="s">
        <v>20</v>
      </c>
      <c r="AA34" s="2"/>
      <c r="AB34" s="24" t="s">
        <v>20</v>
      </c>
      <c r="AC34" s="25"/>
      <c r="AD34" s="2"/>
    </row>
    <row r="35" spans="1:30" ht="12.75" customHeight="1">
      <c r="A35" s="19" t="s">
        <v>50</v>
      </c>
      <c r="B35" s="26">
        <v>4</v>
      </c>
      <c r="C35" s="25"/>
      <c r="D35" s="24">
        <v>1</v>
      </c>
      <c r="E35" s="25"/>
      <c r="F35" s="23" t="s">
        <v>20</v>
      </c>
      <c r="G35" s="2"/>
      <c r="H35" s="24" t="s">
        <v>20</v>
      </c>
      <c r="I35" s="25"/>
      <c r="J35" s="23" t="s">
        <v>20</v>
      </c>
      <c r="K35" s="2"/>
      <c r="L35" s="24" t="s">
        <v>20</v>
      </c>
      <c r="M35" s="25"/>
      <c r="N35" s="23" t="s">
        <v>20</v>
      </c>
      <c r="O35" s="2"/>
      <c r="P35" s="24" t="s">
        <v>20</v>
      </c>
      <c r="Q35" s="25"/>
      <c r="R35" s="23">
        <v>1</v>
      </c>
      <c r="S35" s="2"/>
      <c r="T35" s="24" t="s">
        <v>20</v>
      </c>
      <c r="U35" s="25"/>
      <c r="V35" s="23" t="s">
        <v>20</v>
      </c>
      <c r="W35" s="2"/>
      <c r="X35" s="24" t="s">
        <v>20</v>
      </c>
      <c r="Y35" s="25"/>
      <c r="Z35" s="23" t="s">
        <v>20</v>
      </c>
      <c r="AA35" s="2"/>
      <c r="AB35" s="24" t="s">
        <v>20</v>
      </c>
      <c r="AC35" s="25"/>
      <c r="AD35" s="2"/>
    </row>
    <row r="36" spans="1:30" ht="12.75" customHeight="1">
      <c r="A36" s="19" t="s">
        <v>51</v>
      </c>
      <c r="B36" s="26">
        <v>8</v>
      </c>
      <c r="C36" s="25"/>
      <c r="D36" s="24">
        <v>3</v>
      </c>
      <c r="E36" s="25"/>
      <c r="F36" s="23" t="s">
        <v>20</v>
      </c>
      <c r="G36" s="2"/>
      <c r="H36" s="24" t="s">
        <v>20</v>
      </c>
      <c r="I36" s="25"/>
      <c r="J36" s="23" t="s">
        <v>20</v>
      </c>
      <c r="K36" s="2"/>
      <c r="L36" s="24" t="s">
        <v>20</v>
      </c>
      <c r="M36" s="25"/>
      <c r="N36" s="23" t="s">
        <v>20</v>
      </c>
      <c r="O36" s="2"/>
      <c r="P36" s="24" t="s">
        <v>20</v>
      </c>
      <c r="Q36" s="25"/>
      <c r="R36" s="23" t="s">
        <v>20</v>
      </c>
      <c r="S36" s="2"/>
      <c r="T36" s="24">
        <v>1</v>
      </c>
      <c r="U36" s="25"/>
      <c r="V36" s="23" t="s">
        <v>20</v>
      </c>
      <c r="W36" s="2"/>
      <c r="X36" s="24">
        <v>1</v>
      </c>
      <c r="Y36" s="25"/>
      <c r="Z36" s="23">
        <v>1</v>
      </c>
      <c r="AA36" s="2"/>
      <c r="AB36" s="24" t="s">
        <v>20</v>
      </c>
      <c r="AC36" s="25"/>
      <c r="AD36" s="2"/>
    </row>
    <row r="37" spans="1:30" ht="12.75" customHeight="1">
      <c r="A37" s="19" t="s">
        <v>52</v>
      </c>
      <c r="B37" s="26">
        <v>15</v>
      </c>
      <c r="C37" s="25"/>
      <c r="D37" s="24">
        <v>3</v>
      </c>
      <c r="E37" s="25"/>
      <c r="F37" s="23" t="s">
        <v>20</v>
      </c>
      <c r="G37" s="2"/>
      <c r="H37" s="24" t="s">
        <v>20</v>
      </c>
      <c r="I37" s="25"/>
      <c r="J37" s="23" t="s">
        <v>20</v>
      </c>
      <c r="K37" s="2"/>
      <c r="L37" s="24">
        <v>1</v>
      </c>
      <c r="M37" s="25"/>
      <c r="N37" s="23">
        <v>1</v>
      </c>
      <c r="O37" s="2"/>
      <c r="P37" s="24" t="s">
        <v>20</v>
      </c>
      <c r="Q37" s="25"/>
      <c r="R37" s="23" t="s">
        <v>20</v>
      </c>
      <c r="S37" s="2"/>
      <c r="T37" s="24" t="s">
        <v>20</v>
      </c>
      <c r="U37" s="25"/>
      <c r="V37" s="23" t="s">
        <v>20</v>
      </c>
      <c r="W37" s="2"/>
      <c r="X37" s="24">
        <v>1</v>
      </c>
      <c r="Y37" s="25"/>
      <c r="Z37" s="23" t="s">
        <v>20</v>
      </c>
      <c r="AA37" s="2"/>
      <c r="AB37" s="24" t="s">
        <v>20</v>
      </c>
      <c r="AC37" s="25"/>
      <c r="AD37" s="2"/>
    </row>
    <row r="38" spans="1:30" ht="12.75" customHeight="1">
      <c r="A38" s="19" t="s">
        <v>53</v>
      </c>
      <c r="B38" s="26">
        <v>14</v>
      </c>
      <c r="C38" s="25"/>
      <c r="D38" s="24">
        <v>3</v>
      </c>
      <c r="E38" s="25"/>
      <c r="F38" s="23" t="s">
        <v>20</v>
      </c>
      <c r="G38" s="2"/>
      <c r="H38" s="24" t="s">
        <v>20</v>
      </c>
      <c r="I38" s="25"/>
      <c r="J38" s="23" t="s">
        <v>20</v>
      </c>
      <c r="K38" s="2"/>
      <c r="L38" s="24">
        <v>1</v>
      </c>
      <c r="M38" s="25"/>
      <c r="N38" s="23" t="s">
        <v>20</v>
      </c>
      <c r="O38" s="2"/>
      <c r="P38" s="24" t="s">
        <v>20</v>
      </c>
      <c r="Q38" s="25"/>
      <c r="R38" s="23" t="s">
        <v>20</v>
      </c>
      <c r="S38" s="2"/>
      <c r="T38" s="24" t="s">
        <v>20</v>
      </c>
      <c r="U38" s="25"/>
      <c r="V38" s="23">
        <v>1</v>
      </c>
      <c r="W38" s="2"/>
      <c r="X38" s="24" t="s">
        <v>20</v>
      </c>
      <c r="Y38" s="25"/>
      <c r="Z38" s="23" t="s">
        <v>20</v>
      </c>
      <c r="AA38" s="2"/>
      <c r="AB38" s="24">
        <v>1</v>
      </c>
      <c r="AC38" s="25"/>
      <c r="AD38" s="2"/>
    </row>
    <row r="39" spans="1:30" ht="12.75" customHeight="1">
      <c r="A39" s="19" t="s">
        <v>54</v>
      </c>
      <c r="B39" s="26">
        <v>13</v>
      </c>
      <c r="C39" s="25"/>
      <c r="D39" s="24">
        <v>4</v>
      </c>
      <c r="E39" s="25"/>
      <c r="F39" s="23" t="s">
        <v>20</v>
      </c>
      <c r="G39" s="2"/>
      <c r="H39" s="24">
        <v>1</v>
      </c>
      <c r="I39" s="25"/>
      <c r="J39" s="23" t="s">
        <v>20</v>
      </c>
      <c r="K39" s="2"/>
      <c r="L39" s="24">
        <v>2</v>
      </c>
      <c r="M39" s="25"/>
      <c r="N39" s="23" t="s">
        <v>20</v>
      </c>
      <c r="O39" s="2"/>
      <c r="P39" s="24" t="s">
        <v>20</v>
      </c>
      <c r="Q39" s="25"/>
      <c r="R39" s="23" t="s">
        <v>20</v>
      </c>
      <c r="S39" s="2"/>
      <c r="T39" s="24" t="s">
        <v>20</v>
      </c>
      <c r="U39" s="25"/>
      <c r="V39" s="23" t="s">
        <v>20</v>
      </c>
      <c r="W39" s="2"/>
      <c r="X39" s="24" t="s">
        <v>20</v>
      </c>
      <c r="Y39" s="25"/>
      <c r="Z39" s="23">
        <v>1</v>
      </c>
      <c r="AA39" s="2"/>
      <c r="AB39" s="24" t="s">
        <v>20</v>
      </c>
      <c r="AC39" s="25"/>
      <c r="AD39" s="2"/>
    </row>
    <row r="40" spans="1:30" ht="12.75" customHeight="1">
      <c r="A40" s="19" t="s">
        <v>55</v>
      </c>
      <c r="B40" s="26">
        <v>8</v>
      </c>
      <c r="C40" s="25"/>
      <c r="D40" s="24">
        <v>2</v>
      </c>
      <c r="E40" s="25"/>
      <c r="F40" s="23" t="s">
        <v>20</v>
      </c>
      <c r="G40" s="2"/>
      <c r="H40" s="24" t="s">
        <v>20</v>
      </c>
      <c r="I40" s="25"/>
      <c r="J40" s="23" t="s">
        <v>20</v>
      </c>
      <c r="K40" s="2"/>
      <c r="L40" s="24">
        <v>1</v>
      </c>
      <c r="M40" s="25"/>
      <c r="N40" s="23" t="s">
        <v>20</v>
      </c>
      <c r="O40" s="2"/>
      <c r="P40" s="24" t="s">
        <v>20</v>
      </c>
      <c r="Q40" s="25"/>
      <c r="R40" s="23" t="s">
        <v>20</v>
      </c>
      <c r="S40" s="2"/>
      <c r="T40" s="24" t="s">
        <v>20</v>
      </c>
      <c r="U40" s="25"/>
      <c r="V40" s="23" t="s">
        <v>20</v>
      </c>
      <c r="W40" s="2"/>
      <c r="X40" s="24" t="s">
        <v>20</v>
      </c>
      <c r="Y40" s="25"/>
      <c r="Z40" s="23">
        <v>1</v>
      </c>
      <c r="AA40" s="2"/>
      <c r="AB40" s="24" t="s">
        <v>20</v>
      </c>
      <c r="AC40" s="25"/>
      <c r="AD40" s="2"/>
    </row>
    <row r="41" spans="1:30" ht="12.75" customHeight="1">
      <c r="A41" s="19" t="s">
        <v>56</v>
      </c>
      <c r="B41" s="26">
        <v>8</v>
      </c>
      <c r="C41" s="25"/>
      <c r="D41" s="24" t="s">
        <v>20</v>
      </c>
      <c r="E41" s="25"/>
      <c r="F41" s="23" t="s">
        <v>20</v>
      </c>
      <c r="G41" s="2"/>
      <c r="H41" s="24" t="s">
        <v>20</v>
      </c>
      <c r="I41" s="25"/>
      <c r="J41" s="23" t="s">
        <v>20</v>
      </c>
      <c r="K41" s="2"/>
      <c r="L41" s="24" t="s">
        <v>20</v>
      </c>
      <c r="M41" s="25"/>
      <c r="N41" s="23" t="s">
        <v>20</v>
      </c>
      <c r="O41" s="2"/>
      <c r="P41" s="24" t="s">
        <v>20</v>
      </c>
      <c r="Q41" s="25"/>
      <c r="R41" s="23" t="s">
        <v>20</v>
      </c>
      <c r="S41" s="2"/>
      <c r="T41" s="24" t="s">
        <v>20</v>
      </c>
      <c r="U41" s="25"/>
      <c r="V41" s="23" t="s">
        <v>20</v>
      </c>
      <c r="W41" s="2"/>
      <c r="X41" s="24" t="s">
        <v>20</v>
      </c>
      <c r="Y41" s="25"/>
      <c r="Z41" s="23" t="s">
        <v>20</v>
      </c>
      <c r="AA41" s="2"/>
      <c r="AB41" s="24" t="s">
        <v>20</v>
      </c>
      <c r="AC41" s="25"/>
      <c r="AD41" s="2"/>
    </row>
    <row r="42" spans="1:30" ht="12.75" customHeight="1">
      <c r="A42" s="19" t="s">
        <v>57</v>
      </c>
      <c r="B42" s="26">
        <v>11</v>
      </c>
      <c r="C42" s="25"/>
      <c r="D42" s="24">
        <v>5</v>
      </c>
      <c r="E42" s="25"/>
      <c r="F42" s="23" t="s">
        <v>20</v>
      </c>
      <c r="G42" s="2"/>
      <c r="H42" s="24" t="s">
        <v>20</v>
      </c>
      <c r="I42" s="25"/>
      <c r="J42" s="23" t="s">
        <v>20</v>
      </c>
      <c r="K42" s="2"/>
      <c r="L42" s="24">
        <v>1</v>
      </c>
      <c r="M42" s="25"/>
      <c r="N42" s="23">
        <v>1</v>
      </c>
      <c r="O42" s="2"/>
      <c r="P42" s="24" t="s">
        <v>20</v>
      </c>
      <c r="Q42" s="25"/>
      <c r="R42" s="23" t="s">
        <v>20</v>
      </c>
      <c r="S42" s="2"/>
      <c r="T42" s="24" t="s">
        <v>20</v>
      </c>
      <c r="U42" s="25"/>
      <c r="V42" s="23" t="s">
        <v>20</v>
      </c>
      <c r="W42" s="2"/>
      <c r="X42" s="24" t="s">
        <v>20</v>
      </c>
      <c r="Y42" s="25"/>
      <c r="Z42" s="23">
        <v>3</v>
      </c>
      <c r="AA42" s="2"/>
      <c r="AB42" s="24" t="s">
        <v>20</v>
      </c>
      <c r="AC42" s="25"/>
      <c r="AD42" s="2"/>
    </row>
    <row r="43" spans="1:30" ht="12.75" customHeight="1">
      <c r="A43" s="19" t="s">
        <v>58</v>
      </c>
      <c r="B43" s="26">
        <v>11</v>
      </c>
      <c r="C43" s="25"/>
      <c r="D43" s="24">
        <v>1</v>
      </c>
      <c r="E43" s="25"/>
      <c r="F43" s="23">
        <v>1</v>
      </c>
      <c r="G43" s="2"/>
      <c r="H43" s="24" t="s">
        <v>20</v>
      </c>
      <c r="I43" s="25"/>
      <c r="J43" s="23" t="s">
        <v>20</v>
      </c>
      <c r="K43" s="2"/>
      <c r="L43" s="24" t="s">
        <v>20</v>
      </c>
      <c r="M43" s="25"/>
      <c r="N43" s="23" t="s">
        <v>20</v>
      </c>
      <c r="O43" s="2"/>
      <c r="P43" s="24" t="s">
        <v>20</v>
      </c>
      <c r="Q43" s="25"/>
      <c r="R43" s="23" t="s">
        <v>20</v>
      </c>
      <c r="S43" s="2"/>
      <c r="T43" s="24" t="s">
        <v>20</v>
      </c>
      <c r="U43" s="25"/>
      <c r="V43" s="23" t="s">
        <v>20</v>
      </c>
      <c r="W43" s="2"/>
      <c r="X43" s="24" t="s">
        <v>20</v>
      </c>
      <c r="Y43" s="25"/>
      <c r="Z43" s="23" t="s">
        <v>20</v>
      </c>
      <c r="AA43" s="2"/>
      <c r="AB43" s="24" t="s">
        <v>20</v>
      </c>
      <c r="AC43" s="25"/>
      <c r="AD43" s="2"/>
    </row>
    <row r="44" spans="1:30" ht="12.75" customHeight="1">
      <c r="A44" s="19" t="s">
        <v>59</v>
      </c>
      <c r="B44" s="26">
        <v>28</v>
      </c>
      <c r="C44" s="25"/>
      <c r="D44" s="24">
        <v>1</v>
      </c>
      <c r="E44" s="25"/>
      <c r="F44" s="23" t="s">
        <v>20</v>
      </c>
      <c r="G44" s="2"/>
      <c r="H44" s="24" t="s">
        <v>20</v>
      </c>
      <c r="I44" s="25"/>
      <c r="J44" s="23" t="s">
        <v>20</v>
      </c>
      <c r="K44" s="2"/>
      <c r="L44" s="24" t="s">
        <v>20</v>
      </c>
      <c r="M44" s="25"/>
      <c r="N44" s="23" t="s">
        <v>20</v>
      </c>
      <c r="O44" s="2"/>
      <c r="P44" s="24" t="s">
        <v>20</v>
      </c>
      <c r="Q44" s="25"/>
      <c r="R44" s="23" t="s">
        <v>20</v>
      </c>
      <c r="S44" s="2"/>
      <c r="T44" s="24" t="s">
        <v>20</v>
      </c>
      <c r="U44" s="25"/>
      <c r="V44" s="23" t="s">
        <v>20</v>
      </c>
      <c r="W44" s="2"/>
      <c r="X44" s="24" t="s">
        <v>20</v>
      </c>
      <c r="Y44" s="25"/>
      <c r="Z44" s="23">
        <v>1</v>
      </c>
      <c r="AA44" s="2"/>
      <c r="AB44" s="24" t="s">
        <v>20</v>
      </c>
      <c r="AC44" s="25"/>
      <c r="AD44" s="2"/>
    </row>
    <row r="45" spans="1:30" ht="12.75" customHeight="1">
      <c r="A45" s="19" t="s">
        <v>60</v>
      </c>
      <c r="B45" s="26">
        <v>10</v>
      </c>
      <c r="C45" s="25"/>
      <c r="D45" s="24" t="s">
        <v>20</v>
      </c>
      <c r="E45" s="25"/>
      <c r="F45" s="23" t="s">
        <v>20</v>
      </c>
      <c r="G45" s="2"/>
      <c r="H45" s="24" t="s">
        <v>20</v>
      </c>
      <c r="I45" s="25"/>
      <c r="J45" s="23" t="s">
        <v>20</v>
      </c>
      <c r="K45" s="2"/>
      <c r="L45" s="24" t="s">
        <v>20</v>
      </c>
      <c r="M45" s="25"/>
      <c r="N45" s="23" t="s">
        <v>20</v>
      </c>
      <c r="O45" s="2"/>
      <c r="P45" s="24" t="s">
        <v>20</v>
      </c>
      <c r="Q45" s="25"/>
      <c r="R45" s="23" t="s">
        <v>20</v>
      </c>
      <c r="S45" s="2"/>
      <c r="T45" s="24" t="s">
        <v>20</v>
      </c>
      <c r="U45" s="25"/>
      <c r="V45" s="23" t="s">
        <v>20</v>
      </c>
      <c r="W45" s="2"/>
      <c r="X45" s="24" t="s">
        <v>20</v>
      </c>
      <c r="Y45" s="25"/>
      <c r="Z45" s="23" t="s">
        <v>20</v>
      </c>
      <c r="AA45" s="2"/>
      <c r="AB45" s="24" t="s">
        <v>20</v>
      </c>
      <c r="AC45" s="25"/>
      <c r="AD45" s="2"/>
    </row>
    <row r="46" spans="1:30" ht="12.75" customHeight="1">
      <c r="A46" s="19" t="s">
        <v>61</v>
      </c>
      <c r="B46" s="26">
        <v>13</v>
      </c>
      <c r="C46" s="25"/>
      <c r="D46" s="24">
        <v>4</v>
      </c>
      <c r="E46" s="25"/>
      <c r="F46" s="23" t="s">
        <v>20</v>
      </c>
      <c r="G46" s="2"/>
      <c r="H46" s="24" t="s">
        <v>20</v>
      </c>
      <c r="I46" s="25"/>
      <c r="J46" s="23">
        <v>1</v>
      </c>
      <c r="K46" s="2"/>
      <c r="L46" s="24">
        <v>1</v>
      </c>
      <c r="M46" s="25"/>
      <c r="N46" s="23" t="s">
        <v>20</v>
      </c>
      <c r="O46" s="2"/>
      <c r="P46" s="24" t="s">
        <v>20</v>
      </c>
      <c r="Q46" s="25"/>
      <c r="R46" s="23" t="s">
        <v>20</v>
      </c>
      <c r="S46" s="2"/>
      <c r="T46" s="24" t="s">
        <v>20</v>
      </c>
      <c r="U46" s="25"/>
      <c r="V46" s="23">
        <v>1</v>
      </c>
      <c r="W46" s="2"/>
      <c r="X46" s="24" t="s">
        <v>20</v>
      </c>
      <c r="Y46" s="25"/>
      <c r="Z46" s="23" t="s">
        <v>20</v>
      </c>
      <c r="AA46" s="2"/>
      <c r="AB46" s="24">
        <v>1</v>
      </c>
      <c r="AC46" s="25"/>
      <c r="AD46" s="2"/>
    </row>
    <row r="47" spans="1:30" ht="12.75" customHeight="1">
      <c r="A47" s="19" t="s">
        <v>62</v>
      </c>
      <c r="B47" s="26">
        <v>14</v>
      </c>
      <c r="C47" s="25"/>
      <c r="D47" s="24" t="s">
        <v>20</v>
      </c>
      <c r="E47" s="25"/>
      <c r="F47" s="23" t="s">
        <v>20</v>
      </c>
      <c r="G47" s="2"/>
      <c r="H47" s="24" t="s">
        <v>20</v>
      </c>
      <c r="I47" s="25"/>
      <c r="J47" s="23" t="s">
        <v>20</v>
      </c>
      <c r="K47" s="2"/>
      <c r="L47" s="24" t="s">
        <v>20</v>
      </c>
      <c r="M47" s="25"/>
      <c r="N47" s="23" t="s">
        <v>20</v>
      </c>
      <c r="O47" s="2"/>
      <c r="P47" s="24" t="s">
        <v>20</v>
      </c>
      <c r="Q47" s="25"/>
      <c r="R47" s="23" t="s">
        <v>20</v>
      </c>
      <c r="S47" s="2"/>
      <c r="T47" s="24" t="s">
        <v>20</v>
      </c>
      <c r="U47" s="25"/>
      <c r="V47" s="23" t="s">
        <v>20</v>
      </c>
      <c r="W47" s="2"/>
      <c r="X47" s="24" t="s">
        <v>20</v>
      </c>
      <c r="Y47" s="25"/>
      <c r="Z47" s="23" t="s">
        <v>20</v>
      </c>
      <c r="AA47" s="2"/>
      <c r="AB47" s="24" t="s">
        <v>20</v>
      </c>
      <c r="AC47" s="25"/>
      <c r="AD47" s="2"/>
    </row>
    <row r="48" spans="1:30" ht="12.75" customHeight="1">
      <c r="A48" s="19" t="s">
        <v>63</v>
      </c>
      <c r="B48" s="26">
        <v>14</v>
      </c>
      <c r="C48" s="25"/>
      <c r="D48" s="24" t="s">
        <v>20</v>
      </c>
      <c r="E48" s="25"/>
      <c r="F48" s="23" t="s">
        <v>20</v>
      </c>
      <c r="G48" s="2"/>
      <c r="H48" s="24" t="s">
        <v>20</v>
      </c>
      <c r="I48" s="25"/>
      <c r="J48" s="23" t="s">
        <v>20</v>
      </c>
      <c r="K48" s="2"/>
      <c r="L48" s="24" t="s">
        <v>20</v>
      </c>
      <c r="M48" s="25"/>
      <c r="N48" s="23" t="s">
        <v>20</v>
      </c>
      <c r="O48" s="2"/>
      <c r="P48" s="24" t="s">
        <v>20</v>
      </c>
      <c r="Q48" s="25"/>
      <c r="R48" s="23" t="s">
        <v>20</v>
      </c>
      <c r="S48" s="2"/>
      <c r="T48" s="24" t="s">
        <v>20</v>
      </c>
      <c r="U48" s="25"/>
      <c r="V48" s="23" t="s">
        <v>20</v>
      </c>
      <c r="W48" s="2"/>
      <c r="X48" s="24" t="s">
        <v>20</v>
      </c>
      <c r="Y48" s="25"/>
      <c r="Z48" s="23" t="s">
        <v>20</v>
      </c>
      <c r="AA48" s="2"/>
      <c r="AB48" s="24" t="s">
        <v>20</v>
      </c>
      <c r="AC48" s="25"/>
      <c r="AD48" s="2"/>
    </row>
    <row r="49" spans="1:30" ht="12.75" customHeight="1">
      <c r="A49" s="19" t="s">
        <v>64</v>
      </c>
      <c r="B49" s="26">
        <v>9</v>
      </c>
      <c r="C49" s="25"/>
      <c r="D49" s="24">
        <v>1</v>
      </c>
      <c r="E49" s="25"/>
      <c r="F49" s="23" t="s">
        <v>20</v>
      </c>
      <c r="G49" s="2"/>
      <c r="H49" s="24" t="s">
        <v>20</v>
      </c>
      <c r="I49" s="25"/>
      <c r="J49" s="23">
        <v>1</v>
      </c>
      <c r="K49" s="2"/>
      <c r="L49" s="24" t="s">
        <v>20</v>
      </c>
      <c r="M49" s="25"/>
      <c r="N49" s="23" t="s">
        <v>20</v>
      </c>
      <c r="O49" s="2"/>
      <c r="P49" s="24" t="s">
        <v>20</v>
      </c>
      <c r="Q49" s="25"/>
      <c r="R49" s="23" t="s">
        <v>20</v>
      </c>
      <c r="S49" s="2"/>
      <c r="T49" s="24" t="s">
        <v>20</v>
      </c>
      <c r="U49" s="25"/>
      <c r="V49" s="23" t="s">
        <v>20</v>
      </c>
      <c r="W49" s="2"/>
      <c r="X49" s="24" t="s">
        <v>20</v>
      </c>
      <c r="Y49" s="25"/>
      <c r="Z49" s="23" t="s">
        <v>20</v>
      </c>
      <c r="AA49" s="2"/>
      <c r="AB49" s="24" t="s">
        <v>20</v>
      </c>
      <c r="AC49" s="25"/>
      <c r="AD49" s="2"/>
    </row>
    <row r="50" spans="1:30" ht="12.75" customHeight="1">
      <c r="A50" s="19" t="s">
        <v>65</v>
      </c>
      <c r="B50" s="26">
        <v>19</v>
      </c>
      <c r="C50" s="25"/>
      <c r="D50" s="24">
        <v>3</v>
      </c>
      <c r="E50" s="25"/>
      <c r="F50" s="23" t="s">
        <v>20</v>
      </c>
      <c r="G50" s="2"/>
      <c r="H50" s="24" t="s">
        <v>20</v>
      </c>
      <c r="I50" s="25"/>
      <c r="J50" s="23" t="s">
        <v>20</v>
      </c>
      <c r="K50" s="2"/>
      <c r="L50" s="24" t="s">
        <v>20</v>
      </c>
      <c r="M50" s="25"/>
      <c r="N50" s="23" t="s">
        <v>20</v>
      </c>
      <c r="O50" s="2"/>
      <c r="P50" s="24" t="s">
        <v>20</v>
      </c>
      <c r="Q50" s="25"/>
      <c r="R50" s="23" t="s">
        <v>20</v>
      </c>
      <c r="S50" s="2"/>
      <c r="T50" s="24" t="s">
        <v>20</v>
      </c>
      <c r="U50" s="25"/>
      <c r="V50" s="23" t="s">
        <v>20</v>
      </c>
      <c r="W50" s="2"/>
      <c r="X50" s="24" t="s">
        <v>20</v>
      </c>
      <c r="Y50" s="25"/>
      <c r="Z50" s="23">
        <v>2</v>
      </c>
      <c r="AA50" s="2"/>
      <c r="AB50" s="24">
        <v>1</v>
      </c>
      <c r="AC50" s="25"/>
      <c r="AD50" s="2"/>
    </row>
    <row r="51" spans="1:30" ht="12.75" customHeight="1">
      <c r="A51" s="19" t="s">
        <v>66</v>
      </c>
      <c r="B51" s="37">
        <v>11</v>
      </c>
      <c r="C51" s="38"/>
      <c r="D51" s="39">
        <v>2</v>
      </c>
      <c r="E51" s="38"/>
      <c r="F51" s="40" t="s">
        <v>20</v>
      </c>
      <c r="G51" s="41"/>
      <c r="H51" s="39" t="s">
        <v>20</v>
      </c>
      <c r="I51" s="38"/>
      <c r="J51" s="40" t="s">
        <v>20</v>
      </c>
      <c r="K51" s="41"/>
      <c r="L51" s="39" t="s">
        <v>20</v>
      </c>
      <c r="M51" s="38"/>
      <c r="N51" s="40" t="s">
        <v>20</v>
      </c>
      <c r="O51" s="41"/>
      <c r="P51" s="39" t="s">
        <v>20</v>
      </c>
      <c r="Q51" s="38"/>
      <c r="R51" s="40">
        <v>1</v>
      </c>
      <c r="S51" s="41"/>
      <c r="T51" s="39" t="s">
        <v>20</v>
      </c>
      <c r="U51" s="38"/>
      <c r="V51" s="40" t="s">
        <v>20</v>
      </c>
      <c r="W51" s="41"/>
      <c r="X51" s="39" t="s">
        <v>20</v>
      </c>
      <c r="Y51" s="38"/>
      <c r="Z51" s="40">
        <v>1</v>
      </c>
      <c r="AA51" s="41"/>
      <c r="AB51" s="39" t="s">
        <v>20</v>
      </c>
      <c r="AC51" s="38"/>
      <c r="AD51" s="2"/>
    </row>
    <row r="52" spans="1:31" s="3" customFormat="1" ht="30" customHeight="1">
      <c r="A52" s="42" t="s">
        <v>67</v>
      </c>
      <c r="B52" s="43">
        <v>808</v>
      </c>
      <c r="C52" s="44">
        <v>23</v>
      </c>
      <c r="D52" s="45">
        <v>150</v>
      </c>
      <c r="E52" s="44">
        <v>3</v>
      </c>
      <c r="F52" s="46">
        <v>5</v>
      </c>
      <c r="G52" s="44" t="s">
        <v>68</v>
      </c>
      <c r="H52" s="47">
        <v>8</v>
      </c>
      <c r="I52" s="44" t="s">
        <v>68</v>
      </c>
      <c r="J52" s="46">
        <v>6</v>
      </c>
      <c r="K52" s="44" t="s">
        <v>68</v>
      </c>
      <c r="L52" s="47">
        <v>24</v>
      </c>
      <c r="M52" s="44">
        <v>1</v>
      </c>
      <c r="N52" s="46">
        <v>10</v>
      </c>
      <c r="O52" s="44" t="s">
        <v>68</v>
      </c>
      <c r="P52" s="47">
        <v>8</v>
      </c>
      <c r="Q52" s="44">
        <v>1</v>
      </c>
      <c r="R52" s="46">
        <v>11</v>
      </c>
      <c r="S52" s="44" t="s">
        <v>68</v>
      </c>
      <c r="T52" s="47">
        <v>9</v>
      </c>
      <c r="U52" s="44" t="s">
        <v>68</v>
      </c>
      <c r="V52" s="46">
        <v>6</v>
      </c>
      <c r="W52" s="44" t="s">
        <v>68</v>
      </c>
      <c r="X52" s="47">
        <v>17</v>
      </c>
      <c r="Y52" s="44" t="s">
        <v>68</v>
      </c>
      <c r="Z52" s="46">
        <v>29</v>
      </c>
      <c r="AA52" s="44">
        <v>1</v>
      </c>
      <c r="AB52" s="43">
        <v>17</v>
      </c>
      <c r="AC52" s="44" t="s">
        <v>68</v>
      </c>
      <c r="AD52" s="48"/>
      <c r="AE52" s="48"/>
    </row>
    <row r="53" s="35" customFormat="1" ht="17.25" customHeight="1">
      <c r="A53" s="49" t="s">
        <v>69</v>
      </c>
    </row>
  </sheetData>
  <sheetProtection/>
  <mergeCells count="18">
    <mergeCell ref="Z4:AA4"/>
    <mergeCell ref="AB4:AC4"/>
    <mergeCell ref="N4:O4"/>
    <mergeCell ref="P4:Q4"/>
    <mergeCell ref="R4:S4"/>
    <mergeCell ref="T4:U4"/>
    <mergeCell ref="V4:W4"/>
    <mergeCell ref="X4:Y4"/>
    <mergeCell ref="A1:AC1"/>
    <mergeCell ref="A3:A4"/>
    <mergeCell ref="B3:C4"/>
    <mergeCell ref="D3:E3"/>
    <mergeCell ref="F3:AC3"/>
    <mergeCell ref="D4:E4"/>
    <mergeCell ref="F4:G4"/>
    <mergeCell ref="H4:I4"/>
    <mergeCell ref="J4:K4"/>
    <mergeCell ref="L4:M4"/>
  </mergeCells>
  <printOptions horizontalCentered="1" verticalCentered="1"/>
  <pageMargins left="0.5905511811023623" right="0.5905511811023623" top="0.1968503937007874" bottom="0" header="0.2755905511811024" footer="0.2755905511811024"/>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AD56"/>
  <sheetViews>
    <sheetView zoomScaleSheetLayoutView="100" zoomScalePageLayoutView="0" workbookViewId="0" topLeftCell="A1">
      <selection activeCell="C5" sqref="C5"/>
    </sheetView>
  </sheetViews>
  <sheetFormatPr defaultColWidth="9.00390625" defaultRowHeight="13.5"/>
  <cols>
    <col min="1" max="1" width="9.00390625" style="50" customWidth="1"/>
    <col min="2" max="3" width="4.875" style="4" customWidth="1"/>
    <col min="4" max="4" width="6.75390625" style="4" customWidth="1"/>
    <col min="5" max="5" width="4.25390625" style="4" customWidth="1"/>
    <col min="6" max="6" width="6.25390625" style="4" customWidth="1"/>
    <col min="7" max="7" width="4.25390625" style="4" customWidth="1"/>
    <col min="8" max="8" width="6.25390625" style="4" customWidth="1"/>
    <col min="9" max="9" width="4.25390625" style="4" customWidth="1"/>
    <col min="10" max="10" width="6.25390625" style="4" customWidth="1"/>
    <col min="11" max="11" width="4.25390625" style="4" customWidth="1"/>
    <col min="12" max="12" width="6.25390625" style="4" customWidth="1"/>
    <col min="13" max="13" width="4.25390625" style="4" customWidth="1"/>
    <col min="14" max="14" width="6.25390625" style="4" customWidth="1"/>
    <col min="15" max="15" width="4.25390625" style="4" customWidth="1"/>
    <col min="16" max="16" width="6.25390625" style="4" customWidth="1"/>
    <col min="17" max="17" width="4.25390625" style="4" customWidth="1"/>
    <col min="18" max="18" width="6.25390625" style="4" customWidth="1"/>
    <col min="19" max="19" width="4.25390625" style="4" customWidth="1"/>
    <col min="20" max="20" width="6.25390625" style="4" customWidth="1"/>
    <col min="21" max="21" width="4.25390625" style="4" customWidth="1"/>
    <col min="22" max="22" width="6.25390625" style="4" customWidth="1"/>
    <col min="23" max="23" width="4.25390625" style="4" customWidth="1"/>
    <col min="24" max="24" width="6.25390625" style="4" customWidth="1"/>
    <col min="25" max="25" width="4.25390625" style="4" customWidth="1"/>
    <col min="26" max="26" width="6.25390625" style="4" customWidth="1"/>
    <col min="27" max="27" width="4.25390625" style="4" customWidth="1"/>
    <col min="28" max="28" width="6.25390625" style="4" customWidth="1"/>
    <col min="29" max="29" width="4.25390625" style="4" customWidth="1"/>
    <col min="30" max="30" width="8.25390625" style="4" customWidth="1"/>
    <col min="31" max="16384" width="9.00390625" style="4" customWidth="1"/>
  </cols>
  <sheetData>
    <row r="1" spans="10:11" ht="6" customHeight="1">
      <c r="J1" s="51"/>
      <c r="K1" s="51"/>
    </row>
    <row r="2" spans="1:29" ht="22.5" customHeight="1">
      <c r="A2" s="3" t="s">
        <v>70</v>
      </c>
      <c r="X2" s="52" t="s">
        <v>71</v>
      </c>
      <c r="Y2" s="52"/>
      <c r="Z2" s="52"/>
      <c r="AA2" s="52"/>
      <c r="AB2" s="52"/>
      <c r="AC2" s="52"/>
    </row>
    <row r="3" spans="1:29" ht="13.5" customHeight="1">
      <c r="A3" s="5" t="s">
        <v>3</v>
      </c>
      <c r="B3" s="6" t="s">
        <v>4</v>
      </c>
      <c r="C3" s="7"/>
      <c r="D3" s="8" t="s">
        <v>5</v>
      </c>
      <c r="E3" s="9"/>
      <c r="F3" s="10" t="s">
        <v>6</v>
      </c>
      <c r="G3" s="11"/>
      <c r="H3" s="11"/>
      <c r="I3" s="11"/>
      <c r="J3" s="11"/>
      <c r="K3" s="11"/>
      <c r="L3" s="11"/>
      <c r="M3" s="11"/>
      <c r="N3" s="11"/>
      <c r="O3" s="11"/>
      <c r="P3" s="11"/>
      <c r="Q3" s="11"/>
      <c r="R3" s="11"/>
      <c r="S3" s="11"/>
      <c r="T3" s="11"/>
      <c r="U3" s="11"/>
      <c r="V3" s="11"/>
      <c r="W3" s="11"/>
      <c r="X3" s="11"/>
      <c r="Y3" s="11"/>
      <c r="Z3" s="11"/>
      <c r="AA3" s="11"/>
      <c r="AB3" s="11"/>
      <c r="AC3" s="12"/>
    </row>
    <row r="4" spans="1:29" ht="12.75">
      <c r="A4" s="14"/>
      <c r="B4" s="15"/>
      <c r="C4" s="16"/>
      <c r="D4" s="17" t="s">
        <v>4</v>
      </c>
      <c r="E4" s="18"/>
      <c r="F4" s="10" t="s">
        <v>7</v>
      </c>
      <c r="G4" s="12"/>
      <c r="H4" s="10" t="s">
        <v>8</v>
      </c>
      <c r="I4" s="12"/>
      <c r="J4" s="10" t="s">
        <v>9</v>
      </c>
      <c r="K4" s="12"/>
      <c r="L4" s="10" t="s">
        <v>10</v>
      </c>
      <c r="M4" s="12"/>
      <c r="N4" s="10" t="s">
        <v>11</v>
      </c>
      <c r="O4" s="12"/>
      <c r="P4" s="10" t="s">
        <v>12</v>
      </c>
      <c r="Q4" s="12"/>
      <c r="R4" s="10" t="s">
        <v>13</v>
      </c>
      <c r="S4" s="12"/>
      <c r="T4" s="10" t="s">
        <v>14</v>
      </c>
      <c r="U4" s="12"/>
      <c r="V4" s="10" t="s">
        <v>15</v>
      </c>
      <c r="W4" s="12"/>
      <c r="X4" s="10" t="s">
        <v>16</v>
      </c>
      <c r="Y4" s="12"/>
      <c r="Z4" s="10" t="s">
        <v>17</v>
      </c>
      <c r="AA4" s="12"/>
      <c r="AB4" s="10" t="s">
        <v>18</v>
      </c>
      <c r="AC4" s="12"/>
    </row>
    <row r="5" spans="1:29" ht="12.75">
      <c r="A5" s="19" t="s">
        <v>19</v>
      </c>
      <c r="B5" s="20">
        <v>35</v>
      </c>
      <c r="C5" s="21"/>
      <c r="D5" s="22" t="s">
        <v>20</v>
      </c>
      <c r="E5" s="21"/>
      <c r="F5" s="23" t="s">
        <v>20</v>
      </c>
      <c r="G5" s="2"/>
      <c r="H5" s="24" t="s">
        <v>20</v>
      </c>
      <c r="I5" s="25"/>
      <c r="J5" s="23" t="s">
        <v>20</v>
      </c>
      <c r="K5" s="2"/>
      <c r="L5" s="24" t="s">
        <v>20</v>
      </c>
      <c r="M5" s="25"/>
      <c r="N5" s="23" t="s">
        <v>20</v>
      </c>
      <c r="O5" s="2"/>
      <c r="P5" s="24" t="s">
        <v>20</v>
      </c>
      <c r="Q5" s="25"/>
      <c r="R5" s="23" t="s">
        <v>20</v>
      </c>
      <c r="S5" s="2"/>
      <c r="T5" s="24" t="s">
        <v>20</v>
      </c>
      <c r="U5" s="25"/>
      <c r="V5" s="23" t="s">
        <v>20</v>
      </c>
      <c r="W5" s="2"/>
      <c r="X5" s="24" t="s">
        <v>20</v>
      </c>
      <c r="Y5" s="25"/>
      <c r="Z5" s="23" t="s">
        <v>20</v>
      </c>
      <c r="AA5" s="2"/>
      <c r="AB5" s="24" t="s">
        <v>20</v>
      </c>
      <c r="AC5" s="25"/>
    </row>
    <row r="6" spans="1:29" ht="12.75">
      <c r="A6" s="19" t="s">
        <v>21</v>
      </c>
      <c r="B6" s="26">
        <v>10</v>
      </c>
      <c r="C6" s="25"/>
      <c r="D6" s="24">
        <v>1</v>
      </c>
      <c r="E6" s="25"/>
      <c r="F6" s="23" t="s">
        <v>20</v>
      </c>
      <c r="G6" s="2"/>
      <c r="H6" s="24" t="s">
        <v>20</v>
      </c>
      <c r="I6" s="25"/>
      <c r="J6" s="23">
        <v>1</v>
      </c>
      <c r="K6" s="2"/>
      <c r="L6" s="24" t="s">
        <v>20</v>
      </c>
      <c r="M6" s="25"/>
      <c r="N6" s="23" t="s">
        <v>20</v>
      </c>
      <c r="O6" s="2"/>
      <c r="P6" s="24" t="s">
        <v>20</v>
      </c>
      <c r="Q6" s="25"/>
      <c r="R6" s="23" t="s">
        <v>20</v>
      </c>
      <c r="S6" s="2"/>
      <c r="T6" s="24" t="s">
        <v>20</v>
      </c>
      <c r="U6" s="25"/>
      <c r="V6" s="23" t="s">
        <v>20</v>
      </c>
      <c r="W6" s="2"/>
      <c r="X6" s="24" t="s">
        <v>20</v>
      </c>
      <c r="Y6" s="25"/>
      <c r="Z6" s="23" t="s">
        <v>20</v>
      </c>
      <c r="AA6" s="2"/>
      <c r="AB6" s="24" t="s">
        <v>20</v>
      </c>
      <c r="AC6" s="25"/>
    </row>
    <row r="7" spans="1:29" ht="12.75">
      <c r="A7" s="19" t="s">
        <v>22</v>
      </c>
      <c r="B7" s="26">
        <v>13</v>
      </c>
      <c r="C7" s="25"/>
      <c r="D7" s="24">
        <v>2</v>
      </c>
      <c r="E7" s="25"/>
      <c r="F7" s="23" t="s">
        <v>20</v>
      </c>
      <c r="G7" s="2"/>
      <c r="H7" s="24" t="s">
        <v>20</v>
      </c>
      <c r="I7" s="25"/>
      <c r="J7" s="23">
        <v>1</v>
      </c>
      <c r="K7" s="2"/>
      <c r="L7" s="24" t="s">
        <v>20</v>
      </c>
      <c r="M7" s="25"/>
      <c r="N7" s="23">
        <v>1</v>
      </c>
      <c r="O7" s="2"/>
      <c r="P7" s="24" t="s">
        <v>20</v>
      </c>
      <c r="Q7" s="25"/>
      <c r="R7" s="23" t="s">
        <v>20</v>
      </c>
      <c r="S7" s="2"/>
      <c r="T7" s="24" t="s">
        <v>20</v>
      </c>
      <c r="U7" s="25"/>
      <c r="V7" s="23" t="s">
        <v>20</v>
      </c>
      <c r="W7" s="2"/>
      <c r="X7" s="24" t="s">
        <v>20</v>
      </c>
      <c r="Y7" s="25"/>
      <c r="Z7" s="23" t="s">
        <v>20</v>
      </c>
      <c r="AA7" s="2"/>
      <c r="AB7" s="24" t="s">
        <v>20</v>
      </c>
      <c r="AC7" s="25"/>
    </row>
    <row r="8" spans="1:29" ht="12.75">
      <c r="A8" s="19" t="s">
        <v>23</v>
      </c>
      <c r="B8" s="26">
        <v>13</v>
      </c>
      <c r="C8" s="25"/>
      <c r="D8" s="24">
        <v>2</v>
      </c>
      <c r="E8" s="25"/>
      <c r="F8" s="23">
        <v>2</v>
      </c>
      <c r="G8" s="2"/>
      <c r="H8" s="24" t="s">
        <v>20</v>
      </c>
      <c r="I8" s="25"/>
      <c r="J8" s="23" t="s">
        <v>20</v>
      </c>
      <c r="K8" s="2"/>
      <c r="L8" s="24" t="s">
        <v>20</v>
      </c>
      <c r="M8" s="25"/>
      <c r="N8" s="23" t="s">
        <v>20</v>
      </c>
      <c r="O8" s="2"/>
      <c r="P8" s="24" t="s">
        <v>20</v>
      </c>
      <c r="Q8" s="25"/>
      <c r="R8" s="23" t="s">
        <v>20</v>
      </c>
      <c r="S8" s="2"/>
      <c r="T8" s="24" t="s">
        <v>20</v>
      </c>
      <c r="U8" s="25"/>
      <c r="V8" s="23" t="s">
        <v>20</v>
      </c>
      <c r="W8" s="2"/>
      <c r="X8" s="24" t="s">
        <v>20</v>
      </c>
      <c r="Y8" s="25"/>
      <c r="Z8" s="23" t="s">
        <v>20</v>
      </c>
      <c r="AA8" s="2"/>
      <c r="AB8" s="24" t="s">
        <v>20</v>
      </c>
      <c r="AC8" s="25"/>
    </row>
    <row r="9" spans="1:29" ht="12.75">
      <c r="A9" s="19" t="s">
        <v>24</v>
      </c>
      <c r="B9" s="26">
        <v>13</v>
      </c>
      <c r="C9" s="25"/>
      <c r="D9" s="24" t="s">
        <v>20</v>
      </c>
      <c r="E9" s="25"/>
      <c r="F9" s="23" t="s">
        <v>20</v>
      </c>
      <c r="G9" s="2"/>
      <c r="H9" s="24" t="s">
        <v>20</v>
      </c>
      <c r="I9" s="25"/>
      <c r="J9" s="23" t="s">
        <v>20</v>
      </c>
      <c r="K9" s="2"/>
      <c r="L9" s="24" t="s">
        <v>20</v>
      </c>
      <c r="M9" s="25"/>
      <c r="N9" s="23" t="s">
        <v>20</v>
      </c>
      <c r="O9" s="2"/>
      <c r="P9" s="24" t="s">
        <v>20</v>
      </c>
      <c r="Q9" s="25"/>
      <c r="R9" s="23" t="s">
        <v>20</v>
      </c>
      <c r="S9" s="2"/>
      <c r="T9" s="24" t="s">
        <v>20</v>
      </c>
      <c r="U9" s="25"/>
      <c r="V9" s="23" t="s">
        <v>20</v>
      </c>
      <c r="W9" s="2"/>
      <c r="X9" s="24" t="s">
        <v>20</v>
      </c>
      <c r="Y9" s="25"/>
      <c r="Z9" s="23" t="s">
        <v>20</v>
      </c>
      <c r="AA9" s="2"/>
      <c r="AB9" s="24" t="s">
        <v>20</v>
      </c>
      <c r="AC9" s="25"/>
    </row>
    <row r="10" spans="1:29" ht="12.75">
      <c r="A10" s="19" t="s">
        <v>25</v>
      </c>
      <c r="B10" s="26">
        <v>13</v>
      </c>
      <c r="C10" s="25"/>
      <c r="D10" s="24">
        <v>1</v>
      </c>
      <c r="E10" s="25"/>
      <c r="F10" s="23" t="s">
        <v>20</v>
      </c>
      <c r="G10" s="2"/>
      <c r="H10" s="24" t="s">
        <v>20</v>
      </c>
      <c r="I10" s="25"/>
      <c r="J10" s="23">
        <v>1</v>
      </c>
      <c r="K10" s="2"/>
      <c r="L10" s="24" t="s">
        <v>20</v>
      </c>
      <c r="M10" s="25"/>
      <c r="N10" s="23" t="s">
        <v>20</v>
      </c>
      <c r="O10" s="2"/>
      <c r="P10" s="24" t="s">
        <v>20</v>
      </c>
      <c r="Q10" s="25"/>
      <c r="R10" s="23" t="s">
        <v>20</v>
      </c>
      <c r="S10" s="2"/>
      <c r="T10" s="24" t="s">
        <v>20</v>
      </c>
      <c r="U10" s="25"/>
      <c r="V10" s="23" t="s">
        <v>20</v>
      </c>
      <c r="W10" s="2"/>
      <c r="X10" s="24" t="s">
        <v>20</v>
      </c>
      <c r="Y10" s="25"/>
      <c r="Z10" s="23" t="s">
        <v>20</v>
      </c>
      <c r="AA10" s="2"/>
      <c r="AB10" s="24" t="s">
        <v>20</v>
      </c>
      <c r="AC10" s="25"/>
    </row>
    <row r="11" spans="1:29" ht="12.75">
      <c r="A11" s="19" t="s">
        <v>26</v>
      </c>
      <c r="B11" s="26">
        <v>13</v>
      </c>
      <c r="C11" s="25"/>
      <c r="D11" s="24">
        <v>1</v>
      </c>
      <c r="E11" s="25"/>
      <c r="F11" s="23" t="s">
        <v>20</v>
      </c>
      <c r="G11" s="2"/>
      <c r="H11" s="24" t="s">
        <v>20</v>
      </c>
      <c r="I11" s="25"/>
      <c r="J11" s="23" t="s">
        <v>20</v>
      </c>
      <c r="K11" s="2"/>
      <c r="L11" s="24" t="s">
        <v>20</v>
      </c>
      <c r="M11" s="25"/>
      <c r="N11" s="23" t="s">
        <v>20</v>
      </c>
      <c r="O11" s="2"/>
      <c r="P11" s="24" t="s">
        <v>20</v>
      </c>
      <c r="Q11" s="25"/>
      <c r="R11" s="23" t="s">
        <v>20</v>
      </c>
      <c r="S11" s="2"/>
      <c r="T11" s="24" t="s">
        <v>20</v>
      </c>
      <c r="U11" s="25"/>
      <c r="V11" s="23">
        <v>1</v>
      </c>
      <c r="W11" s="2"/>
      <c r="X11" s="24" t="s">
        <v>20</v>
      </c>
      <c r="Y11" s="25"/>
      <c r="Z11" s="23" t="s">
        <v>20</v>
      </c>
      <c r="AA11" s="2"/>
      <c r="AB11" s="24" t="s">
        <v>20</v>
      </c>
      <c r="AC11" s="25"/>
    </row>
    <row r="12" spans="1:29" ht="12.75">
      <c r="A12" s="19" t="s">
        <v>27</v>
      </c>
      <c r="B12" s="27">
        <v>32</v>
      </c>
      <c r="C12" s="25"/>
      <c r="D12" s="24">
        <v>7</v>
      </c>
      <c r="E12" s="25"/>
      <c r="F12" s="23" t="s">
        <v>20</v>
      </c>
      <c r="G12" s="2"/>
      <c r="H12" s="29">
        <v>5</v>
      </c>
      <c r="I12" s="25"/>
      <c r="J12" s="23">
        <v>1</v>
      </c>
      <c r="K12" s="2"/>
      <c r="L12" s="24" t="s">
        <v>20</v>
      </c>
      <c r="M12" s="25"/>
      <c r="N12" s="23" t="s">
        <v>20</v>
      </c>
      <c r="O12" s="2"/>
      <c r="P12" s="24" t="s">
        <v>20</v>
      </c>
      <c r="Q12" s="25"/>
      <c r="R12" s="23" t="s">
        <v>20</v>
      </c>
      <c r="S12" s="2"/>
      <c r="T12" s="24" t="s">
        <v>20</v>
      </c>
      <c r="U12" s="25"/>
      <c r="V12" s="23" t="s">
        <v>20</v>
      </c>
      <c r="W12" s="2"/>
      <c r="X12" s="24" t="s">
        <v>20</v>
      </c>
      <c r="Y12" s="25"/>
      <c r="Z12" s="23">
        <v>1</v>
      </c>
      <c r="AA12" s="2"/>
      <c r="AB12" s="24" t="s">
        <v>20</v>
      </c>
      <c r="AC12" s="25"/>
    </row>
    <row r="13" spans="1:29" ht="12.75">
      <c r="A13" s="19" t="s">
        <v>28</v>
      </c>
      <c r="B13" s="27">
        <v>14</v>
      </c>
      <c r="C13" s="25"/>
      <c r="D13" s="24" t="s">
        <v>20</v>
      </c>
      <c r="E13" s="25"/>
      <c r="F13" s="23" t="s">
        <v>20</v>
      </c>
      <c r="G13" s="2"/>
      <c r="H13" s="24" t="s">
        <v>20</v>
      </c>
      <c r="I13" s="25"/>
      <c r="J13" s="23" t="s">
        <v>20</v>
      </c>
      <c r="K13" s="2"/>
      <c r="L13" s="24" t="s">
        <v>20</v>
      </c>
      <c r="M13" s="25"/>
      <c r="N13" s="23" t="s">
        <v>20</v>
      </c>
      <c r="O13" s="2"/>
      <c r="P13" s="24" t="s">
        <v>20</v>
      </c>
      <c r="Q13" s="25"/>
      <c r="R13" s="23" t="s">
        <v>20</v>
      </c>
      <c r="S13" s="2"/>
      <c r="T13" s="24" t="s">
        <v>20</v>
      </c>
      <c r="U13" s="25"/>
      <c r="V13" s="23" t="s">
        <v>20</v>
      </c>
      <c r="W13" s="2"/>
      <c r="X13" s="24" t="s">
        <v>20</v>
      </c>
      <c r="Y13" s="25"/>
      <c r="Z13" s="23" t="s">
        <v>20</v>
      </c>
      <c r="AA13" s="2"/>
      <c r="AB13" s="24" t="s">
        <v>20</v>
      </c>
      <c r="AC13" s="25"/>
    </row>
    <row r="14" spans="1:29" ht="12.75">
      <c r="A14" s="19" t="s">
        <v>29</v>
      </c>
      <c r="B14" s="27">
        <v>12</v>
      </c>
      <c r="C14" s="25"/>
      <c r="D14" s="24" t="s">
        <v>20</v>
      </c>
      <c r="E14" s="25"/>
      <c r="F14" s="23" t="s">
        <v>20</v>
      </c>
      <c r="G14" s="2"/>
      <c r="H14" s="24" t="s">
        <v>20</v>
      </c>
      <c r="I14" s="25"/>
      <c r="J14" s="23" t="s">
        <v>20</v>
      </c>
      <c r="K14" s="2"/>
      <c r="L14" s="24" t="s">
        <v>20</v>
      </c>
      <c r="M14" s="25"/>
      <c r="N14" s="23" t="s">
        <v>20</v>
      </c>
      <c r="O14" s="2"/>
      <c r="P14" s="24" t="s">
        <v>20</v>
      </c>
      <c r="Q14" s="25"/>
      <c r="R14" s="23" t="s">
        <v>20</v>
      </c>
      <c r="S14" s="2"/>
      <c r="T14" s="24" t="s">
        <v>20</v>
      </c>
      <c r="U14" s="25"/>
      <c r="V14" s="23" t="s">
        <v>20</v>
      </c>
      <c r="W14" s="2"/>
      <c r="X14" s="24" t="s">
        <v>20</v>
      </c>
      <c r="Y14" s="25"/>
      <c r="Z14" s="23" t="s">
        <v>20</v>
      </c>
      <c r="AA14" s="2"/>
      <c r="AB14" s="24" t="s">
        <v>20</v>
      </c>
      <c r="AC14" s="25"/>
    </row>
    <row r="15" spans="1:29" ht="12.75">
      <c r="A15" s="19" t="s">
        <v>30</v>
      </c>
      <c r="B15" s="27">
        <v>39</v>
      </c>
      <c r="C15" s="25"/>
      <c r="D15" s="24">
        <v>4</v>
      </c>
      <c r="E15" s="25"/>
      <c r="F15" s="23" t="s">
        <v>20</v>
      </c>
      <c r="G15" s="2"/>
      <c r="H15" s="24">
        <v>2</v>
      </c>
      <c r="I15" s="25"/>
      <c r="J15" s="23" t="s">
        <v>20</v>
      </c>
      <c r="K15" s="2"/>
      <c r="L15" s="24">
        <v>2</v>
      </c>
      <c r="M15" s="25"/>
      <c r="N15" s="23" t="s">
        <v>20</v>
      </c>
      <c r="O15" s="2"/>
      <c r="P15" s="24" t="s">
        <v>20</v>
      </c>
      <c r="Q15" s="25"/>
      <c r="R15" s="23" t="s">
        <v>20</v>
      </c>
      <c r="S15" s="2"/>
      <c r="T15" s="24" t="s">
        <v>20</v>
      </c>
      <c r="U15" s="25"/>
      <c r="V15" s="23" t="s">
        <v>20</v>
      </c>
      <c r="W15" s="2"/>
      <c r="X15" s="24" t="s">
        <v>20</v>
      </c>
      <c r="Y15" s="25"/>
      <c r="Z15" s="23" t="s">
        <v>20</v>
      </c>
      <c r="AA15" s="2"/>
      <c r="AB15" s="24" t="s">
        <v>20</v>
      </c>
      <c r="AC15" s="25"/>
    </row>
    <row r="16" spans="1:29" ht="12.75">
      <c r="A16" s="19" t="s">
        <v>31</v>
      </c>
      <c r="B16" s="27">
        <v>36</v>
      </c>
      <c r="C16" s="25"/>
      <c r="D16" s="24">
        <v>3</v>
      </c>
      <c r="E16" s="25"/>
      <c r="F16" s="23" t="s">
        <v>20</v>
      </c>
      <c r="G16" s="2"/>
      <c r="H16" s="24" t="s">
        <v>20</v>
      </c>
      <c r="I16" s="25"/>
      <c r="J16" s="23">
        <v>1</v>
      </c>
      <c r="K16" s="2"/>
      <c r="L16" s="24">
        <v>1</v>
      </c>
      <c r="M16" s="25"/>
      <c r="N16" s="23" t="s">
        <v>20</v>
      </c>
      <c r="O16" s="2"/>
      <c r="P16" s="24" t="s">
        <v>20</v>
      </c>
      <c r="Q16" s="25"/>
      <c r="R16" s="23" t="s">
        <v>20</v>
      </c>
      <c r="S16" s="2"/>
      <c r="T16" s="24" t="s">
        <v>20</v>
      </c>
      <c r="U16" s="25"/>
      <c r="V16" s="23" t="s">
        <v>20</v>
      </c>
      <c r="W16" s="2"/>
      <c r="X16" s="24" t="s">
        <v>20</v>
      </c>
      <c r="Y16" s="25"/>
      <c r="Z16" s="23">
        <v>1</v>
      </c>
      <c r="AA16" s="2"/>
      <c r="AB16" s="24" t="s">
        <v>20</v>
      </c>
      <c r="AC16" s="25"/>
    </row>
    <row r="17" spans="1:29" s="35" customFormat="1" ht="12.75">
      <c r="A17" s="28" t="s">
        <v>32</v>
      </c>
      <c r="B17" s="29">
        <v>49</v>
      </c>
      <c r="C17" s="31">
        <v>23</v>
      </c>
      <c r="D17" s="24" t="s">
        <v>20</v>
      </c>
      <c r="E17" s="53" t="s">
        <v>72</v>
      </c>
      <c r="F17" s="32" t="s">
        <v>20</v>
      </c>
      <c r="G17" s="33"/>
      <c r="H17" s="29" t="s">
        <v>20</v>
      </c>
      <c r="I17" s="31"/>
      <c r="J17" s="32" t="s">
        <v>20</v>
      </c>
      <c r="K17" s="33"/>
      <c r="L17" s="29" t="s">
        <v>20</v>
      </c>
      <c r="M17" s="31"/>
      <c r="N17" s="32" t="s">
        <v>20</v>
      </c>
      <c r="O17" s="33"/>
      <c r="P17" s="29" t="s">
        <v>20</v>
      </c>
      <c r="Q17" s="31"/>
      <c r="R17" s="32" t="s">
        <v>20</v>
      </c>
      <c r="S17" s="33"/>
      <c r="T17" s="29" t="s">
        <v>20</v>
      </c>
      <c r="U17" s="31"/>
      <c r="V17" s="32" t="s">
        <v>20</v>
      </c>
      <c r="W17" s="33"/>
      <c r="X17" s="29" t="s">
        <v>20</v>
      </c>
      <c r="Y17" s="31"/>
      <c r="Z17" s="32" t="s">
        <v>20</v>
      </c>
      <c r="AA17" s="33"/>
      <c r="AB17" s="29" t="s">
        <v>20</v>
      </c>
      <c r="AC17" s="30"/>
    </row>
    <row r="18" spans="1:29" ht="12.75">
      <c r="A18" s="19" t="s">
        <v>33</v>
      </c>
      <c r="B18" s="26">
        <v>19</v>
      </c>
      <c r="C18" s="25"/>
      <c r="D18" s="24">
        <v>1</v>
      </c>
      <c r="E18" s="25"/>
      <c r="F18" s="23" t="s">
        <v>20</v>
      </c>
      <c r="G18" s="2"/>
      <c r="H18" s="24" t="s">
        <v>20</v>
      </c>
      <c r="I18" s="25"/>
      <c r="J18" s="23" t="s">
        <v>20</v>
      </c>
      <c r="K18" s="2"/>
      <c r="L18" s="24" t="s">
        <v>20</v>
      </c>
      <c r="M18" s="25"/>
      <c r="N18" s="23" t="s">
        <v>20</v>
      </c>
      <c r="O18" s="2"/>
      <c r="P18" s="24" t="s">
        <v>20</v>
      </c>
      <c r="Q18" s="25"/>
      <c r="R18" s="23" t="s">
        <v>20</v>
      </c>
      <c r="S18" s="2"/>
      <c r="T18" s="24" t="s">
        <v>20</v>
      </c>
      <c r="U18" s="25"/>
      <c r="V18" s="23">
        <v>1</v>
      </c>
      <c r="W18" s="2"/>
      <c r="X18" s="24" t="s">
        <v>20</v>
      </c>
      <c r="Y18" s="25"/>
      <c r="Z18" s="23" t="s">
        <v>20</v>
      </c>
      <c r="AA18" s="2"/>
      <c r="AB18" s="24" t="s">
        <v>20</v>
      </c>
      <c r="AC18" s="25"/>
    </row>
    <row r="19" spans="1:29" ht="12.75">
      <c r="A19" s="19" t="s">
        <v>34</v>
      </c>
      <c r="B19" s="26">
        <v>20</v>
      </c>
      <c r="C19" s="25"/>
      <c r="D19" s="24">
        <v>4</v>
      </c>
      <c r="E19" s="25"/>
      <c r="F19" s="23" t="s">
        <v>20</v>
      </c>
      <c r="G19" s="2"/>
      <c r="H19" s="24" t="s">
        <v>20</v>
      </c>
      <c r="I19" s="25"/>
      <c r="J19" s="23" t="s">
        <v>20</v>
      </c>
      <c r="K19" s="2"/>
      <c r="L19" s="24">
        <v>3</v>
      </c>
      <c r="M19" s="25"/>
      <c r="N19" s="23" t="s">
        <v>20</v>
      </c>
      <c r="O19" s="2"/>
      <c r="P19" s="24" t="s">
        <v>20</v>
      </c>
      <c r="Q19" s="25"/>
      <c r="R19" s="23" t="s">
        <v>20</v>
      </c>
      <c r="S19" s="2"/>
      <c r="T19" s="24" t="s">
        <v>20</v>
      </c>
      <c r="U19" s="25"/>
      <c r="V19" s="23" t="s">
        <v>20</v>
      </c>
      <c r="W19" s="2"/>
      <c r="X19" s="24">
        <v>1</v>
      </c>
      <c r="Y19" s="25"/>
      <c r="Z19" s="23" t="s">
        <v>20</v>
      </c>
      <c r="AA19" s="2"/>
      <c r="AB19" s="24" t="s">
        <v>20</v>
      </c>
      <c r="AC19" s="25"/>
    </row>
    <row r="20" spans="1:29" ht="12.75">
      <c r="A20" s="19" t="s">
        <v>35</v>
      </c>
      <c r="B20" s="26">
        <v>10</v>
      </c>
      <c r="C20" s="25"/>
      <c r="D20" s="24">
        <v>2</v>
      </c>
      <c r="E20" s="25"/>
      <c r="F20" s="23" t="s">
        <v>20</v>
      </c>
      <c r="G20" s="2"/>
      <c r="H20" s="24" t="s">
        <v>20</v>
      </c>
      <c r="I20" s="25"/>
      <c r="J20" s="23" t="s">
        <v>20</v>
      </c>
      <c r="K20" s="2"/>
      <c r="L20" s="24" t="s">
        <v>20</v>
      </c>
      <c r="M20" s="25"/>
      <c r="N20" s="23">
        <v>1</v>
      </c>
      <c r="O20" s="2"/>
      <c r="P20" s="24" t="s">
        <v>20</v>
      </c>
      <c r="Q20" s="25"/>
      <c r="R20" s="23" t="s">
        <v>20</v>
      </c>
      <c r="S20" s="2"/>
      <c r="T20" s="24" t="s">
        <v>20</v>
      </c>
      <c r="U20" s="25"/>
      <c r="V20" s="23" t="s">
        <v>20</v>
      </c>
      <c r="W20" s="2"/>
      <c r="X20" s="24" t="s">
        <v>20</v>
      </c>
      <c r="Y20" s="25"/>
      <c r="Z20" s="23">
        <v>1</v>
      </c>
      <c r="AA20" s="2"/>
      <c r="AB20" s="24" t="s">
        <v>20</v>
      </c>
      <c r="AC20" s="25"/>
    </row>
    <row r="21" spans="1:29" ht="12.75">
      <c r="A21" s="19" t="s">
        <v>36</v>
      </c>
      <c r="B21" s="26">
        <v>10</v>
      </c>
      <c r="C21" s="25"/>
      <c r="D21" s="24" t="s">
        <v>20</v>
      </c>
      <c r="E21" s="25"/>
      <c r="F21" s="23" t="s">
        <v>20</v>
      </c>
      <c r="G21" s="2"/>
      <c r="H21" s="24" t="s">
        <v>20</v>
      </c>
      <c r="I21" s="25"/>
      <c r="J21" s="23" t="s">
        <v>20</v>
      </c>
      <c r="K21" s="2"/>
      <c r="L21" s="24" t="s">
        <v>20</v>
      </c>
      <c r="M21" s="25"/>
      <c r="N21" s="23" t="s">
        <v>20</v>
      </c>
      <c r="O21" s="2"/>
      <c r="P21" s="24" t="s">
        <v>20</v>
      </c>
      <c r="Q21" s="25"/>
      <c r="R21" s="23" t="s">
        <v>20</v>
      </c>
      <c r="S21" s="2"/>
      <c r="T21" s="24" t="s">
        <v>20</v>
      </c>
      <c r="U21" s="25"/>
      <c r="V21" s="23" t="s">
        <v>20</v>
      </c>
      <c r="W21" s="2"/>
      <c r="X21" s="24" t="s">
        <v>20</v>
      </c>
      <c r="Y21" s="25"/>
      <c r="Z21" s="23" t="s">
        <v>20</v>
      </c>
      <c r="AA21" s="2"/>
      <c r="AB21" s="24" t="s">
        <v>20</v>
      </c>
      <c r="AC21" s="25"/>
    </row>
    <row r="22" spans="1:29" ht="12.75">
      <c r="A22" s="19" t="s">
        <v>37</v>
      </c>
      <c r="B22" s="26">
        <v>9</v>
      </c>
      <c r="C22" s="25"/>
      <c r="D22" s="24" t="s">
        <v>20</v>
      </c>
      <c r="E22" s="25"/>
      <c r="F22" s="23" t="s">
        <v>20</v>
      </c>
      <c r="G22" s="2"/>
      <c r="H22" s="24" t="s">
        <v>20</v>
      </c>
      <c r="I22" s="25"/>
      <c r="J22" s="23" t="s">
        <v>20</v>
      </c>
      <c r="K22" s="2"/>
      <c r="L22" s="24" t="s">
        <v>20</v>
      </c>
      <c r="M22" s="25"/>
      <c r="N22" s="23" t="s">
        <v>20</v>
      </c>
      <c r="O22" s="2"/>
      <c r="P22" s="24" t="s">
        <v>20</v>
      </c>
      <c r="Q22" s="25"/>
      <c r="R22" s="23" t="s">
        <v>20</v>
      </c>
      <c r="S22" s="2"/>
      <c r="T22" s="24" t="s">
        <v>20</v>
      </c>
      <c r="U22" s="25"/>
      <c r="V22" s="23" t="s">
        <v>20</v>
      </c>
      <c r="W22" s="2"/>
      <c r="X22" s="24" t="s">
        <v>20</v>
      </c>
      <c r="Y22" s="25"/>
      <c r="Z22" s="23" t="s">
        <v>20</v>
      </c>
      <c r="AA22" s="2"/>
      <c r="AB22" s="24" t="s">
        <v>20</v>
      </c>
      <c r="AC22" s="25"/>
    </row>
    <row r="23" spans="1:29" ht="12.75">
      <c r="A23" s="19" t="s">
        <v>38</v>
      </c>
      <c r="B23" s="26">
        <v>13</v>
      </c>
      <c r="C23" s="25"/>
      <c r="D23" s="24">
        <v>3</v>
      </c>
      <c r="E23" s="25"/>
      <c r="F23" s="23" t="s">
        <v>20</v>
      </c>
      <c r="G23" s="2"/>
      <c r="H23" s="24" t="s">
        <v>20</v>
      </c>
      <c r="I23" s="25"/>
      <c r="J23" s="23" t="s">
        <v>20</v>
      </c>
      <c r="K23" s="2"/>
      <c r="L23" s="24" t="s">
        <v>20</v>
      </c>
      <c r="M23" s="25"/>
      <c r="N23" s="23" t="s">
        <v>20</v>
      </c>
      <c r="O23" s="2"/>
      <c r="P23" s="24" t="s">
        <v>20</v>
      </c>
      <c r="Q23" s="25"/>
      <c r="R23" s="23" t="s">
        <v>20</v>
      </c>
      <c r="S23" s="2"/>
      <c r="T23" s="24" t="s">
        <v>20</v>
      </c>
      <c r="U23" s="25"/>
      <c r="V23" s="23" t="s">
        <v>20</v>
      </c>
      <c r="W23" s="2"/>
      <c r="X23" s="24" t="s">
        <v>20</v>
      </c>
      <c r="Y23" s="25"/>
      <c r="Z23" s="23">
        <v>3</v>
      </c>
      <c r="AA23" s="2"/>
      <c r="AB23" s="24" t="s">
        <v>20</v>
      </c>
      <c r="AC23" s="25"/>
    </row>
    <row r="24" spans="1:29" ht="12.75">
      <c r="A24" s="19" t="s">
        <v>39</v>
      </c>
      <c r="B24" s="26">
        <v>19</v>
      </c>
      <c r="C24" s="25"/>
      <c r="D24" s="24">
        <v>2</v>
      </c>
      <c r="E24" s="25"/>
      <c r="F24" s="23" t="s">
        <v>20</v>
      </c>
      <c r="G24" s="2"/>
      <c r="H24" s="24" t="s">
        <v>20</v>
      </c>
      <c r="I24" s="25"/>
      <c r="J24" s="23" t="s">
        <v>20</v>
      </c>
      <c r="K24" s="2"/>
      <c r="L24" s="24" t="s">
        <v>20</v>
      </c>
      <c r="M24" s="25"/>
      <c r="N24" s="23" t="s">
        <v>20</v>
      </c>
      <c r="O24" s="2"/>
      <c r="P24" s="24" t="s">
        <v>20</v>
      </c>
      <c r="Q24" s="25"/>
      <c r="R24" s="23">
        <v>1</v>
      </c>
      <c r="S24" s="2"/>
      <c r="T24" s="24" t="s">
        <v>20</v>
      </c>
      <c r="U24" s="25"/>
      <c r="V24" s="23" t="s">
        <v>20</v>
      </c>
      <c r="W24" s="2"/>
      <c r="X24" s="24" t="s">
        <v>20</v>
      </c>
      <c r="Y24" s="25"/>
      <c r="Z24" s="23">
        <v>1</v>
      </c>
      <c r="AA24" s="2"/>
      <c r="AB24" s="24" t="s">
        <v>20</v>
      </c>
      <c r="AC24" s="25"/>
    </row>
    <row r="25" spans="1:29" ht="12.75">
      <c r="A25" s="19" t="s">
        <v>40</v>
      </c>
      <c r="B25" s="26">
        <v>21</v>
      </c>
      <c r="C25" s="25"/>
      <c r="D25" s="24">
        <v>6</v>
      </c>
      <c r="E25" s="25"/>
      <c r="F25" s="23" t="s">
        <v>20</v>
      </c>
      <c r="G25" s="2"/>
      <c r="H25" s="24" t="s">
        <v>20</v>
      </c>
      <c r="I25" s="25"/>
      <c r="J25" s="23">
        <v>1</v>
      </c>
      <c r="K25" s="2"/>
      <c r="L25" s="29">
        <v>4</v>
      </c>
      <c r="M25" s="25"/>
      <c r="N25" s="23" t="s">
        <v>20</v>
      </c>
      <c r="O25" s="2"/>
      <c r="P25" s="24" t="s">
        <v>20</v>
      </c>
      <c r="Q25" s="25"/>
      <c r="R25" s="23" t="s">
        <v>20</v>
      </c>
      <c r="S25" s="2"/>
      <c r="T25" s="24" t="s">
        <v>20</v>
      </c>
      <c r="U25" s="25"/>
      <c r="V25" s="23" t="s">
        <v>20</v>
      </c>
      <c r="W25" s="2"/>
      <c r="X25" s="24" t="s">
        <v>20</v>
      </c>
      <c r="Y25" s="25"/>
      <c r="Z25" s="23">
        <v>1</v>
      </c>
      <c r="AA25" s="2"/>
      <c r="AB25" s="24" t="s">
        <v>20</v>
      </c>
      <c r="AC25" s="25"/>
    </row>
    <row r="26" spans="1:29" ht="12.75">
      <c r="A26" s="19" t="s">
        <v>41</v>
      </c>
      <c r="B26" s="26">
        <v>23</v>
      </c>
      <c r="C26" s="25"/>
      <c r="D26" s="24">
        <v>3</v>
      </c>
      <c r="E26" s="25"/>
      <c r="F26" s="23" t="s">
        <v>20</v>
      </c>
      <c r="G26" s="2"/>
      <c r="H26" s="24">
        <v>1</v>
      </c>
      <c r="I26" s="25"/>
      <c r="J26" s="23" t="s">
        <v>20</v>
      </c>
      <c r="K26" s="2"/>
      <c r="L26" s="24">
        <v>1</v>
      </c>
      <c r="M26" s="25"/>
      <c r="N26" s="23" t="s">
        <v>20</v>
      </c>
      <c r="O26" s="2"/>
      <c r="P26" s="24" t="s">
        <v>20</v>
      </c>
      <c r="Q26" s="25"/>
      <c r="R26" s="23" t="s">
        <v>20</v>
      </c>
      <c r="S26" s="2"/>
      <c r="T26" s="24" t="s">
        <v>20</v>
      </c>
      <c r="U26" s="25"/>
      <c r="V26" s="23" t="s">
        <v>20</v>
      </c>
      <c r="W26" s="2"/>
      <c r="X26" s="24">
        <v>1</v>
      </c>
      <c r="Y26" s="25"/>
      <c r="Z26" s="23" t="s">
        <v>20</v>
      </c>
      <c r="AA26" s="2"/>
      <c r="AB26" s="24" t="s">
        <v>20</v>
      </c>
      <c r="AC26" s="25"/>
    </row>
    <row r="27" spans="1:29" ht="12.75">
      <c r="A27" s="19" t="s">
        <v>42</v>
      </c>
      <c r="B27" s="26">
        <v>37</v>
      </c>
      <c r="C27" s="25"/>
      <c r="D27" s="24">
        <v>3</v>
      </c>
      <c r="E27" s="25"/>
      <c r="F27" s="23" t="s">
        <v>20</v>
      </c>
      <c r="G27" s="2"/>
      <c r="H27" s="24">
        <v>1</v>
      </c>
      <c r="I27" s="25"/>
      <c r="J27" s="23" t="s">
        <v>20</v>
      </c>
      <c r="K27" s="2"/>
      <c r="L27" s="24" t="s">
        <v>20</v>
      </c>
      <c r="M27" s="25"/>
      <c r="N27" s="23">
        <v>1</v>
      </c>
      <c r="O27" s="2"/>
      <c r="P27" s="24" t="s">
        <v>20</v>
      </c>
      <c r="Q27" s="25"/>
      <c r="R27" s="23" t="s">
        <v>20</v>
      </c>
      <c r="S27" s="2"/>
      <c r="T27" s="24" t="s">
        <v>20</v>
      </c>
      <c r="U27" s="25"/>
      <c r="V27" s="23" t="s">
        <v>20</v>
      </c>
      <c r="W27" s="2"/>
      <c r="X27" s="24">
        <v>1</v>
      </c>
      <c r="Y27" s="25"/>
      <c r="Z27" s="23" t="s">
        <v>20</v>
      </c>
      <c r="AA27" s="2"/>
      <c r="AB27" s="24" t="s">
        <v>20</v>
      </c>
      <c r="AC27" s="25"/>
    </row>
    <row r="28" spans="1:29" ht="12.75">
      <c r="A28" s="19" t="s">
        <v>43</v>
      </c>
      <c r="B28" s="26">
        <v>14</v>
      </c>
      <c r="C28" s="25"/>
      <c r="D28" s="24" t="s">
        <v>20</v>
      </c>
      <c r="E28" s="25"/>
      <c r="F28" s="23" t="s">
        <v>20</v>
      </c>
      <c r="G28" s="2"/>
      <c r="H28" s="24" t="s">
        <v>20</v>
      </c>
      <c r="I28" s="25"/>
      <c r="J28" s="23" t="s">
        <v>20</v>
      </c>
      <c r="K28" s="2"/>
      <c r="L28" s="24" t="s">
        <v>20</v>
      </c>
      <c r="M28" s="25"/>
      <c r="N28" s="23" t="s">
        <v>20</v>
      </c>
      <c r="O28" s="2"/>
      <c r="P28" s="24" t="s">
        <v>20</v>
      </c>
      <c r="Q28" s="25"/>
      <c r="R28" s="23" t="s">
        <v>20</v>
      </c>
      <c r="S28" s="2"/>
      <c r="T28" s="24" t="s">
        <v>20</v>
      </c>
      <c r="U28" s="25"/>
      <c r="V28" s="23" t="s">
        <v>20</v>
      </c>
      <c r="W28" s="2"/>
      <c r="X28" s="24" t="s">
        <v>20</v>
      </c>
      <c r="Y28" s="25"/>
      <c r="Z28" s="23" t="s">
        <v>20</v>
      </c>
      <c r="AA28" s="2"/>
      <c r="AB28" s="24" t="s">
        <v>20</v>
      </c>
      <c r="AC28" s="25"/>
    </row>
    <row r="29" spans="1:29" ht="12.75">
      <c r="A29" s="19" t="s">
        <v>44</v>
      </c>
      <c r="B29" s="26">
        <v>13</v>
      </c>
      <c r="C29" s="25"/>
      <c r="D29" s="24" t="s">
        <v>20</v>
      </c>
      <c r="E29" s="25"/>
      <c r="F29" s="23" t="s">
        <v>20</v>
      </c>
      <c r="G29" s="2"/>
      <c r="H29" s="24" t="s">
        <v>20</v>
      </c>
      <c r="I29" s="25"/>
      <c r="J29" s="23" t="s">
        <v>20</v>
      </c>
      <c r="K29" s="2"/>
      <c r="L29" s="24" t="s">
        <v>20</v>
      </c>
      <c r="M29" s="25"/>
      <c r="N29" s="23" t="s">
        <v>20</v>
      </c>
      <c r="O29" s="2"/>
      <c r="P29" s="24" t="s">
        <v>20</v>
      </c>
      <c r="Q29" s="25"/>
      <c r="R29" s="23" t="s">
        <v>20</v>
      </c>
      <c r="S29" s="2"/>
      <c r="T29" s="24" t="s">
        <v>20</v>
      </c>
      <c r="U29" s="25"/>
      <c r="V29" s="23" t="s">
        <v>20</v>
      </c>
      <c r="W29" s="2"/>
      <c r="X29" s="24" t="s">
        <v>20</v>
      </c>
      <c r="Y29" s="25"/>
      <c r="Z29" s="23" t="s">
        <v>20</v>
      </c>
      <c r="AA29" s="2"/>
      <c r="AB29" s="24" t="s">
        <v>20</v>
      </c>
      <c r="AC29" s="25"/>
    </row>
    <row r="30" spans="1:29" ht="12.75">
      <c r="A30" s="19" t="s">
        <v>45</v>
      </c>
      <c r="B30" s="26">
        <v>15</v>
      </c>
      <c r="C30" s="25"/>
      <c r="D30" s="24">
        <v>1</v>
      </c>
      <c r="E30" s="25"/>
      <c r="F30" s="23" t="s">
        <v>20</v>
      </c>
      <c r="G30" s="2"/>
      <c r="H30" s="24" t="s">
        <v>20</v>
      </c>
      <c r="I30" s="25"/>
      <c r="J30" s="23" t="s">
        <v>20</v>
      </c>
      <c r="K30" s="2"/>
      <c r="L30" s="24" t="s">
        <v>20</v>
      </c>
      <c r="M30" s="25"/>
      <c r="N30" s="23">
        <v>1</v>
      </c>
      <c r="O30" s="2"/>
      <c r="P30" s="24" t="s">
        <v>20</v>
      </c>
      <c r="Q30" s="25"/>
      <c r="R30" s="23" t="s">
        <v>20</v>
      </c>
      <c r="S30" s="2"/>
      <c r="T30" s="24" t="s">
        <v>20</v>
      </c>
      <c r="U30" s="25"/>
      <c r="V30" s="23" t="s">
        <v>20</v>
      </c>
      <c r="W30" s="2"/>
      <c r="X30" s="24" t="s">
        <v>20</v>
      </c>
      <c r="Y30" s="25"/>
      <c r="Z30" s="23" t="s">
        <v>20</v>
      </c>
      <c r="AA30" s="2"/>
      <c r="AB30" s="24" t="s">
        <v>20</v>
      </c>
      <c r="AC30" s="25"/>
    </row>
    <row r="31" spans="1:29" ht="12.75">
      <c r="A31" s="19" t="s">
        <v>46</v>
      </c>
      <c r="B31" s="26">
        <v>33</v>
      </c>
      <c r="C31" s="25"/>
      <c r="D31" s="24">
        <v>4</v>
      </c>
      <c r="E31" s="25"/>
      <c r="F31" s="23" t="s">
        <v>20</v>
      </c>
      <c r="G31" s="2"/>
      <c r="H31" s="24" t="s">
        <v>20</v>
      </c>
      <c r="I31" s="25"/>
      <c r="J31" s="23" t="s">
        <v>20</v>
      </c>
      <c r="K31" s="2"/>
      <c r="L31" s="24" t="s">
        <v>20</v>
      </c>
      <c r="M31" s="25"/>
      <c r="N31" s="23">
        <v>1</v>
      </c>
      <c r="O31" s="2"/>
      <c r="P31" s="24" t="s">
        <v>20</v>
      </c>
      <c r="Q31" s="25"/>
      <c r="R31" s="23" t="s">
        <v>20</v>
      </c>
      <c r="S31" s="2"/>
      <c r="T31" s="24">
        <v>1</v>
      </c>
      <c r="U31" s="25"/>
      <c r="V31" s="23">
        <v>1</v>
      </c>
      <c r="W31" s="2"/>
      <c r="X31" s="24">
        <v>1</v>
      </c>
      <c r="Y31" s="25"/>
      <c r="Z31" s="23" t="s">
        <v>20</v>
      </c>
      <c r="AA31" s="2"/>
      <c r="AB31" s="24" t="s">
        <v>20</v>
      </c>
      <c r="AC31" s="25"/>
    </row>
    <row r="32" spans="1:29" ht="12.75">
      <c r="A32" s="19" t="s">
        <v>47</v>
      </c>
      <c r="B32" s="26">
        <v>29</v>
      </c>
      <c r="C32" s="25"/>
      <c r="D32" s="24">
        <v>4</v>
      </c>
      <c r="E32" s="25"/>
      <c r="F32" s="23" t="s">
        <v>20</v>
      </c>
      <c r="G32" s="2"/>
      <c r="H32" s="24" t="s">
        <v>20</v>
      </c>
      <c r="I32" s="25"/>
      <c r="J32" s="23" t="s">
        <v>20</v>
      </c>
      <c r="K32" s="2"/>
      <c r="L32" s="24">
        <v>1</v>
      </c>
      <c r="M32" s="25"/>
      <c r="N32" s="23" t="s">
        <v>20</v>
      </c>
      <c r="O32" s="2"/>
      <c r="P32" s="24" t="s">
        <v>20</v>
      </c>
      <c r="Q32" s="25"/>
      <c r="R32" s="23" t="s">
        <v>20</v>
      </c>
      <c r="S32" s="2"/>
      <c r="T32" s="24" t="s">
        <v>20</v>
      </c>
      <c r="U32" s="25"/>
      <c r="V32" s="23" t="s">
        <v>20</v>
      </c>
      <c r="W32" s="2"/>
      <c r="X32" s="24">
        <v>2</v>
      </c>
      <c r="Y32" s="25"/>
      <c r="Z32" s="23" t="s">
        <v>20</v>
      </c>
      <c r="AA32" s="2"/>
      <c r="AB32" s="24">
        <v>1</v>
      </c>
      <c r="AC32" s="25"/>
    </row>
    <row r="33" spans="1:29" ht="12.75">
      <c r="A33" s="19" t="s">
        <v>48</v>
      </c>
      <c r="B33" s="26">
        <v>12</v>
      </c>
      <c r="C33" s="25"/>
      <c r="D33" s="24" t="s">
        <v>20</v>
      </c>
      <c r="E33" s="25"/>
      <c r="F33" s="23" t="s">
        <v>20</v>
      </c>
      <c r="G33" s="2"/>
      <c r="H33" s="24" t="s">
        <v>20</v>
      </c>
      <c r="I33" s="25"/>
      <c r="J33" s="23" t="s">
        <v>20</v>
      </c>
      <c r="K33" s="2"/>
      <c r="L33" s="24" t="s">
        <v>20</v>
      </c>
      <c r="M33" s="25"/>
      <c r="N33" s="23" t="s">
        <v>20</v>
      </c>
      <c r="O33" s="2"/>
      <c r="P33" s="24" t="s">
        <v>20</v>
      </c>
      <c r="Q33" s="25"/>
      <c r="R33" s="23" t="s">
        <v>20</v>
      </c>
      <c r="S33" s="2"/>
      <c r="T33" s="24" t="s">
        <v>20</v>
      </c>
      <c r="U33" s="25"/>
      <c r="V33" s="23" t="s">
        <v>20</v>
      </c>
      <c r="W33" s="2"/>
      <c r="X33" s="24" t="s">
        <v>20</v>
      </c>
      <c r="Y33" s="25"/>
      <c r="Z33" s="23" t="s">
        <v>20</v>
      </c>
      <c r="AA33" s="2"/>
      <c r="AB33" s="24" t="s">
        <v>20</v>
      </c>
      <c r="AC33" s="25"/>
    </row>
    <row r="34" spans="1:29" ht="12.75">
      <c r="A34" s="19" t="s">
        <v>49</v>
      </c>
      <c r="B34" s="26">
        <v>9</v>
      </c>
      <c r="C34" s="25"/>
      <c r="D34" s="24" t="s">
        <v>20</v>
      </c>
      <c r="E34" s="25"/>
      <c r="F34" s="23" t="s">
        <v>20</v>
      </c>
      <c r="G34" s="2"/>
      <c r="H34" s="24" t="s">
        <v>20</v>
      </c>
      <c r="I34" s="25"/>
      <c r="J34" s="23" t="s">
        <v>20</v>
      </c>
      <c r="K34" s="2"/>
      <c r="L34" s="24" t="s">
        <v>20</v>
      </c>
      <c r="M34" s="25"/>
      <c r="N34" s="23" t="s">
        <v>20</v>
      </c>
      <c r="O34" s="2"/>
      <c r="P34" s="24" t="s">
        <v>20</v>
      </c>
      <c r="Q34" s="25"/>
      <c r="R34" s="23" t="s">
        <v>20</v>
      </c>
      <c r="S34" s="2"/>
      <c r="T34" s="24" t="s">
        <v>20</v>
      </c>
      <c r="U34" s="25"/>
      <c r="V34" s="23" t="s">
        <v>20</v>
      </c>
      <c r="W34" s="2"/>
      <c r="X34" s="24" t="s">
        <v>20</v>
      </c>
      <c r="Y34" s="25"/>
      <c r="Z34" s="23" t="s">
        <v>20</v>
      </c>
      <c r="AA34" s="2"/>
      <c r="AB34" s="24" t="s">
        <v>20</v>
      </c>
      <c r="AC34" s="25"/>
    </row>
    <row r="35" spans="1:29" ht="12.75">
      <c r="A35" s="19" t="s">
        <v>50</v>
      </c>
      <c r="B35" s="26">
        <v>4</v>
      </c>
      <c r="C35" s="25"/>
      <c r="D35" s="24" t="s">
        <v>20</v>
      </c>
      <c r="E35" s="25"/>
      <c r="F35" s="23" t="s">
        <v>20</v>
      </c>
      <c r="G35" s="2"/>
      <c r="H35" s="24" t="s">
        <v>20</v>
      </c>
      <c r="I35" s="25"/>
      <c r="J35" s="23" t="s">
        <v>20</v>
      </c>
      <c r="K35" s="2"/>
      <c r="L35" s="24" t="s">
        <v>20</v>
      </c>
      <c r="M35" s="25"/>
      <c r="N35" s="23" t="s">
        <v>20</v>
      </c>
      <c r="O35" s="2"/>
      <c r="P35" s="24" t="s">
        <v>20</v>
      </c>
      <c r="Q35" s="25"/>
      <c r="R35" s="23" t="s">
        <v>20</v>
      </c>
      <c r="S35" s="2"/>
      <c r="T35" s="24" t="s">
        <v>20</v>
      </c>
      <c r="U35" s="25"/>
      <c r="V35" s="23" t="s">
        <v>20</v>
      </c>
      <c r="W35" s="2"/>
      <c r="X35" s="24" t="s">
        <v>20</v>
      </c>
      <c r="Y35" s="25"/>
      <c r="Z35" s="23" t="s">
        <v>20</v>
      </c>
      <c r="AA35" s="2"/>
      <c r="AB35" s="24" t="s">
        <v>20</v>
      </c>
      <c r="AC35" s="25"/>
    </row>
    <row r="36" spans="1:29" ht="12.75">
      <c r="A36" s="19" t="s">
        <v>51</v>
      </c>
      <c r="B36" s="26">
        <v>8</v>
      </c>
      <c r="C36" s="25"/>
      <c r="D36" s="24">
        <v>1</v>
      </c>
      <c r="E36" s="25"/>
      <c r="F36" s="23" t="s">
        <v>20</v>
      </c>
      <c r="G36" s="2"/>
      <c r="H36" s="24" t="s">
        <v>20</v>
      </c>
      <c r="I36" s="25"/>
      <c r="J36" s="23" t="s">
        <v>20</v>
      </c>
      <c r="K36" s="2"/>
      <c r="L36" s="24" t="s">
        <v>20</v>
      </c>
      <c r="M36" s="25"/>
      <c r="N36" s="23" t="s">
        <v>20</v>
      </c>
      <c r="O36" s="2"/>
      <c r="P36" s="24" t="s">
        <v>20</v>
      </c>
      <c r="Q36" s="25"/>
      <c r="R36" s="23" t="s">
        <v>20</v>
      </c>
      <c r="S36" s="2"/>
      <c r="T36" s="24" t="s">
        <v>20</v>
      </c>
      <c r="U36" s="25"/>
      <c r="V36" s="23" t="s">
        <v>20</v>
      </c>
      <c r="W36" s="2"/>
      <c r="X36" s="24" t="s">
        <v>20</v>
      </c>
      <c r="Y36" s="25"/>
      <c r="Z36" s="23">
        <v>1</v>
      </c>
      <c r="AA36" s="2"/>
      <c r="AB36" s="24" t="s">
        <v>20</v>
      </c>
      <c r="AC36" s="25"/>
    </row>
    <row r="37" spans="1:29" ht="12.75">
      <c r="A37" s="19" t="s">
        <v>52</v>
      </c>
      <c r="B37" s="26">
        <v>15</v>
      </c>
      <c r="C37" s="25"/>
      <c r="D37" s="24">
        <v>2</v>
      </c>
      <c r="E37" s="25"/>
      <c r="F37" s="23" t="s">
        <v>20</v>
      </c>
      <c r="G37" s="2"/>
      <c r="H37" s="24" t="s">
        <v>20</v>
      </c>
      <c r="I37" s="25"/>
      <c r="J37" s="23" t="s">
        <v>20</v>
      </c>
      <c r="K37" s="2"/>
      <c r="L37" s="24">
        <v>1</v>
      </c>
      <c r="M37" s="25"/>
      <c r="N37" s="23" t="s">
        <v>20</v>
      </c>
      <c r="O37" s="2"/>
      <c r="P37" s="24" t="s">
        <v>20</v>
      </c>
      <c r="Q37" s="25"/>
      <c r="R37" s="23" t="s">
        <v>20</v>
      </c>
      <c r="S37" s="2"/>
      <c r="T37" s="24" t="s">
        <v>20</v>
      </c>
      <c r="U37" s="25"/>
      <c r="V37" s="23" t="s">
        <v>20</v>
      </c>
      <c r="W37" s="2"/>
      <c r="X37" s="24">
        <v>1</v>
      </c>
      <c r="Y37" s="25"/>
      <c r="Z37" s="23" t="s">
        <v>20</v>
      </c>
      <c r="AA37" s="2"/>
      <c r="AB37" s="24" t="s">
        <v>20</v>
      </c>
      <c r="AC37" s="25"/>
    </row>
    <row r="38" spans="1:29" ht="12.75">
      <c r="A38" s="19" t="s">
        <v>53</v>
      </c>
      <c r="B38" s="26">
        <v>14</v>
      </c>
      <c r="C38" s="25"/>
      <c r="D38" s="24">
        <v>3</v>
      </c>
      <c r="E38" s="25"/>
      <c r="F38" s="23" t="s">
        <v>20</v>
      </c>
      <c r="G38" s="2"/>
      <c r="H38" s="24" t="s">
        <v>20</v>
      </c>
      <c r="I38" s="25"/>
      <c r="J38" s="23" t="s">
        <v>20</v>
      </c>
      <c r="K38" s="2"/>
      <c r="L38" s="24">
        <v>2</v>
      </c>
      <c r="M38" s="25"/>
      <c r="N38" s="23" t="s">
        <v>20</v>
      </c>
      <c r="O38" s="2"/>
      <c r="P38" s="24" t="s">
        <v>20</v>
      </c>
      <c r="Q38" s="25"/>
      <c r="R38" s="23" t="s">
        <v>20</v>
      </c>
      <c r="S38" s="2"/>
      <c r="T38" s="24" t="s">
        <v>20</v>
      </c>
      <c r="U38" s="25"/>
      <c r="V38" s="23" t="s">
        <v>20</v>
      </c>
      <c r="W38" s="2"/>
      <c r="X38" s="24" t="s">
        <v>20</v>
      </c>
      <c r="Y38" s="25"/>
      <c r="Z38" s="23">
        <v>1</v>
      </c>
      <c r="AA38" s="2"/>
      <c r="AB38" s="24" t="s">
        <v>20</v>
      </c>
      <c r="AC38" s="25"/>
    </row>
    <row r="39" spans="1:29" ht="12.75">
      <c r="A39" s="19" t="s">
        <v>54</v>
      </c>
      <c r="B39" s="26">
        <v>13</v>
      </c>
      <c r="C39" s="25"/>
      <c r="D39" s="24">
        <v>4</v>
      </c>
      <c r="E39" s="25"/>
      <c r="F39" s="23" t="s">
        <v>20</v>
      </c>
      <c r="G39" s="2"/>
      <c r="H39" s="24" t="s">
        <v>20</v>
      </c>
      <c r="I39" s="25"/>
      <c r="J39" s="23" t="s">
        <v>20</v>
      </c>
      <c r="K39" s="2"/>
      <c r="L39" s="24">
        <v>1</v>
      </c>
      <c r="M39" s="25"/>
      <c r="N39" s="23" t="s">
        <v>20</v>
      </c>
      <c r="O39" s="2"/>
      <c r="P39" s="24">
        <v>1</v>
      </c>
      <c r="Q39" s="25"/>
      <c r="R39" s="23" t="s">
        <v>20</v>
      </c>
      <c r="S39" s="2"/>
      <c r="T39" s="24" t="s">
        <v>20</v>
      </c>
      <c r="U39" s="25"/>
      <c r="V39" s="23" t="s">
        <v>20</v>
      </c>
      <c r="W39" s="2"/>
      <c r="X39" s="24" t="s">
        <v>20</v>
      </c>
      <c r="Y39" s="25"/>
      <c r="Z39" s="23">
        <v>2</v>
      </c>
      <c r="AA39" s="2"/>
      <c r="AB39" s="24" t="s">
        <v>20</v>
      </c>
      <c r="AC39" s="25"/>
    </row>
    <row r="40" spans="1:29" ht="12.75">
      <c r="A40" s="19" t="s">
        <v>55</v>
      </c>
      <c r="B40" s="26">
        <v>8</v>
      </c>
      <c r="C40" s="25"/>
      <c r="D40" s="24" t="s">
        <v>20</v>
      </c>
      <c r="E40" s="25"/>
      <c r="F40" s="23" t="s">
        <v>20</v>
      </c>
      <c r="G40" s="2"/>
      <c r="H40" s="24" t="s">
        <v>20</v>
      </c>
      <c r="I40" s="25"/>
      <c r="J40" s="23" t="s">
        <v>20</v>
      </c>
      <c r="K40" s="2"/>
      <c r="L40" s="24" t="s">
        <v>20</v>
      </c>
      <c r="M40" s="25"/>
      <c r="N40" s="23" t="s">
        <v>20</v>
      </c>
      <c r="O40" s="2"/>
      <c r="P40" s="24" t="s">
        <v>20</v>
      </c>
      <c r="Q40" s="25"/>
      <c r="R40" s="23" t="s">
        <v>20</v>
      </c>
      <c r="S40" s="2"/>
      <c r="T40" s="24" t="s">
        <v>20</v>
      </c>
      <c r="U40" s="25"/>
      <c r="V40" s="23" t="s">
        <v>20</v>
      </c>
      <c r="W40" s="2"/>
      <c r="X40" s="24" t="s">
        <v>20</v>
      </c>
      <c r="Y40" s="25"/>
      <c r="Z40" s="23" t="s">
        <v>20</v>
      </c>
      <c r="AA40" s="2"/>
      <c r="AB40" s="24" t="s">
        <v>20</v>
      </c>
      <c r="AC40" s="25"/>
    </row>
    <row r="41" spans="1:29" ht="12.75">
      <c r="A41" s="19" t="s">
        <v>56</v>
      </c>
      <c r="B41" s="26">
        <v>8</v>
      </c>
      <c r="C41" s="25"/>
      <c r="D41" s="24" t="s">
        <v>20</v>
      </c>
      <c r="E41" s="25"/>
      <c r="F41" s="23" t="s">
        <v>20</v>
      </c>
      <c r="G41" s="2"/>
      <c r="H41" s="24" t="s">
        <v>20</v>
      </c>
      <c r="I41" s="25"/>
      <c r="J41" s="23" t="s">
        <v>20</v>
      </c>
      <c r="K41" s="2"/>
      <c r="L41" s="24" t="s">
        <v>20</v>
      </c>
      <c r="M41" s="25"/>
      <c r="N41" s="23" t="s">
        <v>20</v>
      </c>
      <c r="O41" s="2"/>
      <c r="P41" s="24" t="s">
        <v>20</v>
      </c>
      <c r="Q41" s="25"/>
      <c r="R41" s="23" t="s">
        <v>20</v>
      </c>
      <c r="S41" s="2"/>
      <c r="T41" s="24" t="s">
        <v>20</v>
      </c>
      <c r="U41" s="25"/>
      <c r="V41" s="23" t="s">
        <v>20</v>
      </c>
      <c r="W41" s="2"/>
      <c r="X41" s="24" t="s">
        <v>20</v>
      </c>
      <c r="Y41" s="25"/>
      <c r="Z41" s="23" t="s">
        <v>20</v>
      </c>
      <c r="AA41" s="2"/>
      <c r="AB41" s="24" t="s">
        <v>20</v>
      </c>
      <c r="AC41" s="25"/>
    </row>
    <row r="42" spans="1:29" ht="12.75">
      <c r="A42" s="19" t="s">
        <v>57</v>
      </c>
      <c r="B42" s="26">
        <v>11</v>
      </c>
      <c r="C42" s="25"/>
      <c r="D42" s="24">
        <v>3</v>
      </c>
      <c r="E42" s="25"/>
      <c r="F42" s="23" t="s">
        <v>20</v>
      </c>
      <c r="G42" s="2"/>
      <c r="H42" s="24" t="s">
        <v>20</v>
      </c>
      <c r="I42" s="25"/>
      <c r="J42" s="23" t="s">
        <v>20</v>
      </c>
      <c r="K42" s="2"/>
      <c r="L42" s="24" t="s">
        <v>20</v>
      </c>
      <c r="M42" s="25"/>
      <c r="N42" s="23">
        <v>1</v>
      </c>
      <c r="O42" s="2"/>
      <c r="P42" s="24" t="s">
        <v>20</v>
      </c>
      <c r="Q42" s="25"/>
      <c r="R42" s="23" t="s">
        <v>20</v>
      </c>
      <c r="S42" s="2"/>
      <c r="T42" s="24" t="s">
        <v>20</v>
      </c>
      <c r="U42" s="25"/>
      <c r="V42" s="23" t="s">
        <v>20</v>
      </c>
      <c r="W42" s="2"/>
      <c r="X42" s="24" t="s">
        <v>20</v>
      </c>
      <c r="Y42" s="25"/>
      <c r="Z42" s="23">
        <v>2</v>
      </c>
      <c r="AA42" s="2"/>
      <c r="AB42" s="24" t="s">
        <v>20</v>
      </c>
      <c r="AC42" s="25"/>
    </row>
    <row r="43" spans="1:29" ht="12.75">
      <c r="A43" s="19" t="s">
        <v>58</v>
      </c>
      <c r="B43" s="26">
        <v>11</v>
      </c>
      <c r="C43" s="25"/>
      <c r="D43" s="24" t="s">
        <v>20</v>
      </c>
      <c r="E43" s="25"/>
      <c r="F43" s="23" t="s">
        <v>20</v>
      </c>
      <c r="G43" s="2"/>
      <c r="H43" s="24" t="s">
        <v>20</v>
      </c>
      <c r="I43" s="25"/>
      <c r="J43" s="23" t="s">
        <v>20</v>
      </c>
      <c r="K43" s="2"/>
      <c r="L43" s="24" t="s">
        <v>20</v>
      </c>
      <c r="M43" s="25"/>
      <c r="N43" s="23" t="s">
        <v>20</v>
      </c>
      <c r="O43" s="2"/>
      <c r="P43" s="24" t="s">
        <v>20</v>
      </c>
      <c r="Q43" s="25"/>
      <c r="R43" s="23" t="s">
        <v>20</v>
      </c>
      <c r="S43" s="2"/>
      <c r="T43" s="24" t="s">
        <v>20</v>
      </c>
      <c r="U43" s="25"/>
      <c r="V43" s="23" t="s">
        <v>20</v>
      </c>
      <c r="W43" s="2"/>
      <c r="X43" s="24" t="s">
        <v>20</v>
      </c>
      <c r="Y43" s="25"/>
      <c r="Z43" s="23" t="s">
        <v>20</v>
      </c>
      <c r="AA43" s="2"/>
      <c r="AB43" s="24" t="s">
        <v>20</v>
      </c>
      <c r="AC43" s="25"/>
    </row>
    <row r="44" spans="1:29" ht="12.75">
      <c r="A44" s="19" t="s">
        <v>59</v>
      </c>
      <c r="B44" s="26">
        <v>28</v>
      </c>
      <c r="C44" s="25"/>
      <c r="D44" s="24">
        <v>3</v>
      </c>
      <c r="E44" s="25"/>
      <c r="F44" s="23" t="s">
        <v>20</v>
      </c>
      <c r="G44" s="2"/>
      <c r="H44" s="24" t="s">
        <v>20</v>
      </c>
      <c r="I44" s="25"/>
      <c r="J44" s="23" t="s">
        <v>20</v>
      </c>
      <c r="K44" s="2"/>
      <c r="L44" s="24">
        <v>2</v>
      </c>
      <c r="M44" s="25"/>
      <c r="N44" s="23" t="s">
        <v>20</v>
      </c>
      <c r="O44" s="2"/>
      <c r="P44" s="24" t="s">
        <v>20</v>
      </c>
      <c r="Q44" s="25"/>
      <c r="R44" s="23" t="s">
        <v>20</v>
      </c>
      <c r="S44" s="2"/>
      <c r="T44" s="24" t="s">
        <v>20</v>
      </c>
      <c r="U44" s="25"/>
      <c r="V44" s="23" t="s">
        <v>20</v>
      </c>
      <c r="W44" s="2"/>
      <c r="X44" s="24">
        <v>1</v>
      </c>
      <c r="Y44" s="25"/>
      <c r="Z44" s="23" t="s">
        <v>20</v>
      </c>
      <c r="AA44" s="2"/>
      <c r="AB44" s="24" t="s">
        <v>20</v>
      </c>
      <c r="AC44" s="25"/>
    </row>
    <row r="45" spans="1:29" ht="12.75">
      <c r="A45" s="19" t="s">
        <v>60</v>
      </c>
      <c r="B45" s="26">
        <v>10</v>
      </c>
      <c r="C45" s="25"/>
      <c r="D45" s="24" t="s">
        <v>20</v>
      </c>
      <c r="E45" s="25"/>
      <c r="F45" s="23" t="s">
        <v>20</v>
      </c>
      <c r="G45" s="2"/>
      <c r="H45" s="24" t="s">
        <v>20</v>
      </c>
      <c r="I45" s="25"/>
      <c r="J45" s="23" t="s">
        <v>20</v>
      </c>
      <c r="K45" s="2"/>
      <c r="L45" s="24" t="s">
        <v>20</v>
      </c>
      <c r="M45" s="25"/>
      <c r="N45" s="23" t="s">
        <v>20</v>
      </c>
      <c r="O45" s="2"/>
      <c r="P45" s="24" t="s">
        <v>20</v>
      </c>
      <c r="Q45" s="25"/>
      <c r="R45" s="23" t="s">
        <v>20</v>
      </c>
      <c r="S45" s="2"/>
      <c r="T45" s="24" t="s">
        <v>20</v>
      </c>
      <c r="U45" s="25"/>
      <c r="V45" s="23" t="s">
        <v>20</v>
      </c>
      <c r="W45" s="2"/>
      <c r="X45" s="24" t="s">
        <v>20</v>
      </c>
      <c r="Y45" s="25"/>
      <c r="Z45" s="23" t="s">
        <v>20</v>
      </c>
      <c r="AA45" s="2"/>
      <c r="AB45" s="24" t="s">
        <v>20</v>
      </c>
      <c r="AC45" s="25"/>
    </row>
    <row r="46" spans="1:29" ht="12.75">
      <c r="A46" s="19" t="s">
        <v>61</v>
      </c>
      <c r="B46" s="26">
        <v>13</v>
      </c>
      <c r="C46" s="25"/>
      <c r="D46" s="24" t="s">
        <v>20</v>
      </c>
      <c r="E46" s="25"/>
      <c r="F46" s="23" t="s">
        <v>20</v>
      </c>
      <c r="G46" s="2"/>
      <c r="H46" s="24" t="s">
        <v>20</v>
      </c>
      <c r="I46" s="25"/>
      <c r="J46" s="23" t="s">
        <v>20</v>
      </c>
      <c r="K46" s="2"/>
      <c r="L46" s="24" t="s">
        <v>20</v>
      </c>
      <c r="M46" s="25"/>
      <c r="N46" s="23" t="s">
        <v>20</v>
      </c>
      <c r="O46" s="2"/>
      <c r="P46" s="24" t="s">
        <v>20</v>
      </c>
      <c r="Q46" s="25"/>
      <c r="R46" s="23" t="s">
        <v>20</v>
      </c>
      <c r="S46" s="2"/>
      <c r="T46" s="24" t="s">
        <v>20</v>
      </c>
      <c r="U46" s="25"/>
      <c r="V46" s="23" t="s">
        <v>20</v>
      </c>
      <c r="W46" s="2"/>
      <c r="X46" s="24" t="s">
        <v>20</v>
      </c>
      <c r="Y46" s="25"/>
      <c r="Z46" s="23" t="s">
        <v>20</v>
      </c>
      <c r="AA46" s="2"/>
      <c r="AB46" s="24" t="s">
        <v>20</v>
      </c>
      <c r="AC46" s="25"/>
    </row>
    <row r="47" spans="1:29" ht="12.75">
      <c r="A47" s="19" t="s">
        <v>62</v>
      </c>
      <c r="B47" s="26">
        <v>14</v>
      </c>
      <c r="C47" s="25"/>
      <c r="D47" s="24" t="s">
        <v>20</v>
      </c>
      <c r="E47" s="25"/>
      <c r="F47" s="23" t="s">
        <v>20</v>
      </c>
      <c r="G47" s="2"/>
      <c r="H47" s="24" t="s">
        <v>20</v>
      </c>
      <c r="I47" s="25"/>
      <c r="J47" s="23" t="s">
        <v>20</v>
      </c>
      <c r="K47" s="2"/>
      <c r="L47" s="24" t="s">
        <v>20</v>
      </c>
      <c r="M47" s="25"/>
      <c r="N47" s="23" t="s">
        <v>20</v>
      </c>
      <c r="O47" s="2"/>
      <c r="P47" s="24" t="s">
        <v>20</v>
      </c>
      <c r="Q47" s="25"/>
      <c r="R47" s="23" t="s">
        <v>20</v>
      </c>
      <c r="S47" s="2"/>
      <c r="T47" s="24" t="s">
        <v>20</v>
      </c>
      <c r="U47" s="25"/>
      <c r="V47" s="23" t="s">
        <v>20</v>
      </c>
      <c r="W47" s="2"/>
      <c r="X47" s="24" t="s">
        <v>20</v>
      </c>
      <c r="Y47" s="25"/>
      <c r="Z47" s="23" t="s">
        <v>20</v>
      </c>
      <c r="AA47" s="2"/>
      <c r="AB47" s="24" t="s">
        <v>20</v>
      </c>
      <c r="AC47" s="25"/>
    </row>
    <row r="48" spans="1:29" ht="12.75">
      <c r="A48" s="19" t="s">
        <v>63</v>
      </c>
      <c r="B48" s="26">
        <v>14</v>
      </c>
      <c r="C48" s="25"/>
      <c r="D48" s="24" t="s">
        <v>20</v>
      </c>
      <c r="E48" s="25"/>
      <c r="F48" s="23" t="s">
        <v>20</v>
      </c>
      <c r="G48" s="2"/>
      <c r="H48" s="24" t="s">
        <v>20</v>
      </c>
      <c r="I48" s="25"/>
      <c r="J48" s="23" t="s">
        <v>20</v>
      </c>
      <c r="K48" s="2"/>
      <c r="L48" s="24" t="s">
        <v>20</v>
      </c>
      <c r="M48" s="25"/>
      <c r="N48" s="23" t="s">
        <v>20</v>
      </c>
      <c r="O48" s="2"/>
      <c r="P48" s="24" t="s">
        <v>20</v>
      </c>
      <c r="Q48" s="25"/>
      <c r="R48" s="23" t="s">
        <v>20</v>
      </c>
      <c r="S48" s="2"/>
      <c r="T48" s="24" t="s">
        <v>20</v>
      </c>
      <c r="U48" s="25"/>
      <c r="V48" s="23" t="s">
        <v>20</v>
      </c>
      <c r="W48" s="2"/>
      <c r="X48" s="24" t="s">
        <v>20</v>
      </c>
      <c r="Y48" s="25"/>
      <c r="Z48" s="23" t="s">
        <v>20</v>
      </c>
      <c r="AA48" s="2"/>
      <c r="AB48" s="24" t="s">
        <v>20</v>
      </c>
      <c r="AC48" s="25"/>
    </row>
    <row r="49" spans="1:29" ht="12.75">
      <c r="A49" s="19" t="s">
        <v>64</v>
      </c>
      <c r="B49" s="26">
        <v>9</v>
      </c>
      <c r="C49" s="25"/>
      <c r="D49" s="24" t="s">
        <v>20</v>
      </c>
      <c r="E49" s="25"/>
      <c r="F49" s="23" t="s">
        <v>20</v>
      </c>
      <c r="G49" s="2"/>
      <c r="H49" s="24" t="s">
        <v>20</v>
      </c>
      <c r="I49" s="25"/>
      <c r="J49" s="23" t="s">
        <v>20</v>
      </c>
      <c r="K49" s="2"/>
      <c r="L49" s="24" t="s">
        <v>20</v>
      </c>
      <c r="M49" s="25"/>
      <c r="N49" s="23" t="s">
        <v>20</v>
      </c>
      <c r="O49" s="2"/>
      <c r="P49" s="24" t="s">
        <v>20</v>
      </c>
      <c r="Q49" s="25"/>
      <c r="R49" s="23" t="s">
        <v>20</v>
      </c>
      <c r="S49" s="2"/>
      <c r="T49" s="24" t="s">
        <v>20</v>
      </c>
      <c r="U49" s="25"/>
      <c r="V49" s="23" t="s">
        <v>20</v>
      </c>
      <c r="W49" s="2"/>
      <c r="X49" s="24" t="s">
        <v>20</v>
      </c>
      <c r="Y49" s="25"/>
      <c r="Z49" s="23" t="s">
        <v>20</v>
      </c>
      <c r="AA49" s="2"/>
      <c r="AB49" s="24" t="s">
        <v>20</v>
      </c>
      <c r="AC49" s="25"/>
    </row>
    <row r="50" spans="1:29" ht="12.75">
      <c r="A50" s="19" t="s">
        <v>65</v>
      </c>
      <c r="B50" s="26">
        <v>19</v>
      </c>
      <c r="C50" s="25"/>
      <c r="D50" s="24">
        <v>3</v>
      </c>
      <c r="E50" s="25"/>
      <c r="F50" s="23" t="s">
        <v>20</v>
      </c>
      <c r="G50" s="2"/>
      <c r="H50" s="24" t="s">
        <v>20</v>
      </c>
      <c r="I50" s="25"/>
      <c r="J50" s="23" t="s">
        <v>20</v>
      </c>
      <c r="K50" s="2"/>
      <c r="L50" s="24">
        <v>1</v>
      </c>
      <c r="M50" s="25"/>
      <c r="N50" s="23" t="s">
        <v>20</v>
      </c>
      <c r="O50" s="2"/>
      <c r="P50" s="24" t="s">
        <v>20</v>
      </c>
      <c r="Q50" s="25"/>
      <c r="R50" s="23" t="s">
        <v>20</v>
      </c>
      <c r="S50" s="2"/>
      <c r="T50" s="24" t="s">
        <v>20</v>
      </c>
      <c r="U50" s="25"/>
      <c r="V50" s="23" t="s">
        <v>20</v>
      </c>
      <c r="W50" s="2"/>
      <c r="X50" s="24" t="s">
        <v>20</v>
      </c>
      <c r="Y50" s="25"/>
      <c r="Z50" s="23">
        <v>2</v>
      </c>
      <c r="AA50" s="2"/>
      <c r="AB50" s="24" t="s">
        <v>20</v>
      </c>
      <c r="AC50" s="25"/>
    </row>
    <row r="51" spans="1:29" ht="12.75">
      <c r="A51" s="19" t="s">
        <v>66</v>
      </c>
      <c r="B51" s="37">
        <v>11</v>
      </c>
      <c r="C51" s="38"/>
      <c r="D51" s="39" t="s">
        <v>20</v>
      </c>
      <c r="E51" s="38"/>
      <c r="F51" s="40" t="s">
        <v>20</v>
      </c>
      <c r="G51" s="41"/>
      <c r="H51" s="39" t="s">
        <v>20</v>
      </c>
      <c r="I51" s="38"/>
      <c r="J51" s="40" t="s">
        <v>20</v>
      </c>
      <c r="K51" s="41"/>
      <c r="L51" s="39" t="s">
        <v>20</v>
      </c>
      <c r="M51" s="38"/>
      <c r="N51" s="40" t="s">
        <v>20</v>
      </c>
      <c r="O51" s="41"/>
      <c r="P51" s="39" t="s">
        <v>20</v>
      </c>
      <c r="Q51" s="38"/>
      <c r="R51" s="40" t="s">
        <v>20</v>
      </c>
      <c r="S51" s="41"/>
      <c r="T51" s="39" t="s">
        <v>20</v>
      </c>
      <c r="U51" s="38"/>
      <c r="V51" s="40" t="s">
        <v>20</v>
      </c>
      <c r="W51" s="41"/>
      <c r="X51" s="39" t="s">
        <v>20</v>
      </c>
      <c r="Y51" s="38"/>
      <c r="Z51" s="40" t="s">
        <v>20</v>
      </c>
      <c r="AA51" s="41"/>
      <c r="AB51" s="39" t="s">
        <v>20</v>
      </c>
      <c r="AC51" s="38"/>
    </row>
    <row r="52" spans="1:30" s="3" customFormat="1" ht="30.75" customHeight="1">
      <c r="A52" s="42" t="s">
        <v>73</v>
      </c>
      <c r="B52" s="43">
        <v>808</v>
      </c>
      <c r="C52" s="44">
        <v>23</v>
      </c>
      <c r="D52" s="45">
        <v>73</v>
      </c>
      <c r="E52" s="44" t="s">
        <v>72</v>
      </c>
      <c r="F52" s="46">
        <v>2</v>
      </c>
      <c r="G52" s="44" t="s">
        <v>68</v>
      </c>
      <c r="H52" s="47">
        <v>9</v>
      </c>
      <c r="I52" s="44" t="s">
        <v>68</v>
      </c>
      <c r="J52" s="46">
        <v>6</v>
      </c>
      <c r="K52" s="44" t="s">
        <v>68</v>
      </c>
      <c r="L52" s="47">
        <v>19</v>
      </c>
      <c r="M52" s="44" t="s">
        <v>68</v>
      </c>
      <c r="N52" s="46">
        <v>6</v>
      </c>
      <c r="O52" s="44" t="s">
        <v>68</v>
      </c>
      <c r="P52" s="47">
        <v>1</v>
      </c>
      <c r="Q52" s="44" t="s">
        <v>68</v>
      </c>
      <c r="R52" s="46">
        <v>1</v>
      </c>
      <c r="S52" s="44" t="s">
        <v>68</v>
      </c>
      <c r="T52" s="47">
        <v>1</v>
      </c>
      <c r="U52" s="44" t="s">
        <v>68</v>
      </c>
      <c r="V52" s="46">
        <v>3</v>
      </c>
      <c r="W52" s="44" t="s">
        <v>68</v>
      </c>
      <c r="X52" s="47">
        <v>8</v>
      </c>
      <c r="Y52" s="44" t="s">
        <v>68</v>
      </c>
      <c r="Z52" s="46">
        <v>16</v>
      </c>
      <c r="AA52" s="44" t="s">
        <v>68</v>
      </c>
      <c r="AB52" s="43">
        <v>1</v>
      </c>
      <c r="AC52" s="44" t="s">
        <v>68</v>
      </c>
      <c r="AD52" s="48"/>
    </row>
    <row r="53" s="35" customFormat="1" ht="17.25" customHeight="1">
      <c r="A53" s="49" t="s">
        <v>69</v>
      </c>
    </row>
    <row r="55" spans="4:5" ht="12.75">
      <c r="D55" s="54"/>
      <c r="E55" s="54"/>
    </row>
    <row r="56" spans="4:6" ht="12.75">
      <c r="D56" s="55"/>
      <c r="E56" s="55"/>
      <c r="F56" s="56"/>
    </row>
  </sheetData>
  <sheetProtection/>
  <mergeCells count="19">
    <mergeCell ref="X4:Y4"/>
    <mergeCell ref="Z4:AA4"/>
    <mergeCell ref="AB4:AC4"/>
    <mergeCell ref="L4:M4"/>
    <mergeCell ref="N4:O4"/>
    <mergeCell ref="P4:Q4"/>
    <mergeCell ref="R4:S4"/>
    <mergeCell ref="T4:U4"/>
    <mergeCell ref="V4:W4"/>
    <mergeCell ref="J1:K1"/>
    <mergeCell ref="X2:AC2"/>
    <mergeCell ref="A3:A4"/>
    <mergeCell ref="B3:C4"/>
    <mergeCell ref="D3:E3"/>
    <mergeCell ref="F3:AC3"/>
    <mergeCell ref="D4:E4"/>
    <mergeCell ref="F4:G4"/>
    <mergeCell ref="H4:I4"/>
    <mergeCell ref="J4:K4"/>
  </mergeCells>
  <printOptions horizontalCentered="1"/>
  <pageMargins left="0.5905511811023623" right="0.5905511811023623" top="0.5118110236220472" bottom="0.1968503937007874" header="0.2755905511811024" footer="0.2755905511811024"/>
  <pageSetup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dimension ref="A1:P55"/>
  <sheetViews>
    <sheetView zoomScaleSheetLayoutView="100" zoomScalePageLayoutView="0" workbookViewId="0" topLeftCell="A1">
      <selection activeCell="C5" sqref="C5"/>
    </sheetView>
  </sheetViews>
  <sheetFormatPr defaultColWidth="9.00390625" defaultRowHeight="13.5"/>
  <cols>
    <col min="1" max="1" width="9.00390625" style="57" customWidth="1"/>
    <col min="2" max="15" width="9.125" style="4" customWidth="1"/>
    <col min="16" max="16384" width="9.00390625" style="4" customWidth="1"/>
  </cols>
  <sheetData>
    <row r="1" spans="10:11" ht="6" customHeight="1">
      <c r="J1" s="51"/>
      <c r="K1" s="51"/>
    </row>
    <row r="2" spans="1:15" ht="22.5" customHeight="1">
      <c r="A2" s="3" t="s">
        <v>74</v>
      </c>
      <c r="M2" s="52" t="s">
        <v>71</v>
      </c>
      <c r="N2" s="52"/>
      <c r="O2" s="52"/>
    </row>
    <row r="3" spans="1:15" s="60" customFormat="1" ht="12.75">
      <c r="A3" s="5" t="s">
        <v>3</v>
      </c>
      <c r="B3" s="58" t="s">
        <v>4</v>
      </c>
      <c r="C3" s="59" t="s">
        <v>5</v>
      </c>
      <c r="D3" s="10" t="s">
        <v>6</v>
      </c>
      <c r="E3" s="11"/>
      <c r="F3" s="11"/>
      <c r="G3" s="11"/>
      <c r="H3" s="11"/>
      <c r="I3" s="11"/>
      <c r="J3" s="11"/>
      <c r="K3" s="11"/>
      <c r="L3" s="11"/>
      <c r="M3" s="11"/>
      <c r="N3" s="11"/>
      <c r="O3" s="12"/>
    </row>
    <row r="4" spans="1:15" s="60" customFormat="1" ht="12.75">
      <c r="A4" s="14"/>
      <c r="B4" s="61"/>
      <c r="C4" s="62" t="s">
        <v>4</v>
      </c>
      <c r="D4" s="63" t="s">
        <v>7</v>
      </c>
      <c r="E4" s="63" t="s">
        <v>8</v>
      </c>
      <c r="F4" s="63" t="s">
        <v>9</v>
      </c>
      <c r="G4" s="63" t="s">
        <v>10</v>
      </c>
      <c r="H4" s="63" t="s">
        <v>11</v>
      </c>
      <c r="I4" s="63" t="s">
        <v>12</v>
      </c>
      <c r="J4" s="63" t="s">
        <v>13</v>
      </c>
      <c r="K4" s="63" t="s">
        <v>14</v>
      </c>
      <c r="L4" s="63" t="s">
        <v>15</v>
      </c>
      <c r="M4" s="63" t="s">
        <v>16</v>
      </c>
      <c r="N4" s="63" t="s">
        <v>17</v>
      </c>
      <c r="O4" s="63" t="s">
        <v>18</v>
      </c>
    </row>
    <row r="5" spans="1:15" ht="12.75">
      <c r="A5" s="64" t="s">
        <v>19</v>
      </c>
      <c r="B5" s="65">
        <v>144</v>
      </c>
      <c r="C5" s="65">
        <v>29</v>
      </c>
      <c r="D5" s="66">
        <v>1</v>
      </c>
      <c r="E5" s="66">
        <v>3</v>
      </c>
      <c r="F5" s="66" t="s">
        <v>20</v>
      </c>
      <c r="G5" s="66">
        <v>6</v>
      </c>
      <c r="H5" s="66">
        <v>1</v>
      </c>
      <c r="I5" s="66">
        <v>3</v>
      </c>
      <c r="J5" s="66">
        <v>3</v>
      </c>
      <c r="K5" s="66">
        <v>1</v>
      </c>
      <c r="L5" s="66">
        <v>2</v>
      </c>
      <c r="M5" s="66">
        <v>4</v>
      </c>
      <c r="N5" s="66">
        <v>3</v>
      </c>
      <c r="O5" s="66">
        <v>2</v>
      </c>
    </row>
    <row r="6" spans="1:15" ht="12.75">
      <c r="A6" s="67" t="s">
        <v>21</v>
      </c>
      <c r="B6" s="68">
        <v>30</v>
      </c>
      <c r="C6" s="68">
        <v>5</v>
      </c>
      <c r="D6" s="69">
        <v>1</v>
      </c>
      <c r="E6" s="69" t="s">
        <v>20</v>
      </c>
      <c r="F6" s="69" t="s">
        <v>20</v>
      </c>
      <c r="G6" s="69" t="s">
        <v>20</v>
      </c>
      <c r="H6" s="69" t="s">
        <v>20</v>
      </c>
      <c r="I6" s="69" t="s">
        <v>20</v>
      </c>
      <c r="J6" s="69" t="s">
        <v>20</v>
      </c>
      <c r="K6" s="69" t="s">
        <v>20</v>
      </c>
      <c r="L6" s="69" t="s">
        <v>20</v>
      </c>
      <c r="M6" s="69" t="s">
        <v>20</v>
      </c>
      <c r="N6" s="69">
        <v>1</v>
      </c>
      <c r="O6" s="69">
        <v>3</v>
      </c>
    </row>
    <row r="7" spans="1:15" ht="12.75">
      <c r="A7" s="67" t="s">
        <v>22</v>
      </c>
      <c r="B7" s="68">
        <v>20</v>
      </c>
      <c r="C7" s="68">
        <v>2</v>
      </c>
      <c r="D7" s="69" t="s">
        <v>20</v>
      </c>
      <c r="E7" s="69" t="s">
        <v>20</v>
      </c>
      <c r="F7" s="69" t="s">
        <v>20</v>
      </c>
      <c r="G7" s="69">
        <v>1</v>
      </c>
      <c r="H7" s="69" t="s">
        <v>20</v>
      </c>
      <c r="I7" s="69" t="s">
        <v>20</v>
      </c>
      <c r="J7" s="69">
        <v>1</v>
      </c>
      <c r="K7" s="69" t="s">
        <v>20</v>
      </c>
      <c r="L7" s="69" t="s">
        <v>20</v>
      </c>
      <c r="M7" s="69" t="s">
        <v>20</v>
      </c>
      <c r="N7" s="69" t="s">
        <v>20</v>
      </c>
      <c r="O7" s="69" t="s">
        <v>20</v>
      </c>
    </row>
    <row r="8" spans="1:15" ht="12.75">
      <c r="A8" s="67" t="s">
        <v>23</v>
      </c>
      <c r="B8" s="68">
        <v>22</v>
      </c>
      <c r="C8" s="68">
        <v>3</v>
      </c>
      <c r="D8" s="69" t="s">
        <v>20</v>
      </c>
      <c r="E8" s="69" t="s">
        <v>20</v>
      </c>
      <c r="F8" s="69" t="s">
        <v>20</v>
      </c>
      <c r="G8" s="69" t="s">
        <v>20</v>
      </c>
      <c r="H8" s="69" t="s">
        <v>20</v>
      </c>
      <c r="I8" s="69">
        <v>1</v>
      </c>
      <c r="J8" s="69" t="s">
        <v>20</v>
      </c>
      <c r="K8" s="69" t="s">
        <v>20</v>
      </c>
      <c r="L8" s="69" t="s">
        <v>20</v>
      </c>
      <c r="M8" s="69">
        <v>2</v>
      </c>
      <c r="N8" s="69" t="s">
        <v>20</v>
      </c>
      <c r="O8" s="69" t="s">
        <v>20</v>
      </c>
    </row>
    <row r="9" spans="1:15" ht="12.75">
      <c r="A9" s="67" t="s">
        <v>24</v>
      </c>
      <c r="B9" s="68">
        <v>12</v>
      </c>
      <c r="C9" s="68">
        <v>3</v>
      </c>
      <c r="D9" s="69" t="s">
        <v>20</v>
      </c>
      <c r="E9" s="69" t="s">
        <v>20</v>
      </c>
      <c r="F9" s="69" t="s">
        <v>20</v>
      </c>
      <c r="G9" s="69" t="s">
        <v>20</v>
      </c>
      <c r="H9" s="69" t="s">
        <v>20</v>
      </c>
      <c r="I9" s="69" t="s">
        <v>20</v>
      </c>
      <c r="J9" s="69" t="s">
        <v>20</v>
      </c>
      <c r="K9" s="69" t="s">
        <v>20</v>
      </c>
      <c r="L9" s="69">
        <v>2</v>
      </c>
      <c r="M9" s="69" t="s">
        <v>20</v>
      </c>
      <c r="N9" s="69">
        <v>1</v>
      </c>
      <c r="O9" s="69" t="s">
        <v>20</v>
      </c>
    </row>
    <row r="10" spans="1:15" ht="12.75">
      <c r="A10" s="67" t="s">
        <v>25</v>
      </c>
      <c r="B10" s="68">
        <v>22</v>
      </c>
      <c r="C10" s="68">
        <v>9</v>
      </c>
      <c r="D10" s="69" t="s">
        <v>20</v>
      </c>
      <c r="E10" s="69">
        <v>1</v>
      </c>
      <c r="F10" s="69">
        <v>1</v>
      </c>
      <c r="G10" s="69">
        <v>2</v>
      </c>
      <c r="H10" s="69" t="s">
        <v>20</v>
      </c>
      <c r="I10" s="69" t="s">
        <v>20</v>
      </c>
      <c r="J10" s="69" t="s">
        <v>20</v>
      </c>
      <c r="K10" s="69">
        <v>1</v>
      </c>
      <c r="L10" s="69" t="s">
        <v>20</v>
      </c>
      <c r="M10" s="69">
        <v>2</v>
      </c>
      <c r="N10" s="69">
        <v>1</v>
      </c>
      <c r="O10" s="69">
        <v>1</v>
      </c>
    </row>
    <row r="11" spans="1:15" ht="12.75">
      <c r="A11" s="67" t="s">
        <v>26</v>
      </c>
      <c r="B11" s="68">
        <v>46</v>
      </c>
      <c r="C11" s="68">
        <v>10</v>
      </c>
      <c r="D11" s="69">
        <v>1</v>
      </c>
      <c r="E11" s="69" t="s">
        <v>20</v>
      </c>
      <c r="F11" s="69" t="s">
        <v>20</v>
      </c>
      <c r="G11" s="69">
        <v>2</v>
      </c>
      <c r="H11" s="69" t="s">
        <v>20</v>
      </c>
      <c r="I11" s="69" t="s">
        <v>20</v>
      </c>
      <c r="J11" s="69">
        <v>1</v>
      </c>
      <c r="K11" s="69" t="s">
        <v>20</v>
      </c>
      <c r="L11" s="69">
        <v>2</v>
      </c>
      <c r="M11" s="69">
        <v>1</v>
      </c>
      <c r="N11" s="69">
        <v>2</v>
      </c>
      <c r="O11" s="69">
        <v>1</v>
      </c>
    </row>
    <row r="12" spans="1:15" ht="12.75">
      <c r="A12" s="67" t="s">
        <v>27</v>
      </c>
      <c r="B12" s="68">
        <v>12</v>
      </c>
      <c r="C12" s="68">
        <v>1</v>
      </c>
      <c r="D12" s="69" t="s">
        <v>20</v>
      </c>
      <c r="E12" s="69" t="s">
        <v>20</v>
      </c>
      <c r="F12" s="69" t="s">
        <v>20</v>
      </c>
      <c r="G12" s="69" t="s">
        <v>20</v>
      </c>
      <c r="H12" s="69" t="s">
        <v>20</v>
      </c>
      <c r="I12" s="69" t="s">
        <v>20</v>
      </c>
      <c r="J12" s="69" t="s">
        <v>20</v>
      </c>
      <c r="K12" s="69" t="s">
        <v>20</v>
      </c>
      <c r="L12" s="69">
        <v>1</v>
      </c>
      <c r="M12" s="69" t="s">
        <v>20</v>
      </c>
      <c r="N12" s="69" t="s">
        <v>20</v>
      </c>
      <c r="O12" s="69" t="s">
        <v>20</v>
      </c>
    </row>
    <row r="13" spans="1:15" ht="12.75">
      <c r="A13" s="67" t="s">
        <v>28</v>
      </c>
      <c r="B13" s="68">
        <v>12</v>
      </c>
      <c r="C13" s="68">
        <v>2</v>
      </c>
      <c r="D13" s="69" t="s">
        <v>20</v>
      </c>
      <c r="E13" s="69" t="s">
        <v>20</v>
      </c>
      <c r="F13" s="69" t="s">
        <v>20</v>
      </c>
      <c r="G13" s="69" t="s">
        <v>20</v>
      </c>
      <c r="H13" s="69" t="s">
        <v>20</v>
      </c>
      <c r="I13" s="69" t="s">
        <v>20</v>
      </c>
      <c r="J13" s="69" t="s">
        <v>20</v>
      </c>
      <c r="K13" s="69">
        <v>2</v>
      </c>
      <c r="L13" s="69" t="s">
        <v>20</v>
      </c>
      <c r="M13" s="69" t="s">
        <v>20</v>
      </c>
      <c r="N13" s="69" t="s">
        <v>20</v>
      </c>
      <c r="O13" s="69" t="s">
        <v>20</v>
      </c>
    </row>
    <row r="14" spans="1:15" ht="12.75">
      <c r="A14" s="67" t="s">
        <v>29</v>
      </c>
      <c r="B14" s="68">
        <v>23</v>
      </c>
      <c r="C14" s="68">
        <v>7</v>
      </c>
      <c r="D14" s="69">
        <v>2</v>
      </c>
      <c r="E14" s="69" t="s">
        <v>20</v>
      </c>
      <c r="F14" s="69">
        <v>1</v>
      </c>
      <c r="G14" s="69" t="s">
        <v>20</v>
      </c>
      <c r="H14" s="69">
        <v>1</v>
      </c>
      <c r="I14" s="69" t="s">
        <v>20</v>
      </c>
      <c r="J14" s="69">
        <v>1</v>
      </c>
      <c r="K14" s="69" t="s">
        <v>20</v>
      </c>
      <c r="L14" s="69" t="s">
        <v>20</v>
      </c>
      <c r="M14" s="69" t="s">
        <v>20</v>
      </c>
      <c r="N14" s="69">
        <v>1</v>
      </c>
      <c r="O14" s="69">
        <v>1</v>
      </c>
    </row>
    <row r="15" spans="1:15" ht="12.75">
      <c r="A15" s="67" t="s">
        <v>30</v>
      </c>
      <c r="B15" s="68">
        <v>24</v>
      </c>
      <c r="C15" s="68">
        <v>6</v>
      </c>
      <c r="D15" s="69" t="s">
        <v>20</v>
      </c>
      <c r="E15" s="69" t="s">
        <v>20</v>
      </c>
      <c r="F15" s="69" t="s">
        <v>20</v>
      </c>
      <c r="G15" s="69" t="s">
        <v>20</v>
      </c>
      <c r="H15" s="69">
        <v>2</v>
      </c>
      <c r="I15" s="69" t="s">
        <v>20</v>
      </c>
      <c r="J15" s="69">
        <v>1</v>
      </c>
      <c r="K15" s="69" t="s">
        <v>20</v>
      </c>
      <c r="L15" s="69">
        <v>2</v>
      </c>
      <c r="M15" s="69" t="s">
        <v>20</v>
      </c>
      <c r="N15" s="69">
        <v>1</v>
      </c>
      <c r="O15" s="69" t="s">
        <v>20</v>
      </c>
    </row>
    <row r="16" spans="1:15" ht="12.75">
      <c r="A16" s="67" t="s">
        <v>31</v>
      </c>
      <c r="B16" s="68">
        <v>18</v>
      </c>
      <c r="C16" s="68">
        <v>4</v>
      </c>
      <c r="D16" s="69" t="s">
        <v>20</v>
      </c>
      <c r="E16" s="69" t="s">
        <v>20</v>
      </c>
      <c r="F16" s="69" t="s">
        <v>20</v>
      </c>
      <c r="G16" s="69" t="s">
        <v>20</v>
      </c>
      <c r="H16" s="69">
        <v>2</v>
      </c>
      <c r="I16" s="69" t="s">
        <v>20</v>
      </c>
      <c r="J16" s="69">
        <v>1</v>
      </c>
      <c r="K16" s="69" t="s">
        <v>20</v>
      </c>
      <c r="L16" s="69" t="s">
        <v>20</v>
      </c>
      <c r="M16" s="69" t="s">
        <v>20</v>
      </c>
      <c r="N16" s="69" t="s">
        <v>20</v>
      </c>
      <c r="O16" s="69">
        <v>1</v>
      </c>
    </row>
    <row r="17" spans="1:15" ht="12.75">
      <c r="A17" s="67" t="s">
        <v>32</v>
      </c>
      <c r="B17" s="68">
        <v>13</v>
      </c>
      <c r="C17" s="68">
        <v>3</v>
      </c>
      <c r="D17" s="69" t="s">
        <v>20</v>
      </c>
      <c r="E17" s="69">
        <v>1</v>
      </c>
      <c r="F17" s="69" t="s">
        <v>20</v>
      </c>
      <c r="G17" s="69" t="s">
        <v>20</v>
      </c>
      <c r="H17" s="69">
        <v>1</v>
      </c>
      <c r="I17" s="69" t="s">
        <v>20</v>
      </c>
      <c r="J17" s="69" t="s">
        <v>20</v>
      </c>
      <c r="K17" s="69" t="s">
        <v>20</v>
      </c>
      <c r="L17" s="69" t="s">
        <v>20</v>
      </c>
      <c r="M17" s="69">
        <v>1</v>
      </c>
      <c r="N17" s="69" t="s">
        <v>20</v>
      </c>
      <c r="O17" s="69" t="s">
        <v>20</v>
      </c>
    </row>
    <row r="18" spans="1:15" ht="12.75">
      <c r="A18" s="67" t="s">
        <v>33</v>
      </c>
      <c r="B18" s="68">
        <v>14</v>
      </c>
      <c r="C18" s="68">
        <v>3</v>
      </c>
      <c r="D18" s="69">
        <v>1</v>
      </c>
      <c r="E18" s="69" t="s">
        <v>20</v>
      </c>
      <c r="F18" s="69" t="s">
        <v>20</v>
      </c>
      <c r="G18" s="69" t="s">
        <v>20</v>
      </c>
      <c r="H18" s="69" t="s">
        <v>20</v>
      </c>
      <c r="I18" s="69" t="s">
        <v>20</v>
      </c>
      <c r="J18" s="69" t="s">
        <v>20</v>
      </c>
      <c r="K18" s="69" t="s">
        <v>20</v>
      </c>
      <c r="L18" s="69">
        <v>1</v>
      </c>
      <c r="M18" s="69" t="s">
        <v>20</v>
      </c>
      <c r="N18" s="69">
        <v>1</v>
      </c>
      <c r="O18" s="69" t="s">
        <v>20</v>
      </c>
    </row>
    <row r="19" spans="1:15" ht="12.75">
      <c r="A19" s="67" t="s">
        <v>34</v>
      </c>
      <c r="B19" s="68">
        <v>10</v>
      </c>
      <c r="C19" s="68">
        <v>2</v>
      </c>
      <c r="D19" s="69" t="s">
        <v>20</v>
      </c>
      <c r="E19" s="69">
        <v>1</v>
      </c>
      <c r="F19" s="69" t="s">
        <v>20</v>
      </c>
      <c r="G19" s="69" t="s">
        <v>20</v>
      </c>
      <c r="H19" s="69" t="s">
        <v>20</v>
      </c>
      <c r="I19" s="69" t="s">
        <v>20</v>
      </c>
      <c r="J19" s="69" t="s">
        <v>20</v>
      </c>
      <c r="K19" s="69" t="s">
        <v>20</v>
      </c>
      <c r="L19" s="69" t="s">
        <v>20</v>
      </c>
      <c r="M19" s="69" t="s">
        <v>20</v>
      </c>
      <c r="N19" s="69" t="s">
        <v>20</v>
      </c>
      <c r="O19" s="69">
        <v>1</v>
      </c>
    </row>
    <row r="20" spans="1:15" ht="12.75">
      <c r="A20" s="67" t="s">
        <v>35</v>
      </c>
      <c r="B20" s="68">
        <v>5</v>
      </c>
      <c r="C20" s="24" t="s">
        <v>20</v>
      </c>
      <c r="D20" s="69" t="s">
        <v>20</v>
      </c>
      <c r="E20" s="69" t="s">
        <v>20</v>
      </c>
      <c r="F20" s="69" t="s">
        <v>20</v>
      </c>
      <c r="G20" s="69" t="s">
        <v>20</v>
      </c>
      <c r="H20" s="69" t="s">
        <v>20</v>
      </c>
      <c r="I20" s="69" t="s">
        <v>20</v>
      </c>
      <c r="J20" s="69" t="s">
        <v>20</v>
      </c>
      <c r="K20" s="69" t="s">
        <v>20</v>
      </c>
      <c r="L20" s="69" t="s">
        <v>20</v>
      </c>
      <c r="M20" s="69" t="s">
        <v>20</v>
      </c>
      <c r="N20" s="69" t="s">
        <v>20</v>
      </c>
      <c r="O20" s="69" t="s">
        <v>20</v>
      </c>
    </row>
    <row r="21" spans="1:15" ht="12.75">
      <c r="A21" s="67" t="s">
        <v>36</v>
      </c>
      <c r="B21" s="68">
        <v>9</v>
      </c>
      <c r="C21" s="24" t="s">
        <v>20</v>
      </c>
      <c r="D21" s="69" t="s">
        <v>20</v>
      </c>
      <c r="E21" s="69" t="s">
        <v>20</v>
      </c>
      <c r="F21" s="69" t="s">
        <v>20</v>
      </c>
      <c r="G21" s="69" t="s">
        <v>20</v>
      </c>
      <c r="H21" s="69" t="s">
        <v>20</v>
      </c>
      <c r="I21" s="69" t="s">
        <v>20</v>
      </c>
      <c r="J21" s="69" t="s">
        <v>20</v>
      </c>
      <c r="K21" s="69" t="s">
        <v>20</v>
      </c>
      <c r="L21" s="69" t="s">
        <v>20</v>
      </c>
      <c r="M21" s="69" t="s">
        <v>20</v>
      </c>
      <c r="N21" s="69" t="s">
        <v>20</v>
      </c>
      <c r="O21" s="69" t="s">
        <v>20</v>
      </c>
    </row>
    <row r="22" spans="1:15" ht="12.75">
      <c r="A22" s="67" t="s">
        <v>37</v>
      </c>
      <c r="B22" s="68">
        <v>8</v>
      </c>
      <c r="C22" s="68">
        <v>1</v>
      </c>
      <c r="D22" s="69" t="s">
        <v>20</v>
      </c>
      <c r="E22" s="69" t="s">
        <v>20</v>
      </c>
      <c r="F22" s="69" t="s">
        <v>20</v>
      </c>
      <c r="G22" s="69" t="s">
        <v>20</v>
      </c>
      <c r="H22" s="69">
        <v>1</v>
      </c>
      <c r="I22" s="69" t="s">
        <v>20</v>
      </c>
      <c r="J22" s="69" t="s">
        <v>20</v>
      </c>
      <c r="K22" s="69" t="s">
        <v>20</v>
      </c>
      <c r="L22" s="69" t="s">
        <v>20</v>
      </c>
      <c r="M22" s="69" t="s">
        <v>20</v>
      </c>
      <c r="N22" s="69" t="s">
        <v>20</v>
      </c>
      <c r="O22" s="69" t="s">
        <v>20</v>
      </c>
    </row>
    <row r="23" spans="1:15" ht="12.75">
      <c r="A23" s="67" t="s">
        <v>38</v>
      </c>
      <c r="B23" s="68">
        <v>14</v>
      </c>
      <c r="C23" s="68">
        <v>5</v>
      </c>
      <c r="D23" s="69" t="s">
        <v>20</v>
      </c>
      <c r="E23" s="69">
        <v>1</v>
      </c>
      <c r="F23" s="69" t="s">
        <v>20</v>
      </c>
      <c r="G23" s="69" t="s">
        <v>20</v>
      </c>
      <c r="H23" s="69" t="s">
        <v>20</v>
      </c>
      <c r="I23" s="70">
        <v>1</v>
      </c>
      <c r="J23" s="69" t="s">
        <v>20</v>
      </c>
      <c r="K23" s="69" t="s">
        <v>20</v>
      </c>
      <c r="L23" s="69" t="s">
        <v>20</v>
      </c>
      <c r="M23" s="69">
        <v>1</v>
      </c>
      <c r="N23" s="69">
        <v>1</v>
      </c>
      <c r="O23" s="69">
        <v>1</v>
      </c>
    </row>
    <row r="24" spans="1:15" ht="12.75">
      <c r="A24" s="67" t="s">
        <v>39</v>
      </c>
      <c r="B24" s="68">
        <v>58</v>
      </c>
      <c r="C24" s="68">
        <v>11</v>
      </c>
      <c r="D24" s="69" t="s">
        <v>20</v>
      </c>
      <c r="E24" s="69">
        <v>1</v>
      </c>
      <c r="F24" s="69">
        <v>1</v>
      </c>
      <c r="G24" s="69" t="s">
        <v>20</v>
      </c>
      <c r="H24" s="69">
        <v>2</v>
      </c>
      <c r="I24" s="69" t="s">
        <v>20</v>
      </c>
      <c r="J24" s="69">
        <v>3</v>
      </c>
      <c r="K24" s="69" t="s">
        <v>20</v>
      </c>
      <c r="L24" s="69" t="s">
        <v>20</v>
      </c>
      <c r="M24" s="69">
        <v>1</v>
      </c>
      <c r="N24" s="69">
        <v>2</v>
      </c>
      <c r="O24" s="69">
        <v>1</v>
      </c>
    </row>
    <row r="25" spans="1:15" ht="12.75">
      <c r="A25" s="67" t="s">
        <v>40</v>
      </c>
      <c r="B25" s="68">
        <v>21</v>
      </c>
      <c r="C25" s="68">
        <v>4</v>
      </c>
      <c r="D25" s="69">
        <v>1</v>
      </c>
      <c r="E25" s="69" t="s">
        <v>20</v>
      </c>
      <c r="F25" s="69" t="s">
        <v>20</v>
      </c>
      <c r="G25" s="69" t="s">
        <v>20</v>
      </c>
      <c r="H25" s="69" t="s">
        <v>20</v>
      </c>
      <c r="I25" s="69">
        <v>1</v>
      </c>
      <c r="J25" s="69" t="s">
        <v>20</v>
      </c>
      <c r="K25" s="69" t="s">
        <v>20</v>
      </c>
      <c r="L25" s="69" t="s">
        <v>20</v>
      </c>
      <c r="M25" s="69" t="s">
        <v>20</v>
      </c>
      <c r="N25" s="69">
        <v>1</v>
      </c>
      <c r="O25" s="69">
        <v>1</v>
      </c>
    </row>
    <row r="26" spans="1:15" ht="12.75">
      <c r="A26" s="67" t="s">
        <v>41</v>
      </c>
      <c r="B26" s="68">
        <v>12</v>
      </c>
      <c r="C26" s="68">
        <v>1</v>
      </c>
      <c r="D26" s="69" t="s">
        <v>20</v>
      </c>
      <c r="E26" s="69" t="s">
        <v>20</v>
      </c>
      <c r="F26" s="69">
        <v>1</v>
      </c>
      <c r="G26" s="69"/>
      <c r="H26" s="69" t="s">
        <v>20</v>
      </c>
      <c r="I26" s="69" t="s">
        <v>20</v>
      </c>
      <c r="J26" s="69" t="s">
        <v>20</v>
      </c>
      <c r="K26" s="69" t="s">
        <v>20</v>
      </c>
      <c r="L26" s="69" t="s">
        <v>20</v>
      </c>
      <c r="M26" s="69" t="s">
        <v>20</v>
      </c>
      <c r="N26" s="69" t="s">
        <v>20</v>
      </c>
      <c r="O26" s="69" t="s">
        <v>20</v>
      </c>
    </row>
    <row r="27" spans="1:15" ht="12.75">
      <c r="A27" s="67" t="s">
        <v>42</v>
      </c>
      <c r="B27" s="68">
        <v>17</v>
      </c>
      <c r="C27" s="68">
        <v>2</v>
      </c>
      <c r="D27" s="69" t="s">
        <v>20</v>
      </c>
      <c r="E27" s="69" t="s">
        <v>20</v>
      </c>
      <c r="F27" s="69" t="s">
        <v>20</v>
      </c>
      <c r="G27" s="69">
        <v>1</v>
      </c>
      <c r="H27" s="69" t="s">
        <v>20</v>
      </c>
      <c r="I27" s="69" t="s">
        <v>20</v>
      </c>
      <c r="J27" s="69" t="s">
        <v>20</v>
      </c>
      <c r="K27" s="69">
        <v>1</v>
      </c>
      <c r="L27" s="69" t="s">
        <v>20</v>
      </c>
      <c r="M27" s="69" t="s">
        <v>20</v>
      </c>
      <c r="N27" s="69" t="s">
        <v>20</v>
      </c>
      <c r="O27" s="69" t="s">
        <v>20</v>
      </c>
    </row>
    <row r="28" spans="1:15" ht="12.75">
      <c r="A28" s="67" t="s">
        <v>43</v>
      </c>
      <c r="B28" s="68">
        <v>15</v>
      </c>
      <c r="C28" s="24" t="s">
        <v>20</v>
      </c>
      <c r="D28" s="69" t="s">
        <v>20</v>
      </c>
      <c r="E28" s="69" t="s">
        <v>20</v>
      </c>
      <c r="F28" s="69" t="s">
        <v>20</v>
      </c>
      <c r="G28" s="69" t="s">
        <v>20</v>
      </c>
      <c r="H28" s="69" t="s">
        <v>20</v>
      </c>
      <c r="I28" s="69" t="s">
        <v>20</v>
      </c>
      <c r="J28" s="69" t="s">
        <v>20</v>
      </c>
      <c r="K28" s="69" t="s">
        <v>20</v>
      </c>
      <c r="L28" s="69" t="s">
        <v>20</v>
      </c>
      <c r="M28" s="69" t="s">
        <v>20</v>
      </c>
      <c r="N28" s="69" t="s">
        <v>20</v>
      </c>
      <c r="O28" s="69" t="s">
        <v>20</v>
      </c>
    </row>
    <row r="29" spans="1:15" ht="12.75">
      <c r="A29" s="67" t="s">
        <v>44</v>
      </c>
      <c r="B29" s="68">
        <v>6</v>
      </c>
      <c r="C29" s="68">
        <v>3</v>
      </c>
      <c r="D29" s="69" t="s">
        <v>20</v>
      </c>
      <c r="E29" s="69" t="s">
        <v>20</v>
      </c>
      <c r="F29" s="69">
        <v>1</v>
      </c>
      <c r="G29" s="69"/>
      <c r="H29" s="69" t="s">
        <v>20</v>
      </c>
      <c r="I29" s="69">
        <v>1</v>
      </c>
      <c r="J29" s="69">
        <v>1</v>
      </c>
      <c r="K29" s="69" t="s">
        <v>20</v>
      </c>
      <c r="L29" s="69" t="s">
        <v>20</v>
      </c>
      <c r="M29" s="69" t="s">
        <v>20</v>
      </c>
      <c r="N29" s="69" t="s">
        <v>20</v>
      </c>
      <c r="O29" s="69" t="s">
        <v>20</v>
      </c>
    </row>
    <row r="30" spans="1:15" ht="12.75">
      <c r="A30" s="67" t="s">
        <v>45</v>
      </c>
      <c r="B30" s="68">
        <v>11</v>
      </c>
      <c r="C30" s="68">
        <v>2</v>
      </c>
      <c r="D30" s="69" t="s">
        <v>20</v>
      </c>
      <c r="E30" s="69" t="s">
        <v>20</v>
      </c>
      <c r="F30" s="69">
        <v>1</v>
      </c>
      <c r="G30" s="69" t="s">
        <v>20</v>
      </c>
      <c r="H30" s="69" t="s">
        <v>20</v>
      </c>
      <c r="I30" s="69" t="s">
        <v>20</v>
      </c>
      <c r="J30" s="69" t="s">
        <v>20</v>
      </c>
      <c r="K30" s="69">
        <v>1</v>
      </c>
      <c r="L30" s="69" t="s">
        <v>20</v>
      </c>
      <c r="M30" s="69" t="s">
        <v>20</v>
      </c>
      <c r="N30" s="69" t="s">
        <v>20</v>
      </c>
      <c r="O30" s="69" t="s">
        <v>20</v>
      </c>
    </row>
    <row r="31" spans="1:15" ht="12.75">
      <c r="A31" s="67" t="s">
        <v>46</v>
      </c>
      <c r="B31" s="68">
        <v>10</v>
      </c>
      <c r="C31" s="68">
        <v>6</v>
      </c>
      <c r="D31" s="69">
        <v>1</v>
      </c>
      <c r="E31" s="69" t="s">
        <v>20</v>
      </c>
      <c r="F31" s="69" t="s">
        <v>20</v>
      </c>
      <c r="G31" s="69">
        <v>1</v>
      </c>
      <c r="H31" s="69" t="s">
        <v>20</v>
      </c>
      <c r="I31" s="69" t="s">
        <v>20</v>
      </c>
      <c r="J31" s="69">
        <v>1</v>
      </c>
      <c r="K31" s="69" t="s">
        <v>20</v>
      </c>
      <c r="L31" s="69" t="s">
        <v>20</v>
      </c>
      <c r="M31" s="69">
        <v>3</v>
      </c>
      <c r="N31" s="69" t="s">
        <v>20</v>
      </c>
      <c r="O31" s="69" t="s">
        <v>20</v>
      </c>
    </row>
    <row r="32" spans="1:15" ht="12.75">
      <c r="A32" s="67" t="s">
        <v>47</v>
      </c>
      <c r="B32" s="68">
        <v>12</v>
      </c>
      <c r="C32" s="68">
        <v>1</v>
      </c>
      <c r="D32" s="69" t="s">
        <v>20</v>
      </c>
      <c r="E32" s="69" t="s">
        <v>20</v>
      </c>
      <c r="F32" s="69" t="s">
        <v>20</v>
      </c>
      <c r="G32" s="69" t="s">
        <v>20</v>
      </c>
      <c r="H32" s="69" t="s">
        <v>20</v>
      </c>
      <c r="I32" s="69" t="s">
        <v>20</v>
      </c>
      <c r="J32" s="69" t="s">
        <v>20</v>
      </c>
      <c r="K32" s="69">
        <v>1</v>
      </c>
      <c r="L32" s="69" t="s">
        <v>20</v>
      </c>
      <c r="M32" s="69" t="s">
        <v>20</v>
      </c>
      <c r="N32" s="69" t="s">
        <v>20</v>
      </c>
      <c r="O32" s="69" t="s">
        <v>20</v>
      </c>
    </row>
    <row r="33" spans="1:15" ht="12.75">
      <c r="A33" s="67" t="s">
        <v>48</v>
      </c>
      <c r="B33" s="68">
        <v>27</v>
      </c>
      <c r="C33" s="68">
        <v>7</v>
      </c>
      <c r="D33" s="69" t="s">
        <v>20</v>
      </c>
      <c r="E33" s="69">
        <v>1</v>
      </c>
      <c r="F33" s="69">
        <v>1</v>
      </c>
      <c r="G33" s="69" t="s">
        <v>20</v>
      </c>
      <c r="H33" s="69">
        <v>1</v>
      </c>
      <c r="I33" s="69" t="s">
        <v>20</v>
      </c>
      <c r="J33" s="69">
        <v>2</v>
      </c>
      <c r="K33" s="69" t="s">
        <v>20</v>
      </c>
      <c r="L33" s="69" t="s">
        <v>20</v>
      </c>
      <c r="M33" s="69" t="s">
        <v>20</v>
      </c>
      <c r="N33" s="69">
        <v>1</v>
      </c>
      <c r="O33" s="69">
        <v>1</v>
      </c>
    </row>
    <row r="34" spans="1:15" ht="12.75">
      <c r="A34" s="67" t="s">
        <v>49</v>
      </c>
      <c r="B34" s="68">
        <v>21</v>
      </c>
      <c r="C34" s="68">
        <v>7</v>
      </c>
      <c r="D34" s="69" t="s">
        <v>20</v>
      </c>
      <c r="E34" s="69">
        <v>1</v>
      </c>
      <c r="F34" s="69" t="s">
        <v>20</v>
      </c>
      <c r="G34" s="69" t="s">
        <v>20</v>
      </c>
      <c r="H34" s="69">
        <v>1</v>
      </c>
      <c r="I34" s="69">
        <v>1</v>
      </c>
      <c r="J34" s="69" t="s">
        <v>20</v>
      </c>
      <c r="K34" s="69">
        <v>2</v>
      </c>
      <c r="L34" s="69">
        <v>1</v>
      </c>
      <c r="M34" s="69">
        <v>1</v>
      </c>
      <c r="N34" s="69" t="s">
        <v>20</v>
      </c>
      <c r="O34" s="69" t="s">
        <v>20</v>
      </c>
    </row>
    <row r="35" spans="1:15" ht="12.75">
      <c r="A35" s="67" t="s">
        <v>50</v>
      </c>
      <c r="B35" s="68">
        <v>15</v>
      </c>
      <c r="C35" s="68">
        <v>3</v>
      </c>
      <c r="D35" s="69" t="s">
        <v>20</v>
      </c>
      <c r="E35" s="69" t="s">
        <v>20</v>
      </c>
      <c r="F35" s="69" t="s">
        <v>20</v>
      </c>
      <c r="G35" s="69" t="s">
        <v>20</v>
      </c>
      <c r="H35" s="69" t="s">
        <v>20</v>
      </c>
      <c r="I35" s="69">
        <v>1</v>
      </c>
      <c r="J35" s="69">
        <v>1</v>
      </c>
      <c r="K35" s="69" t="s">
        <v>20</v>
      </c>
      <c r="L35" s="69" t="s">
        <v>20</v>
      </c>
      <c r="M35" s="69">
        <v>1</v>
      </c>
      <c r="N35" s="69" t="s">
        <v>20</v>
      </c>
      <c r="O35" s="69" t="s">
        <v>20</v>
      </c>
    </row>
    <row r="36" spans="1:15" ht="12.75">
      <c r="A36" s="67" t="s">
        <v>51</v>
      </c>
      <c r="B36" s="68">
        <v>11</v>
      </c>
      <c r="C36" s="68">
        <v>5</v>
      </c>
      <c r="D36" s="69" t="s">
        <v>20</v>
      </c>
      <c r="E36" s="69">
        <v>1</v>
      </c>
      <c r="F36" s="69" t="s">
        <v>20</v>
      </c>
      <c r="G36" s="69" t="s">
        <v>20</v>
      </c>
      <c r="H36" s="69" t="s">
        <v>20</v>
      </c>
      <c r="I36" s="69" t="s">
        <v>20</v>
      </c>
      <c r="J36" s="69" t="s">
        <v>20</v>
      </c>
      <c r="K36" s="69" t="s">
        <v>20</v>
      </c>
      <c r="L36" s="69" t="s">
        <v>20</v>
      </c>
      <c r="M36" s="69">
        <v>3</v>
      </c>
      <c r="N36" s="69">
        <v>1</v>
      </c>
      <c r="O36" s="69" t="s">
        <v>20</v>
      </c>
    </row>
    <row r="37" spans="1:15" ht="12.75">
      <c r="A37" s="67" t="s">
        <v>52</v>
      </c>
      <c r="B37" s="68">
        <v>12</v>
      </c>
      <c r="C37" s="68">
        <v>2</v>
      </c>
      <c r="D37" s="69" t="s">
        <v>20</v>
      </c>
      <c r="E37" s="69" t="s">
        <v>20</v>
      </c>
      <c r="F37" s="69" t="s">
        <v>20</v>
      </c>
      <c r="G37" s="69" t="s">
        <v>20</v>
      </c>
      <c r="H37" s="69" t="s">
        <v>20</v>
      </c>
      <c r="I37" s="69" t="s">
        <v>20</v>
      </c>
      <c r="J37" s="69">
        <v>1</v>
      </c>
      <c r="K37" s="69" t="s">
        <v>20</v>
      </c>
      <c r="L37" s="69" t="s">
        <v>20</v>
      </c>
      <c r="M37" s="69">
        <v>1</v>
      </c>
      <c r="N37" s="69" t="s">
        <v>20</v>
      </c>
      <c r="O37" s="69" t="s">
        <v>20</v>
      </c>
    </row>
    <row r="38" spans="1:15" ht="12.75">
      <c r="A38" s="67" t="s">
        <v>53</v>
      </c>
      <c r="B38" s="68">
        <v>9</v>
      </c>
      <c r="C38" s="68">
        <v>5</v>
      </c>
      <c r="D38" s="69" t="s">
        <v>20</v>
      </c>
      <c r="E38" s="69" t="s">
        <v>20</v>
      </c>
      <c r="F38" s="69" t="s">
        <v>20</v>
      </c>
      <c r="G38" s="69" t="s">
        <v>20</v>
      </c>
      <c r="H38" s="69" t="s">
        <v>20</v>
      </c>
      <c r="I38" s="69">
        <v>1</v>
      </c>
      <c r="J38" s="69" t="s">
        <v>20</v>
      </c>
      <c r="K38" s="69" t="s">
        <v>20</v>
      </c>
      <c r="L38" s="69" t="s">
        <v>20</v>
      </c>
      <c r="M38" s="69">
        <v>2</v>
      </c>
      <c r="N38" s="69">
        <v>1</v>
      </c>
      <c r="O38" s="69">
        <v>1</v>
      </c>
    </row>
    <row r="39" spans="1:15" ht="12.75">
      <c r="A39" s="67" t="s">
        <v>54</v>
      </c>
      <c r="B39" s="68">
        <v>6</v>
      </c>
      <c r="C39" s="68">
        <v>1</v>
      </c>
      <c r="D39" s="69" t="s">
        <v>20</v>
      </c>
      <c r="E39" s="69" t="s">
        <v>20</v>
      </c>
      <c r="F39" s="69" t="s">
        <v>20</v>
      </c>
      <c r="G39" s="69" t="s">
        <v>20</v>
      </c>
      <c r="H39" s="69" t="s">
        <v>20</v>
      </c>
      <c r="I39" s="69" t="s">
        <v>20</v>
      </c>
      <c r="J39" s="69" t="s">
        <v>20</v>
      </c>
      <c r="K39" s="69" t="s">
        <v>20</v>
      </c>
      <c r="L39" s="69" t="s">
        <v>20</v>
      </c>
      <c r="M39" s="69" t="s">
        <v>20</v>
      </c>
      <c r="N39" s="69">
        <v>1</v>
      </c>
      <c r="O39" s="69" t="s">
        <v>20</v>
      </c>
    </row>
    <row r="40" spans="1:15" ht="12.75">
      <c r="A40" s="67" t="s">
        <v>55</v>
      </c>
      <c r="B40" s="68">
        <v>16</v>
      </c>
      <c r="C40" s="24">
        <v>1</v>
      </c>
      <c r="D40" s="69" t="s">
        <v>20</v>
      </c>
      <c r="E40" s="69" t="s">
        <v>20</v>
      </c>
      <c r="F40" s="69" t="s">
        <v>20</v>
      </c>
      <c r="G40" s="69">
        <v>1</v>
      </c>
      <c r="H40" s="69" t="s">
        <v>20</v>
      </c>
      <c r="I40" s="69" t="s">
        <v>20</v>
      </c>
      <c r="J40" s="69" t="s">
        <v>20</v>
      </c>
      <c r="K40" s="69" t="s">
        <v>20</v>
      </c>
      <c r="L40" s="69" t="s">
        <v>20</v>
      </c>
      <c r="M40" s="69" t="s">
        <v>20</v>
      </c>
      <c r="N40" s="69" t="s">
        <v>20</v>
      </c>
      <c r="O40" s="69" t="s">
        <v>20</v>
      </c>
    </row>
    <row r="41" spans="1:15" ht="12.75">
      <c r="A41" s="67" t="s">
        <v>56</v>
      </c>
      <c r="B41" s="68">
        <v>9</v>
      </c>
      <c r="C41" s="24" t="s">
        <v>20</v>
      </c>
      <c r="D41" s="69" t="s">
        <v>20</v>
      </c>
      <c r="E41" s="69" t="s">
        <v>20</v>
      </c>
      <c r="F41" s="69" t="s">
        <v>20</v>
      </c>
      <c r="G41" s="69" t="s">
        <v>20</v>
      </c>
      <c r="H41" s="69" t="s">
        <v>20</v>
      </c>
      <c r="I41" s="69" t="s">
        <v>20</v>
      </c>
      <c r="J41" s="69" t="s">
        <v>20</v>
      </c>
      <c r="K41" s="69" t="s">
        <v>20</v>
      </c>
      <c r="L41" s="69" t="s">
        <v>20</v>
      </c>
      <c r="M41" s="69" t="s">
        <v>20</v>
      </c>
      <c r="N41" s="69" t="s">
        <v>20</v>
      </c>
      <c r="O41" s="69" t="s">
        <v>20</v>
      </c>
    </row>
    <row r="42" spans="1:15" ht="12.75">
      <c r="A42" s="67" t="s">
        <v>57</v>
      </c>
      <c r="B42" s="68">
        <v>9</v>
      </c>
      <c r="C42" s="68">
        <v>4</v>
      </c>
      <c r="D42" s="69" t="s">
        <v>20</v>
      </c>
      <c r="E42" s="69" t="s">
        <v>20</v>
      </c>
      <c r="F42" s="69" t="s">
        <v>20</v>
      </c>
      <c r="G42" s="69" t="s">
        <v>20</v>
      </c>
      <c r="H42" s="69" t="s">
        <v>20</v>
      </c>
      <c r="I42" s="69" t="s">
        <v>20</v>
      </c>
      <c r="J42" s="69" t="s">
        <v>20</v>
      </c>
      <c r="K42" s="69" t="s">
        <v>20</v>
      </c>
      <c r="L42" s="69">
        <v>1</v>
      </c>
      <c r="M42" s="69">
        <v>1</v>
      </c>
      <c r="N42" s="69">
        <v>2</v>
      </c>
      <c r="O42" s="69" t="s">
        <v>20</v>
      </c>
    </row>
    <row r="43" spans="1:15" ht="12.75">
      <c r="A43" s="67" t="s">
        <v>58</v>
      </c>
      <c r="B43" s="68">
        <v>23</v>
      </c>
      <c r="C43" s="68">
        <v>6</v>
      </c>
      <c r="D43" s="69" t="s">
        <v>20</v>
      </c>
      <c r="E43" s="69" t="s">
        <v>20</v>
      </c>
      <c r="F43" s="69" t="s">
        <v>20</v>
      </c>
      <c r="G43" s="69" t="s">
        <v>20</v>
      </c>
      <c r="H43" s="69">
        <v>1</v>
      </c>
      <c r="I43" s="69">
        <v>1</v>
      </c>
      <c r="J43" s="69" t="s">
        <v>20</v>
      </c>
      <c r="K43" s="69" t="s">
        <v>20</v>
      </c>
      <c r="L43" s="69" t="s">
        <v>20</v>
      </c>
      <c r="M43" s="69">
        <v>2</v>
      </c>
      <c r="N43" s="69">
        <v>1</v>
      </c>
      <c r="O43" s="69">
        <v>1</v>
      </c>
    </row>
    <row r="44" spans="1:15" ht="12.75">
      <c r="A44" s="67" t="s">
        <v>59</v>
      </c>
      <c r="B44" s="68">
        <v>32</v>
      </c>
      <c r="C44" s="68">
        <v>4</v>
      </c>
      <c r="D44" s="69">
        <v>1</v>
      </c>
      <c r="E44" s="69" t="s">
        <v>20</v>
      </c>
      <c r="F44" s="69" t="s">
        <v>20</v>
      </c>
      <c r="G44" s="69" t="s">
        <v>20</v>
      </c>
      <c r="H44" s="69" t="s">
        <v>20</v>
      </c>
      <c r="I44" s="69" t="s">
        <v>20</v>
      </c>
      <c r="J44" s="69" t="s">
        <v>20</v>
      </c>
      <c r="K44" s="69">
        <v>1</v>
      </c>
      <c r="L44" s="69" t="s">
        <v>20</v>
      </c>
      <c r="M44" s="69">
        <v>1</v>
      </c>
      <c r="N44" s="69">
        <v>1</v>
      </c>
      <c r="O44" s="69" t="s">
        <v>20</v>
      </c>
    </row>
    <row r="45" spans="1:15" ht="12.75">
      <c r="A45" s="67" t="s">
        <v>60</v>
      </c>
      <c r="B45" s="68">
        <v>10</v>
      </c>
      <c r="C45" s="68">
        <v>2</v>
      </c>
      <c r="D45" s="69" t="s">
        <v>20</v>
      </c>
      <c r="E45" s="69">
        <v>2</v>
      </c>
      <c r="F45" s="69" t="s">
        <v>20</v>
      </c>
      <c r="G45" s="69" t="s">
        <v>20</v>
      </c>
      <c r="H45" s="69" t="s">
        <v>20</v>
      </c>
      <c r="I45" s="69" t="s">
        <v>20</v>
      </c>
      <c r="J45" s="69" t="s">
        <v>20</v>
      </c>
      <c r="K45" s="69" t="s">
        <v>20</v>
      </c>
      <c r="L45" s="69" t="s">
        <v>20</v>
      </c>
      <c r="M45" s="69" t="s">
        <v>20</v>
      </c>
      <c r="N45" s="69" t="s">
        <v>20</v>
      </c>
      <c r="O45" s="69" t="s">
        <v>20</v>
      </c>
    </row>
    <row r="46" spans="1:15" ht="12.75">
      <c r="A46" s="67" t="s">
        <v>61</v>
      </c>
      <c r="B46" s="68">
        <v>8</v>
      </c>
      <c r="C46" s="68">
        <v>2</v>
      </c>
      <c r="D46" s="69" t="s">
        <v>20</v>
      </c>
      <c r="E46" s="69" t="s">
        <v>20</v>
      </c>
      <c r="F46" s="69" t="s">
        <v>20</v>
      </c>
      <c r="G46" s="69" t="s">
        <v>20</v>
      </c>
      <c r="H46" s="69">
        <v>1</v>
      </c>
      <c r="I46" s="69" t="s">
        <v>20</v>
      </c>
      <c r="J46" s="69" t="s">
        <v>20</v>
      </c>
      <c r="K46" s="69">
        <v>1</v>
      </c>
      <c r="L46" s="69" t="s">
        <v>20</v>
      </c>
      <c r="M46" s="69" t="s">
        <v>20</v>
      </c>
      <c r="N46" s="69" t="s">
        <v>20</v>
      </c>
      <c r="O46" s="69" t="s">
        <v>20</v>
      </c>
    </row>
    <row r="47" spans="1:15" ht="12.75">
      <c r="A47" s="67" t="s">
        <v>62</v>
      </c>
      <c r="B47" s="68">
        <v>31</v>
      </c>
      <c r="C47" s="68">
        <v>4</v>
      </c>
      <c r="D47" s="69" t="s">
        <v>20</v>
      </c>
      <c r="E47" s="69" t="s">
        <v>20</v>
      </c>
      <c r="F47" s="69">
        <v>1</v>
      </c>
      <c r="G47" s="69" t="s">
        <v>20</v>
      </c>
      <c r="H47" s="69" t="s">
        <v>20</v>
      </c>
      <c r="I47" s="69" t="s">
        <v>20</v>
      </c>
      <c r="J47" s="69" t="s">
        <v>20</v>
      </c>
      <c r="K47" s="69" t="s">
        <v>20</v>
      </c>
      <c r="L47" s="69">
        <v>1</v>
      </c>
      <c r="M47" s="69" t="s">
        <v>20</v>
      </c>
      <c r="N47" s="69" t="s">
        <v>20</v>
      </c>
      <c r="O47" s="69">
        <v>2</v>
      </c>
    </row>
    <row r="48" spans="1:15" ht="12.75">
      <c r="A48" s="67" t="s">
        <v>63</v>
      </c>
      <c r="B48" s="68">
        <v>4</v>
      </c>
      <c r="C48" s="68">
        <v>3</v>
      </c>
      <c r="D48" s="69" t="s">
        <v>20</v>
      </c>
      <c r="E48" s="69" t="s">
        <v>20</v>
      </c>
      <c r="F48" s="69" t="s">
        <v>20</v>
      </c>
      <c r="G48" s="69" t="s">
        <v>20</v>
      </c>
      <c r="H48" s="69" t="s">
        <v>20</v>
      </c>
      <c r="I48" s="69" t="s">
        <v>20</v>
      </c>
      <c r="J48" s="69" t="s">
        <v>20</v>
      </c>
      <c r="K48" s="69" t="s">
        <v>20</v>
      </c>
      <c r="L48" s="69">
        <v>1</v>
      </c>
      <c r="M48" s="69">
        <v>1</v>
      </c>
      <c r="N48" s="69">
        <v>1</v>
      </c>
      <c r="O48" s="69" t="s">
        <v>20</v>
      </c>
    </row>
    <row r="49" spans="1:15" ht="12.75">
      <c r="A49" s="67" t="s">
        <v>64</v>
      </c>
      <c r="B49" s="68">
        <v>17</v>
      </c>
      <c r="C49" s="68">
        <v>1</v>
      </c>
      <c r="D49" s="69" t="s">
        <v>20</v>
      </c>
      <c r="E49" s="69" t="s">
        <v>20</v>
      </c>
      <c r="F49" s="69" t="s">
        <v>20</v>
      </c>
      <c r="G49" s="69" t="s">
        <v>20</v>
      </c>
      <c r="H49" s="69" t="s">
        <v>20</v>
      </c>
      <c r="I49" s="69" t="s">
        <v>20</v>
      </c>
      <c r="J49" s="69" t="s">
        <v>20</v>
      </c>
      <c r="K49" s="69" t="s">
        <v>20</v>
      </c>
      <c r="L49" s="69" t="s">
        <v>20</v>
      </c>
      <c r="M49" s="69" t="s">
        <v>20</v>
      </c>
      <c r="N49" s="69" t="s">
        <v>20</v>
      </c>
      <c r="O49" s="69">
        <v>1</v>
      </c>
    </row>
    <row r="50" spans="1:15" ht="12.75">
      <c r="A50" s="67" t="s">
        <v>65</v>
      </c>
      <c r="B50" s="68">
        <v>24</v>
      </c>
      <c r="C50" s="68">
        <v>3</v>
      </c>
      <c r="D50" s="69" t="s">
        <v>20</v>
      </c>
      <c r="E50" s="69" t="s">
        <v>20</v>
      </c>
      <c r="F50" s="69">
        <v>1</v>
      </c>
      <c r="G50" s="69" t="s">
        <v>20</v>
      </c>
      <c r="H50" s="69">
        <v>1</v>
      </c>
      <c r="I50" s="69" t="s">
        <v>20</v>
      </c>
      <c r="J50" s="70" t="s">
        <v>20</v>
      </c>
      <c r="K50" s="69" t="s">
        <v>20</v>
      </c>
      <c r="L50" s="69" t="s">
        <v>20</v>
      </c>
      <c r="M50" s="69">
        <v>1</v>
      </c>
      <c r="N50" s="69" t="s">
        <v>20</v>
      </c>
      <c r="O50" s="69" t="s">
        <v>20</v>
      </c>
    </row>
    <row r="51" spans="1:15" ht="12.75">
      <c r="A51" s="67" t="s">
        <v>66</v>
      </c>
      <c r="B51" s="68">
        <v>30</v>
      </c>
      <c r="C51" s="68">
        <v>8</v>
      </c>
      <c r="D51" s="69" t="s">
        <v>20</v>
      </c>
      <c r="E51" s="69" t="s">
        <v>20</v>
      </c>
      <c r="F51" s="69" t="s">
        <v>20</v>
      </c>
      <c r="G51" s="69">
        <v>1</v>
      </c>
      <c r="H51" s="69" t="s">
        <v>20</v>
      </c>
      <c r="I51" s="69" t="s">
        <v>20</v>
      </c>
      <c r="J51" s="69">
        <v>2</v>
      </c>
      <c r="K51" s="69">
        <v>1</v>
      </c>
      <c r="L51" s="69">
        <v>1</v>
      </c>
      <c r="M51" s="69">
        <v>1</v>
      </c>
      <c r="N51" s="69" t="s">
        <v>20</v>
      </c>
      <c r="O51" s="69">
        <v>2</v>
      </c>
    </row>
    <row r="52" spans="1:15" ht="7.5" customHeight="1">
      <c r="A52" s="64"/>
      <c r="B52" s="65"/>
      <c r="C52" s="65"/>
      <c r="D52" s="65"/>
      <c r="E52" s="65"/>
      <c r="F52" s="65"/>
      <c r="G52" s="65"/>
      <c r="H52" s="65"/>
      <c r="I52" s="65"/>
      <c r="J52" s="65"/>
      <c r="K52" s="65"/>
      <c r="L52" s="65"/>
      <c r="M52" s="65"/>
      <c r="N52" s="65"/>
      <c r="O52" s="65"/>
    </row>
    <row r="53" spans="1:16" ht="15" customHeight="1">
      <c r="A53" s="67" t="s">
        <v>73</v>
      </c>
      <c r="B53" s="71">
        <v>934</v>
      </c>
      <c r="C53" s="71">
        <v>193</v>
      </c>
      <c r="D53" s="71">
        <v>9</v>
      </c>
      <c r="E53" s="71">
        <v>13</v>
      </c>
      <c r="F53" s="71">
        <v>9</v>
      </c>
      <c r="G53" s="71">
        <v>15</v>
      </c>
      <c r="H53" s="71">
        <v>15</v>
      </c>
      <c r="I53" s="71">
        <v>11</v>
      </c>
      <c r="J53" s="71">
        <v>19</v>
      </c>
      <c r="K53" s="71">
        <v>12</v>
      </c>
      <c r="L53" s="71">
        <v>15</v>
      </c>
      <c r="M53" s="71">
        <v>30</v>
      </c>
      <c r="N53" s="71">
        <v>24</v>
      </c>
      <c r="O53" s="71">
        <v>21</v>
      </c>
      <c r="P53" s="72"/>
    </row>
    <row r="54" spans="1:15" ht="7.5" customHeight="1">
      <c r="A54" s="73"/>
      <c r="B54" s="74"/>
      <c r="C54" s="74"/>
      <c r="D54" s="74"/>
      <c r="E54" s="74"/>
      <c r="F54" s="74"/>
      <c r="G54" s="74"/>
      <c r="H54" s="74"/>
      <c r="I54" s="74"/>
      <c r="J54" s="74"/>
      <c r="K54" s="74"/>
      <c r="L54" s="74"/>
      <c r="M54" s="74"/>
      <c r="N54" s="74"/>
      <c r="O54" s="74"/>
    </row>
    <row r="55" s="35" customFormat="1" ht="17.25" customHeight="1">
      <c r="A55" s="49"/>
    </row>
  </sheetData>
  <sheetProtection/>
  <mergeCells count="5">
    <mergeCell ref="J1:K1"/>
    <mergeCell ref="M2:O2"/>
    <mergeCell ref="A3:A4"/>
    <mergeCell ref="B3:B4"/>
    <mergeCell ref="D3:O3"/>
  </mergeCells>
  <printOptions horizontalCentered="1"/>
  <pageMargins left="0.3937007874015748" right="0.3937007874015748" top="0.2755905511811024" bottom="0.2755905511811024" header="0.2755905511811024" footer="0.2755905511811024"/>
  <pageSetup horizontalDpi="300" verticalDpi="300" orientation="landscape" paperSize="9" scale="84" r:id="rId1"/>
</worksheet>
</file>

<file path=xl/worksheets/sheet4.xml><?xml version="1.0" encoding="utf-8"?>
<worksheet xmlns="http://schemas.openxmlformats.org/spreadsheetml/2006/main" xmlns:r="http://schemas.openxmlformats.org/officeDocument/2006/relationships">
  <dimension ref="A1:P54"/>
  <sheetViews>
    <sheetView zoomScaleSheetLayoutView="100" zoomScalePageLayoutView="0" workbookViewId="0" topLeftCell="A1">
      <selection activeCell="C5" sqref="C5"/>
    </sheetView>
  </sheetViews>
  <sheetFormatPr defaultColWidth="9.00390625" defaultRowHeight="13.5"/>
  <cols>
    <col min="1" max="1" width="9.00390625" style="4" customWidth="1"/>
    <col min="2" max="15" width="9.125" style="4" customWidth="1"/>
    <col min="16" max="16384" width="9.00390625" style="4" customWidth="1"/>
  </cols>
  <sheetData>
    <row r="1" spans="10:11" ht="6" customHeight="1">
      <c r="J1" s="51"/>
      <c r="K1" s="51"/>
    </row>
    <row r="2" spans="1:15" ht="22.5" customHeight="1">
      <c r="A2" s="3" t="s">
        <v>75</v>
      </c>
      <c r="M2" s="52" t="s">
        <v>71</v>
      </c>
      <c r="N2" s="52"/>
      <c r="O2" s="52"/>
    </row>
    <row r="3" spans="1:15" s="60" customFormat="1" ht="12.75">
      <c r="A3" s="5" t="s">
        <v>3</v>
      </c>
      <c r="B3" s="58" t="s">
        <v>4</v>
      </c>
      <c r="C3" s="59" t="s">
        <v>5</v>
      </c>
      <c r="D3" s="10" t="s">
        <v>6</v>
      </c>
      <c r="E3" s="11"/>
      <c r="F3" s="11"/>
      <c r="G3" s="11"/>
      <c r="H3" s="11"/>
      <c r="I3" s="11"/>
      <c r="J3" s="11"/>
      <c r="K3" s="11"/>
      <c r="L3" s="11"/>
      <c r="M3" s="11"/>
      <c r="N3" s="11"/>
      <c r="O3" s="12"/>
    </row>
    <row r="4" spans="1:15" s="60" customFormat="1" ht="12.75">
      <c r="A4" s="14"/>
      <c r="B4" s="61"/>
      <c r="C4" s="62" t="s">
        <v>4</v>
      </c>
      <c r="D4" s="63" t="s">
        <v>7</v>
      </c>
      <c r="E4" s="63" t="s">
        <v>8</v>
      </c>
      <c r="F4" s="63" t="s">
        <v>9</v>
      </c>
      <c r="G4" s="63" t="s">
        <v>10</v>
      </c>
      <c r="H4" s="63" t="s">
        <v>11</v>
      </c>
      <c r="I4" s="63" t="s">
        <v>12</v>
      </c>
      <c r="J4" s="63" t="s">
        <v>13</v>
      </c>
      <c r="K4" s="63" t="s">
        <v>14</v>
      </c>
      <c r="L4" s="63" t="s">
        <v>15</v>
      </c>
      <c r="M4" s="63" t="s">
        <v>16</v>
      </c>
      <c r="N4" s="63" t="s">
        <v>17</v>
      </c>
      <c r="O4" s="63" t="s">
        <v>18</v>
      </c>
    </row>
    <row r="5" spans="1:15" ht="12.75">
      <c r="A5" s="75" t="s">
        <v>19</v>
      </c>
      <c r="B5" s="65">
        <v>144</v>
      </c>
      <c r="C5" s="66">
        <v>6</v>
      </c>
      <c r="D5" s="66" t="s">
        <v>20</v>
      </c>
      <c r="E5" s="66" t="s">
        <v>20</v>
      </c>
      <c r="F5" s="66" t="s">
        <v>20</v>
      </c>
      <c r="G5" s="66">
        <v>3</v>
      </c>
      <c r="H5" s="66" t="s">
        <v>20</v>
      </c>
      <c r="I5" s="66" t="s">
        <v>20</v>
      </c>
      <c r="J5" s="66" t="s">
        <v>20</v>
      </c>
      <c r="K5" s="66" t="s">
        <v>20</v>
      </c>
      <c r="L5" s="66">
        <v>1</v>
      </c>
      <c r="M5" s="66" t="s">
        <v>20</v>
      </c>
      <c r="N5" s="66">
        <v>2</v>
      </c>
      <c r="O5" s="66" t="s">
        <v>20</v>
      </c>
    </row>
    <row r="6" spans="1:15" ht="12.75">
      <c r="A6" s="76" t="s">
        <v>21</v>
      </c>
      <c r="B6" s="68">
        <v>30</v>
      </c>
      <c r="C6" s="69">
        <v>8</v>
      </c>
      <c r="D6" s="70" t="s">
        <v>20</v>
      </c>
      <c r="E6" s="70">
        <v>2</v>
      </c>
      <c r="F6" s="70">
        <v>5</v>
      </c>
      <c r="G6" s="70" t="s">
        <v>20</v>
      </c>
      <c r="H6" s="70" t="s">
        <v>20</v>
      </c>
      <c r="I6" s="70" t="s">
        <v>20</v>
      </c>
      <c r="J6" s="70">
        <v>1</v>
      </c>
      <c r="K6" s="70" t="s">
        <v>20</v>
      </c>
      <c r="L6" s="70" t="s">
        <v>20</v>
      </c>
      <c r="M6" s="70" t="s">
        <v>20</v>
      </c>
      <c r="N6" s="70" t="s">
        <v>20</v>
      </c>
      <c r="O6" s="70" t="s">
        <v>20</v>
      </c>
    </row>
    <row r="7" spans="1:15" ht="12.75">
      <c r="A7" s="76" t="s">
        <v>22</v>
      </c>
      <c r="B7" s="68">
        <v>20</v>
      </c>
      <c r="C7" s="69">
        <v>4</v>
      </c>
      <c r="D7" s="70">
        <v>1</v>
      </c>
      <c r="E7" s="70">
        <v>1</v>
      </c>
      <c r="F7" s="70" t="s">
        <v>20</v>
      </c>
      <c r="G7" s="70">
        <v>1</v>
      </c>
      <c r="H7" s="70" t="s">
        <v>20</v>
      </c>
      <c r="I7" s="70" t="s">
        <v>20</v>
      </c>
      <c r="J7" s="70">
        <v>1</v>
      </c>
      <c r="K7" s="69" t="s">
        <v>20</v>
      </c>
      <c r="L7" s="69" t="s">
        <v>20</v>
      </c>
      <c r="M7" s="69" t="s">
        <v>20</v>
      </c>
      <c r="N7" s="69" t="s">
        <v>20</v>
      </c>
      <c r="O7" s="69" t="s">
        <v>20</v>
      </c>
    </row>
    <row r="8" spans="1:15" ht="12.75">
      <c r="A8" s="76" t="s">
        <v>23</v>
      </c>
      <c r="B8" s="68">
        <v>22</v>
      </c>
      <c r="C8" s="69">
        <v>4</v>
      </c>
      <c r="D8" s="70" t="s">
        <v>20</v>
      </c>
      <c r="E8" s="70">
        <v>1</v>
      </c>
      <c r="F8" s="70">
        <v>3</v>
      </c>
      <c r="G8" s="70" t="s">
        <v>20</v>
      </c>
      <c r="H8" s="70" t="s">
        <v>20</v>
      </c>
      <c r="I8" s="70" t="s">
        <v>20</v>
      </c>
      <c r="J8" s="70" t="s">
        <v>20</v>
      </c>
      <c r="K8" s="69" t="s">
        <v>20</v>
      </c>
      <c r="L8" s="69" t="s">
        <v>20</v>
      </c>
      <c r="M8" s="69" t="s">
        <v>20</v>
      </c>
      <c r="N8" s="69" t="s">
        <v>20</v>
      </c>
      <c r="O8" s="69" t="s">
        <v>20</v>
      </c>
    </row>
    <row r="9" spans="1:15" ht="12.75">
      <c r="A9" s="76" t="s">
        <v>24</v>
      </c>
      <c r="B9" s="68">
        <v>12</v>
      </c>
      <c r="C9" s="69">
        <v>6</v>
      </c>
      <c r="D9" s="70">
        <v>1</v>
      </c>
      <c r="E9" s="70" t="s">
        <v>20</v>
      </c>
      <c r="F9" s="70">
        <v>4</v>
      </c>
      <c r="G9" s="70" t="s">
        <v>20</v>
      </c>
      <c r="H9" s="70" t="s">
        <v>20</v>
      </c>
      <c r="I9" s="70" t="s">
        <v>20</v>
      </c>
      <c r="J9" s="70" t="s">
        <v>20</v>
      </c>
      <c r="K9" s="69" t="s">
        <v>20</v>
      </c>
      <c r="L9" s="69">
        <v>1</v>
      </c>
      <c r="M9" s="69" t="s">
        <v>20</v>
      </c>
      <c r="N9" s="69" t="s">
        <v>20</v>
      </c>
      <c r="O9" s="69" t="s">
        <v>20</v>
      </c>
    </row>
    <row r="10" spans="1:15" ht="12.75">
      <c r="A10" s="76" t="s">
        <v>25</v>
      </c>
      <c r="B10" s="68">
        <v>22</v>
      </c>
      <c r="C10" s="69" t="s">
        <v>20</v>
      </c>
      <c r="D10" s="70" t="s">
        <v>20</v>
      </c>
      <c r="E10" s="70" t="s">
        <v>20</v>
      </c>
      <c r="F10" s="70" t="s">
        <v>20</v>
      </c>
      <c r="G10" s="70" t="s">
        <v>20</v>
      </c>
      <c r="H10" s="70" t="s">
        <v>20</v>
      </c>
      <c r="I10" s="70" t="s">
        <v>20</v>
      </c>
      <c r="J10" s="70" t="s">
        <v>20</v>
      </c>
      <c r="K10" s="69" t="s">
        <v>20</v>
      </c>
      <c r="L10" s="69" t="s">
        <v>20</v>
      </c>
      <c r="M10" s="69" t="s">
        <v>20</v>
      </c>
      <c r="N10" s="69" t="s">
        <v>20</v>
      </c>
      <c r="O10" s="69" t="s">
        <v>20</v>
      </c>
    </row>
    <row r="11" spans="1:15" ht="12.75">
      <c r="A11" s="76" t="s">
        <v>26</v>
      </c>
      <c r="B11" s="68">
        <v>46</v>
      </c>
      <c r="C11" s="69">
        <v>15</v>
      </c>
      <c r="D11" s="70">
        <v>1</v>
      </c>
      <c r="E11" s="70">
        <v>1</v>
      </c>
      <c r="F11" s="70">
        <v>11</v>
      </c>
      <c r="G11" s="70">
        <v>1</v>
      </c>
      <c r="H11" s="70">
        <v>1</v>
      </c>
      <c r="I11" s="70" t="s">
        <v>20</v>
      </c>
      <c r="J11" s="70" t="s">
        <v>20</v>
      </c>
      <c r="K11" s="70" t="s">
        <v>20</v>
      </c>
      <c r="L11" s="70" t="s">
        <v>20</v>
      </c>
      <c r="M11" s="70" t="s">
        <v>20</v>
      </c>
      <c r="N11" s="70" t="s">
        <v>20</v>
      </c>
      <c r="O11" s="70" t="s">
        <v>20</v>
      </c>
    </row>
    <row r="12" spans="1:15" ht="12.75">
      <c r="A12" s="76" t="s">
        <v>27</v>
      </c>
      <c r="B12" s="68">
        <v>12</v>
      </c>
      <c r="C12" s="69">
        <v>4</v>
      </c>
      <c r="D12" s="69">
        <v>1</v>
      </c>
      <c r="E12" s="69">
        <v>1</v>
      </c>
      <c r="F12" s="69">
        <v>2</v>
      </c>
      <c r="G12" s="69" t="s">
        <v>20</v>
      </c>
      <c r="H12" s="69" t="s">
        <v>20</v>
      </c>
      <c r="I12" s="69" t="s">
        <v>20</v>
      </c>
      <c r="J12" s="69" t="s">
        <v>20</v>
      </c>
      <c r="K12" s="69" t="s">
        <v>20</v>
      </c>
      <c r="L12" s="69" t="s">
        <v>20</v>
      </c>
      <c r="M12" s="69" t="s">
        <v>20</v>
      </c>
      <c r="N12" s="69" t="s">
        <v>20</v>
      </c>
      <c r="O12" s="69" t="s">
        <v>20</v>
      </c>
    </row>
    <row r="13" spans="1:15" ht="12.75">
      <c r="A13" s="76" t="s">
        <v>28</v>
      </c>
      <c r="B13" s="68">
        <v>12</v>
      </c>
      <c r="C13" s="69">
        <v>1</v>
      </c>
      <c r="D13" s="69">
        <v>1</v>
      </c>
      <c r="E13" s="69" t="s">
        <v>20</v>
      </c>
      <c r="F13" s="69" t="s">
        <v>20</v>
      </c>
      <c r="G13" s="69" t="s">
        <v>20</v>
      </c>
      <c r="H13" s="69" t="s">
        <v>20</v>
      </c>
      <c r="I13" s="69" t="s">
        <v>20</v>
      </c>
      <c r="J13" s="69" t="s">
        <v>20</v>
      </c>
      <c r="K13" s="69" t="s">
        <v>20</v>
      </c>
      <c r="L13" s="69" t="s">
        <v>20</v>
      </c>
      <c r="M13" s="69" t="s">
        <v>20</v>
      </c>
      <c r="N13" s="69" t="s">
        <v>20</v>
      </c>
      <c r="O13" s="69" t="s">
        <v>20</v>
      </c>
    </row>
    <row r="14" spans="1:15" ht="12.75">
      <c r="A14" s="76" t="s">
        <v>29</v>
      </c>
      <c r="B14" s="68">
        <v>23</v>
      </c>
      <c r="C14" s="69">
        <v>1</v>
      </c>
      <c r="D14" s="69" t="s">
        <v>20</v>
      </c>
      <c r="E14" s="69" t="s">
        <v>20</v>
      </c>
      <c r="F14" s="69">
        <v>1</v>
      </c>
      <c r="G14" s="69" t="s">
        <v>20</v>
      </c>
      <c r="H14" s="69" t="s">
        <v>20</v>
      </c>
      <c r="I14" s="69" t="s">
        <v>20</v>
      </c>
      <c r="J14" s="69" t="s">
        <v>20</v>
      </c>
      <c r="K14" s="69" t="s">
        <v>20</v>
      </c>
      <c r="L14" s="69" t="s">
        <v>20</v>
      </c>
      <c r="M14" s="69" t="s">
        <v>20</v>
      </c>
      <c r="N14" s="69" t="s">
        <v>20</v>
      </c>
      <c r="O14" s="69" t="s">
        <v>20</v>
      </c>
    </row>
    <row r="15" spans="1:15" ht="12.75">
      <c r="A15" s="76" t="s">
        <v>30</v>
      </c>
      <c r="B15" s="68">
        <v>24</v>
      </c>
      <c r="C15" s="69">
        <v>3</v>
      </c>
      <c r="D15" s="69" t="s">
        <v>20</v>
      </c>
      <c r="E15" s="69">
        <v>2</v>
      </c>
      <c r="F15" s="69" t="s">
        <v>20</v>
      </c>
      <c r="G15" s="69">
        <v>1</v>
      </c>
      <c r="H15" s="69" t="s">
        <v>20</v>
      </c>
      <c r="I15" s="69" t="s">
        <v>20</v>
      </c>
      <c r="J15" s="69" t="s">
        <v>20</v>
      </c>
      <c r="K15" s="69" t="s">
        <v>20</v>
      </c>
      <c r="L15" s="69" t="s">
        <v>20</v>
      </c>
      <c r="M15" s="69" t="s">
        <v>20</v>
      </c>
      <c r="N15" s="69" t="s">
        <v>20</v>
      </c>
      <c r="O15" s="69" t="s">
        <v>20</v>
      </c>
    </row>
    <row r="16" spans="1:15" ht="12.75">
      <c r="A16" s="76" t="s">
        <v>31</v>
      </c>
      <c r="B16" s="68">
        <v>18</v>
      </c>
      <c r="C16" s="69">
        <v>3</v>
      </c>
      <c r="D16" s="69">
        <v>1</v>
      </c>
      <c r="E16" s="69">
        <v>1</v>
      </c>
      <c r="F16" s="69" t="s">
        <v>20</v>
      </c>
      <c r="G16" s="69">
        <v>1</v>
      </c>
      <c r="H16" s="69" t="s">
        <v>20</v>
      </c>
      <c r="I16" s="69" t="s">
        <v>20</v>
      </c>
      <c r="J16" s="69" t="s">
        <v>20</v>
      </c>
      <c r="K16" s="69" t="s">
        <v>20</v>
      </c>
      <c r="L16" s="69" t="s">
        <v>20</v>
      </c>
      <c r="M16" s="69" t="s">
        <v>20</v>
      </c>
      <c r="N16" s="69" t="s">
        <v>20</v>
      </c>
      <c r="O16" s="69" t="s">
        <v>20</v>
      </c>
    </row>
    <row r="17" spans="1:15" ht="12.75">
      <c r="A17" s="76" t="s">
        <v>32</v>
      </c>
      <c r="B17" s="68">
        <v>13</v>
      </c>
      <c r="C17" s="69">
        <v>2</v>
      </c>
      <c r="D17" s="69"/>
      <c r="E17" s="69">
        <v>1</v>
      </c>
      <c r="F17" s="69" t="s">
        <v>20</v>
      </c>
      <c r="G17" s="69" t="s">
        <v>20</v>
      </c>
      <c r="H17" s="69" t="s">
        <v>20</v>
      </c>
      <c r="I17" s="69" t="s">
        <v>20</v>
      </c>
      <c r="J17" s="69" t="s">
        <v>20</v>
      </c>
      <c r="K17" s="69" t="s">
        <v>20</v>
      </c>
      <c r="L17" s="69" t="s">
        <v>20</v>
      </c>
      <c r="M17" s="69">
        <v>1</v>
      </c>
      <c r="N17" s="69" t="s">
        <v>20</v>
      </c>
      <c r="O17" s="69" t="s">
        <v>20</v>
      </c>
    </row>
    <row r="18" spans="1:15" ht="12.75">
      <c r="A18" s="76" t="s">
        <v>33</v>
      </c>
      <c r="B18" s="68">
        <v>14</v>
      </c>
      <c r="C18" s="69">
        <v>2</v>
      </c>
      <c r="D18" s="69" t="s">
        <v>20</v>
      </c>
      <c r="E18" s="69" t="s">
        <v>20</v>
      </c>
      <c r="F18" s="69">
        <v>1</v>
      </c>
      <c r="G18" s="69" t="s">
        <v>20</v>
      </c>
      <c r="H18" s="69" t="s">
        <v>20</v>
      </c>
      <c r="I18" s="69" t="s">
        <v>20</v>
      </c>
      <c r="J18" s="69" t="s">
        <v>20</v>
      </c>
      <c r="K18" s="69" t="s">
        <v>20</v>
      </c>
      <c r="L18" s="69">
        <v>1</v>
      </c>
      <c r="M18" s="69" t="s">
        <v>20</v>
      </c>
      <c r="N18" s="69" t="s">
        <v>20</v>
      </c>
      <c r="O18" s="69" t="s">
        <v>20</v>
      </c>
    </row>
    <row r="19" spans="1:15" ht="12.75">
      <c r="A19" s="76" t="s">
        <v>34</v>
      </c>
      <c r="B19" s="68">
        <v>10</v>
      </c>
      <c r="C19" s="69" t="s">
        <v>20</v>
      </c>
      <c r="D19" s="69" t="s">
        <v>20</v>
      </c>
      <c r="E19" s="69" t="s">
        <v>20</v>
      </c>
      <c r="F19" s="69" t="s">
        <v>20</v>
      </c>
      <c r="G19" s="69" t="s">
        <v>20</v>
      </c>
      <c r="H19" s="69" t="s">
        <v>20</v>
      </c>
      <c r="I19" s="69" t="s">
        <v>20</v>
      </c>
      <c r="J19" s="69" t="s">
        <v>20</v>
      </c>
      <c r="K19" s="69" t="s">
        <v>20</v>
      </c>
      <c r="L19" s="69" t="s">
        <v>20</v>
      </c>
      <c r="M19" s="69" t="s">
        <v>20</v>
      </c>
      <c r="N19" s="69" t="s">
        <v>20</v>
      </c>
      <c r="O19" s="69" t="s">
        <v>20</v>
      </c>
    </row>
    <row r="20" spans="1:15" ht="12.75">
      <c r="A20" s="76" t="s">
        <v>35</v>
      </c>
      <c r="B20" s="68">
        <v>5</v>
      </c>
      <c r="C20" s="69" t="s">
        <v>20</v>
      </c>
      <c r="D20" s="69" t="s">
        <v>20</v>
      </c>
      <c r="E20" s="69" t="s">
        <v>20</v>
      </c>
      <c r="F20" s="69" t="s">
        <v>20</v>
      </c>
      <c r="G20" s="69" t="s">
        <v>20</v>
      </c>
      <c r="H20" s="69" t="s">
        <v>20</v>
      </c>
      <c r="I20" s="69" t="s">
        <v>20</v>
      </c>
      <c r="J20" s="69" t="s">
        <v>20</v>
      </c>
      <c r="K20" s="69" t="s">
        <v>20</v>
      </c>
      <c r="L20" s="69" t="s">
        <v>20</v>
      </c>
      <c r="M20" s="69" t="s">
        <v>20</v>
      </c>
      <c r="N20" s="69" t="s">
        <v>20</v>
      </c>
      <c r="O20" s="69" t="s">
        <v>20</v>
      </c>
    </row>
    <row r="21" spans="1:15" ht="12.75">
      <c r="A21" s="76" t="s">
        <v>36</v>
      </c>
      <c r="B21" s="68">
        <v>9</v>
      </c>
      <c r="C21" s="69" t="s">
        <v>20</v>
      </c>
      <c r="D21" s="69" t="s">
        <v>20</v>
      </c>
      <c r="E21" s="69" t="s">
        <v>20</v>
      </c>
      <c r="F21" s="69" t="s">
        <v>20</v>
      </c>
      <c r="G21" s="69" t="s">
        <v>20</v>
      </c>
      <c r="H21" s="69" t="s">
        <v>20</v>
      </c>
      <c r="I21" s="69" t="s">
        <v>20</v>
      </c>
      <c r="J21" s="69" t="s">
        <v>20</v>
      </c>
      <c r="K21" s="69" t="s">
        <v>20</v>
      </c>
      <c r="L21" s="69" t="s">
        <v>20</v>
      </c>
      <c r="M21" s="69" t="s">
        <v>20</v>
      </c>
      <c r="N21" s="69" t="s">
        <v>20</v>
      </c>
      <c r="O21" s="69" t="s">
        <v>20</v>
      </c>
    </row>
    <row r="22" spans="1:15" ht="12.75">
      <c r="A22" s="76" t="s">
        <v>37</v>
      </c>
      <c r="B22" s="68">
        <v>8</v>
      </c>
      <c r="C22" s="69" t="s">
        <v>20</v>
      </c>
      <c r="D22" s="69" t="s">
        <v>20</v>
      </c>
      <c r="E22" s="69" t="s">
        <v>20</v>
      </c>
      <c r="F22" s="69" t="s">
        <v>20</v>
      </c>
      <c r="G22" s="69" t="s">
        <v>20</v>
      </c>
      <c r="H22" s="69" t="s">
        <v>20</v>
      </c>
      <c r="I22" s="69" t="s">
        <v>20</v>
      </c>
      <c r="J22" s="69" t="s">
        <v>20</v>
      </c>
      <c r="K22" s="69" t="s">
        <v>20</v>
      </c>
      <c r="L22" s="69" t="s">
        <v>20</v>
      </c>
      <c r="M22" s="69" t="s">
        <v>20</v>
      </c>
      <c r="N22" s="69" t="s">
        <v>20</v>
      </c>
      <c r="O22" s="69" t="s">
        <v>20</v>
      </c>
    </row>
    <row r="23" spans="1:15" ht="12.75">
      <c r="A23" s="76" t="s">
        <v>38</v>
      </c>
      <c r="B23" s="68">
        <v>14</v>
      </c>
      <c r="C23" s="69">
        <v>2</v>
      </c>
      <c r="D23" s="69" t="s">
        <v>20</v>
      </c>
      <c r="E23" s="69" t="s">
        <v>20</v>
      </c>
      <c r="F23" s="69" t="s">
        <v>20</v>
      </c>
      <c r="G23" s="69" t="s">
        <v>20</v>
      </c>
      <c r="H23" s="69">
        <v>1</v>
      </c>
      <c r="I23" s="69" t="s">
        <v>20</v>
      </c>
      <c r="J23" s="69" t="s">
        <v>20</v>
      </c>
      <c r="K23" s="69" t="s">
        <v>20</v>
      </c>
      <c r="L23" s="69" t="s">
        <v>20</v>
      </c>
      <c r="M23" s="69">
        <v>1</v>
      </c>
      <c r="N23" s="69" t="s">
        <v>20</v>
      </c>
      <c r="O23" s="69" t="s">
        <v>20</v>
      </c>
    </row>
    <row r="24" spans="1:15" ht="12.75">
      <c r="A24" s="76" t="s">
        <v>39</v>
      </c>
      <c r="B24" s="68">
        <v>58</v>
      </c>
      <c r="C24" s="69">
        <v>5</v>
      </c>
      <c r="D24" s="69" t="s">
        <v>20</v>
      </c>
      <c r="E24" s="69" t="s">
        <v>20</v>
      </c>
      <c r="F24" s="69" t="s">
        <v>20</v>
      </c>
      <c r="G24" s="69">
        <v>2</v>
      </c>
      <c r="H24" s="69" t="s">
        <v>20</v>
      </c>
      <c r="I24" s="69" t="s">
        <v>20</v>
      </c>
      <c r="J24" s="69">
        <v>1</v>
      </c>
      <c r="K24" s="69" t="s">
        <v>20</v>
      </c>
      <c r="L24" s="69" t="s">
        <v>20</v>
      </c>
      <c r="M24" s="69" t="s">
        <v>20</v>
      </c>
      <c r="N24" s="69">
        <v>2</v>
      </c>
      <c r="O24" s="69" t="s">
        <v>20</v>
      </c>
    </row>
    <row r="25" spans="1:15" ht="12.75">
      <c r="A25" s="76" t="s">
        <v>40</v>
      </c>
      <c r="B25" s="68">
        <v>21</v>
      </c>
      <c r="C25" s="69">
        <v>2</v>
      </c>
      <c r="D25" s="69" t="s">
        <v>20</v>
      </c>
      <c r="E25" s="69" t="s">
        <v>20</v>
      </c>
      <c r="F25" s="69">
        <v>2</v>
      </c>
      <c r="G25" s="69" t="s">
        <v>20</v>
      </c>
      <c r="H25" s="69" t="s">
        <v>20</v>
      </c>
      <c r="I25" s="69" t="s">
        <v>20</v>
      </c>
      <c r="J25" s="69" t="s">
        <v>20</v>
      </c>
      <c r="K25" s="69" t="s">
        <v>20</v>
      </c>
      <c r="L25" s="69" t="s">
        <v>20</v>
      </c>
      <c r="M25" s="69" t="s">
        <v>20</v>
      </c>
      <c r="N25" s="69" t="s">
        <v>20</v>
      </c>
      <c r="O25" s="69" t="s">
        <v>20</v>
      </c>
    </row>
    <row r="26" spans="1:15" ht="12.75">
      <c r="A26" s="76" t="s">
        <v>41</v>
      </c>
      <c r="B26" s="68">
        <v>12</v>
      </c>
      <c r="C26" s="69" t="s">
        <v>20</v>
      </c>
      <c r="D26" s="69" t="s">
        <v>20</v>
      </c>
      <c r="E26" s="69" t="s">
        <v>20</v>
      </c>
      <c r="F26" s="69" t="s">
        <v>20</v>
      </c>
      <c r="G26" s="69"/>
      <c r="H26" s="69" t="s">
        <v>20</v>
      </c>
      <c r="I26" s="69" t="s">
        <v>20</v>
      </c>
      <c r="J26" s="69" t="s">
        <v>20</v>
      </c>
      <c r="K26" s="69" t="s">
        <v>20</v>
      </c>
      <c r="L26" s="69" t="s">
        <v>20</v>
      </c>
      <c r="M26" s="69" t="s">
        <v>20</v>
      </c>
      <c r="N26" s="69" t="s">
        <v>20</v>
      </c>
      <c r="O26" s="69" t="s">
        <v>20</v>
      </c>
    </row>
    <row r="27" spans="1:15" ht="12.75">
      <c r="A27" s="76" t="s">
        <v>42</v>
      </c>
      <c r="B27" s="68">
        <v>17</v>
      </c>
      <c r="C27" s="69">
        <v>1</v>
      </c>
      <c r="D27" s="69" t="s">
        <v>20</v>
      </c>
      <c r="E27" s="69" t="s">
        <v>20</v>
      </c>
      <c r="F27" s="69" t="s">
        <v>20</v>
      </c>
      <c r="G27" s="69" t="s">
        <v>20</v>
      </c>
      <c r="H27" s="69">
        <v>1</v>
      </c>
      <c r="I27" s="69" t="s">
        <v>20</v>
      </c>
      <c r="J27" s="69" t="s">
        <v>20</v>
      </c>
      <c r="K27" s="69" t="s">
        <v>20</v>
      </c>
      <c r="L27" s="69" t="s">
        <v>20</v>
      </c>
      <c r="M27" s="69" t="s">
        <v>20</v>
      </c>
      <c r="N27" s="69" t="s">
        <v>20</v>
      </c>
      <c r="O27" s="69" t="s">
        <v>20</v>
      </c>
    </row>
    <row r="28" spans="1:15" ht="12.75">
      <c r="A28" s="76" t="s">
        <v>43</v>
      </c>
      <c r="B28" s="68">
        <v>15</v>
      </c>
      <c r="C28" s="69">
        <v>2</v>
      </c>
      <c r="D28" s="69" t="s">
        <v>20</v>
      </c>
      <c r="E28" s="69">
        <v>1</v>
      </c>
      <c r="F28" s="69" t="s">
        <v>20</v>
      </c>
      <c r="G28" s="69" t="s">
        <v>20</v>
      </c>
      <c r="H28" s="69" t="s">
        <v>20</v>
      </c>
      <c r="I28" s="69" t="s">
        <v>20</v>
      </c>
      <c r="J28" s="69" t="s">
        <v>20</v>
      </c>
      <c r="K28" s="69" t="s">
        <v>20</v>
      </c>
      <c r="L28" s="69" t="s">
        <v>20</v>
      </c>
      <c r="M28" s="69" t="s">
        <v>20</v>
      </c>
      <c r="N28" s="69">
        <v>1</v>
      </c>
      <c r="O28" s="69" t="s">
        <v>20</v>
      </c>
    </row>
    <row r="29" spans="1:15" ht="12.75">
      <c r="A29" s="76" t="s">
        <v>44</v>
      </c>
      <c r="B29" s="68">
        <v>6</v>
      </c>
      <c r="C29" s="69">
        <v>2</v>
      </c>
      <c r="D29" s="69" t="s">
        <v>20</v>
      </c>
      <c r="E29" s="69">
        <v>1</v>
      </c>
      <c r="F29" s="69">
        <v>1</v>
      </c>
      <c r="G29" s="69"/>
      <c r="H29" s="69" t="s">
        <v>20</v>
      </c>
      <c r="I29" s="69" t="s">
        <v>20</v>
      </c>
      <c r="J29" s="69" t="s">
        <v>20</v>
      </c>
      <c r="K29" s="69" t="s">
        <v>20</v>
      </c>
      <c r="L29" s="69" t="s">
        <v>20</v>
      </c>
      <c r="M29" s="69" t="s">
        <v>20</v>
      </c>
      <c r="N29" s="69" t="s">
        <v>20</v>
      </c>
      <c r="O29" s="69" t="s">
        <v>20</v>
      </c>
    </row>
    <row r="30" spans="1:15" ht="12.75">
      <c r="A30" s="76" t="s">
        <v>45</v>
      </c>
      <c r="B30" s="68">
        <v>11</v>
      </c>
      <c r="C30" s="69">
        <v>3</v>
      </c>
      <c r="D30" s="69" t="s">
        <v>20</v>
      </c>
      <c r="E30" s="69" t="s">
        <v>20</v>
      </c>
      <c r="F30" s="69">
        <v>1</v>
      </c>
      <c r="G30" s="69" t="s">
        <v>20</v>
      </c>
      <c r="H30" s="69" t="s">
        <v>20</v>
      </c>
      <c r="I30" s="69" t="s">
        <v>20</v>
      </c>
      <c r="J30" s="69" t="s">
        <v>20</v>
      </c>
      <c r="K30" s="69" t="s">
        <v>20</v>
      </c>
      <c r="L30" s="69" t="s">
        <v>20</v>
      </c>
      <c r="M30" s="69">
        <v>1</v>
      </c>
      <c r="N30" s="69">
        <v>1</v>
      </c>
      <c r="O30" s="69" t="s">
        <v>20</v>
      </c>
    </row>
    <row r="31" spans="1:15" ht="12.75">
      <c r="A31" s="76" t="s">
        <v>46</v>
      </c>
      <c r="B31" s="68">
        <v>10</v>
      </c>
      <c r="C31" s="69">
        <v>2</v>
      </c>
      <c r="D31" s="69" t="s">
        <v>20</v>
      </c>
      <c r="E31" s="69" t="s">
        <v>20</v>
      </c>
      <c r="F31" s="69" t="s">
        <v>20</v>
      </c>
      <c r="G31" s="69" t="s">
        <v>20</v>
      </c>
      <c r="H31" s="69" t="s">
        <v>20</v>
      </c>
      <c r="I31" s="69" t="s">
        <v>20</v>
      </c>
      <c r="J31" s="69" t="s">
        <v>20</v>
      </c>
      <c r="K31" s="69" t="s">
        <v>20</v>
      </c>
      <c r="L31" s="69" t="s">
        <v>20</v>
      </c>
      <c r="M31" s="69">
        <v>2</v>
      </c>
      <c r="N31" s="69" t="s">
        <v>20</v>
      </c>
      <c r="O31" s="69" t="s">
        <v>20</v>
      </c>
    </row>
    <row r="32" spans="1:15" ht="12.75">
      <c r="A32" s="76" t="s">
        <v>47</v>
      </c>
      <c r="B32" s="68">
        <v>12</v>
      </c>
      <c r="C32" s="69">
        <v>1</v>
      </c>
      <c r="D32" s="69" t="s">
        <v>20</v>
      </c>
      <c r="E32" s="69" t="s">
        <v>20</v>
      </c>
      <c r="F32" s="69" t="s">
        <v>20</v>
      </c>
      <c r="G32" s="69" t="s">
        <v>20</v>
      </c>
      <c r="H32" s="69" t="s">
        <v>20</v>
      </c>
      <c r="I32" s="69" t="s">
        <v>20</v>
      </c>
      <c r="J32" s="69" t="s">
        <v>20</v>
      </c>
      <c r="K32" s="69" t="s">
        <v>20</v>
      </c>
      <c r="L32" s="69" t="s">
        <v>20</v>
      </c>
      <c r="M32" s="69">
        <v>1</v>
      </c>
      <c r="N32" s="69" t="s">
        <v>20</v>
      </c>
      <c r="O32" s="69" t="s">
        <v>20</v>
      </c>
    </row>
    <row r="33" spans="1:15" ht="12.75">
      <c r="A33" s="76" t="s">
        <v>48</v>
      </c>
      <c r="B33" s="68">
        <v>27</v>
      </c>
      <c r="C33" s="69">
        <v>2</v>
      </c>
      <c r="D33" s="69" t="s">
        <v>20</v>
      </c>
      <c r="E33" s="69" t="s">
        <v>20</v>
      </c>
      <c r="F33" s="69" t="s">
        <v>20</v>
      </c>
      <c r="G33" s="69">
        <v>1</v>
      </c>
      <c r="H33" s="69" t="s">
        <v>20</v>
      </c>
      <c r="I33" s="69" t="s">
        <v>20</v>
      </c>
      <c r="J33" s="69" t="s">
        <v>20</v>
      </c>
      <c r="K33" s="69" t="s">
        <v>20</v>
      </c>
      <c r="L33" s="69" t="s">
        <v>20</v>
      </c>
      <c r="M33" s="69" t="s">
        <v>20</v>
      </c>
      <c r="N33" s="69" t="s">
        <v>20</v>
      </c>
      <c r="O33" s="69">
        <v>1</v>
      </c>
    </row>
    <row r="34" spans="1:15" ht="12.75">
      <c r="A34" s="76" t="s">
        <v>49</v>
      </c>
      <c r="B34" s="68">
        <v>21</v>
      </c>
      <c r="C34" s="69">
        <v>2</v>
      </c>
      <c r="D34" s="69" t="s">
        <v>20</v>
      </c>
      <c r="E34" s="69" t="s">
        <v>20</v>
      </c>
      <c r="F34" s="69" t="s">
        <v>20</v>
      </c>
      <c r="G34" s="69" t="s">
        <v>20</v>
      </c>
      <c r="H34" s="69" t="s">
        <v>20</v>
      </c>
      <c r="I34" s="69">
        <v>1</v>
      </c>
      <c r="J34" s="69" t="s">
        <v>20</v>
      </c>
      <c r="K34" s="69" t="s">
        <v>20</v>
      </c>
      <c r="L34" s="69" t="s">
        <v>20</v>
      </c>
      <c r="M34" s="69">
        <v>1</v>
      </c>
      <c r="N34" s="69" t="s">
        <v>20</v>
      </c>
      <c r="O34" s="69" t="s">
        <v>20</v>
      </c>
    </row>
    <row r="35" spans="1:15" ht="12.75">
      <c r="A35" s="76" t="s">
        <v>50</v>
      </c>
      <c r="B35" s="68">
        <v>15</v>
      </c>
      <c r="C35" s="69">
        <v>1</v>
      </c>
      <c r="D35" s="69" t="s">
        <v>20</v>
      </c>
      <c r="E35" s="69" t="s">
        <v>20</v>
      </c>
      <c r="F35" s="69" t="s">
        <v>20</v>
      </c>
      <c r="G35" s="69" t="s">
        <v>20</v>
      </c>
      <c r="H35" s="69" t="s">
        <v>20</v>
      </c>
      <c r="I35" s="69" t="s">
        <v>20</v>
      </c>
      <c r="J35" s="69" t="s">
        <v>20</v>
      </c>
      <c r="K35" s="69" t="s">
        <v>20</v>
      </c>
      <c r="L35" s="69" t="s">
        <v>20</v>
      </c>
      <c r="M35" s="69">
        <v>1</v>
      </c>
      <c r="N35" s="69" t="s">
        <v>20</v>
      </c>
      <c r="O35" s="69" t="s">
        <v>20</v>
      </c>
    </row>
    <row r="36" spans="1:15" ht="12.75">
      <c r="A36" s="76" t="s">
        <v>51</v>
      </c>
      <c r="B36" s="68">
        <v>11</v>
      </c>
      <c r="C36" s="69">
        <v>1</v>
      </c>
      <c r="D36" s="69" t="s">
        <v>20</v>
      </c>
      <c r="E36" s="69" t="s">
        <v>20</v>
      </c>
      <c r="F36" s="69" t="s">
        <v>20</v>
      </c>
      <c r="G36" s="69">
        <v>1</v>
      </c>
      <c r="H36" s="69" t="s">
        <v>20</v>
      </c>
      <c r="I36" s="69" t="s">
        <v>20</v>
      </c>
      <c r="J36" s="69" t="s">
        <v>20</v>
      </c>
      <c r="K36" s="69" t="s">
        <v>20</v>
      </c>
      <c r="L36" s="69" t="s">
        <v>20</v>
      </c>
      <c r="M36" s="69" t="s">
        <v>20</v>
      </c>
      <c r="N36" s="69" t="s">
        <v>20</v>
      </c>
      <c r="O36" s="69" t="s">
        <v>20</v>
      </c>
    </row>
    <row r="37" spans="1:15" ht="12.75">
      <c r="A37" s="76" t="s">
        <v>52</v>
      </c>
      <c r="B37" s="68">
        <v>12</v>
      </c>
      <c r="C37" s="69">
        <v>1</v>
      </c>
      <c r="D37" s="69" t="s">
        <v>20</v>
      </c>
      <c r="E37" s="69" t="s">
        <v>20</v>
      </c>
      <c r="F37" s="69" t="s">
        <v>20</v>
      </c>
      <c r="G37" s="69" t="s">
        <v>20</v>
      </c>
      <c r="H37" s="69" t="s">
        <v>20</v>
      </c>
      <c r="I37" s="69" t="s">
        <v>20</v>
      </c>
      <c r="J37" s="69" t="s">
        <v>20</v>
      </c>
      <c r="K37" s="69" t="s">
        <v>20</v>
      </c>
      <c r="L37" s="69" t="s">
        <v>20</v>
      </c>
      <c r="M37" s="69">
        <v>1</v>
      </c>
      <c r="N37" s="69" t="s">
        <v>20</v>
      </c>
      <c r="O37" s="69" t="s">
        <v>20</v>
      </c>
    </row>
    <row r="38" spans="1:15" ht="12.75">
      <c r="A38" s="76" t="s">
        <v>53</v>
      </c>
      <c r="B38" s="68">
        <v>9</v>
      </c>
      <c r="C38" s="69">
        <v>3</v>
      </c>
      <c r="D38" s="69" t="s">
        <v>20</v>
      </c>
      <c r="E38" s="69" t="s">
        <v>20</v>
      </c>
      <c r="F38" s="69" t="s">
        <v>20</v>
      </c>
      <c r="G38" s="69" t="s">
        <v>20</v>
      </c>
      <c r="H38" s="69" t="s">
        <v>20</v>
      </c>
      <c r="I38" s="69" t="s">
        <v>20</v>
      </c>
      <c r="J38" s="69" t="s">
        <v>20</v>
      </c>
      <c r="K38" s="69" t="s">
        <v>20</v>
      </c>
      <c r="L38" s="69">
        <v>1</v>
      </c>
      <c r="M38" s="69">
        <v>1</v>
      </c>
      <c r="N38" s="69" t="s">
        <v>20</v>
      </c>
      <c r="O38" s="69">
        <v>1</v>
      </c>
    </row>
    <row r="39" spans="1:15" ht="12.75">
      <c r="A39" s="76" t="s">
        <v>54</v>
      </c>
      <c r="B39" s="68">
        <v>6</v>
      </c>
      <c r="C39" s="69">
        <v>1</v>
      </c>
      <c r="D39" s="69" t="s">
        <v>20</v>
      </c>
      <c r="E39" s="69" t="s">
        <v>20</v>
      </c>
      <c r="F39" s="69" t="s">
        <v>20</v>
      </c>
      <c r="G39" s="69" t="s">
        <v>20</v>
      </c>
      <c r="H39" s="69" t="s">
        <v>20</v>
      </c>
      <c r="I39" s="69" t="s">
        <v>20</v>
      </c>
      <c r="J39" s="69" t="s">
        <v>20</v>
      </c>
      <c r="K39" s="69" t="s">
        <v>20</v>
      </c>
      <c r="L39" s="69" t="s">
        <v>20</v>
      </c>
      <c r="M39" s="69" t="s">
        <v>20</v>
      </c>
      <c r="N39" s="69">
        <v>1</v>
      </c>
      <c r="O39" s="69" t="s">
        <v>20</v>
      </c>
    </row>
    <row r="40" spans="1:15" ht="12.75">
      <c r="A40" s="76" t="s">
        <v>55</v>
      </c>
      <c r="B40" s="68">
        <v>16</v>
      </c>
      <c r="C40" s="69">
        <v>1</v>
      </c>
      <c r="D40" s="69" t="s">
        <v>20</v>
      </c>
      <c r="E40" s="69">
        <v>1</v>
      </c>
      <c r="F40" s="69" t="s">
        <v>20</v>
      </c>
      <c r="G40" s="69" t="s">
        <v>20</v>
      </c>
      <c r="H40" s="69" t="s">
        <v>20</v>
      </c>
      <c r="I40" s="69" t="s">
        <v>20</v>
      </c>
      <c r="J40" s="69" t="s">
        <v>20</v>
      </c>
      <c r="K40" s="69" t="s">
        <v>20</v>
      </c>
      <c r="L40" s="69" t="s">
        <v>20</v>
      </c>
      <c r="M40" s="69" t="s">
        <v>20</v>
      </c>
      <c r="N40" s="69" t="s">
        <v>20</v>
      </c>
      <c r="O40" s="69" t="s">
        <v>20</v>
      </c>
    </row>
    <row r="41" spans="1:15" ht="12.75">
      <c r="A41" s="76" t="s">
        <v>56</v>
      </c>
      <c r="B41" s="68">
        <v>9</v>
      </c>
      <c r="C41" s="69" t="s">
        <v>20</v>
      </c>
      <c r="D41" s="69" t="s">
        <v>20</v>
      </c>
      <c r="E41" s="69" t="s">
        <v>20</v>
      </c>
      <c r="F41" s="69" t="s">
        <v>20</v>
      </c>
      <c r="G41" s="69" t="s">
        <v>20</v>
      </c>
      <c r="H41" s="69" t="s">
        <v>20</v>
      </c>
      <c r="I41" s="69" t="s">
        <v>20</v>
      </c>
      <c r="J41" s="69" t="s">
        <v>20</v>
      </c>
      <c r="K41" s="69" t="s">
        <v>20</v>
      </c>
      <c r="L41" s="69" t="s">
        <v>20</v>
      </c>
      <c r="M41" s="69" t="s">
        <v>20</v>
      </c>
      <c r="N41" s="69" t="s">
        <v>20</v>
      </c>
      <c r="O41" s="69" t="s">
        <v>20</v>
      </c>
    </row>
    <row r="42" spans="1:15" ht="12.75">
      <c r="A42" s="76" t="s">
        <v>57</v>
      </c>
      <c r="B42" s="68">
        <v>9</v>
      </c>
      <c r="C42" s="69">
        <v>1</v>
      </c>
      <c r="D42" s="69" t="s">
        <v>20</v>
      </c>
      <c r="E42" s="69" t="s">
        <v>20</v>
      </c>
      <c r="F42" s="69" t="s">
        <v>20</v>
      </c>
      <c r="G42" s="69" t="s">
        <v>20</v>
      </c>
      <c r="H42" s="69" t="s">
        <v>20</v>
      </c>
      <c r="I42" s="69" t="s">
        <v>20</v>
      </c>
      <c r="J42" s="69" t="s">
        <v>20</v>
      </c>
      <c r="K42" s="69" t="s">
        <v>20</v>
      </c>
      <c r="L42" s="69" t="s">
        <v>20</v>
      </c>
      <c r="M42" s="69" t="s">
        <v>20</v>
      </c>
      <c r="N42" s="69">
        <v>1</v>
      </c>
      <c r="O42" s="69" t="s">
        <v>20</v>
      </c>
    </row>
    <row r="43" spans="1:15" ht="12.75">
      <c r="A43" s="76" t="s">
        <v>58</v>
      </c>
      <c r="B43" s="68">
        <v>23</v>
      </c>
      <c r="C43" s="69">
        <v>1</v>
      </c>
      <c r="D43" s="69" t="s">
        <v>20</v>
      </c>
      <c r="E43" s="69" t="s">
        <v>20</v>
      </c>
      <c r="F43" s="69" t="s">
        <v>20</v>
      </c>
      <c r="G43" s="69" t="s">
        <v>20</v>
      </c>
      <c r="H43" s="69" t="s">
        <v>20</v>
      </c>
      <c r="I43" s="69" t="s">
        <v>20</v>
      </c>
      <c r="J43" s="69" t="s">
        <v>20</v>
      </c>
      <c r="K43" s="69" t="s">
        <v>20</v>
      </c>
      <c r="L43" s="69" t="s">
        <v>20</v>
      </c>
      <c r="M43" s="69">
        <v>1</v>
      </c>
      <c r="N43" s="69" t="s">
        <v>20</v>
      </c>
      <c r="O43" s="69" t="s">
        <v>20</v>
      </c>
    </row>
    <row r="44" spans="1:15" ht="12.75">
      <c r="A44" s="76" t="s">
        <v>59</v>
      </c>
      <c r="B44" s="68">
        <v>32</v>
      </c>
      <c r="C44" s="69" t="s">
        <v>20</v>
      </c>
      <c r="D44" s="69" t="s">
        <v>20</v>
      </c>
      <c r="E44" s="69" t="s">
        <v>20</v>
      </c>
      <c r="F44" s="69" t="s">
        <v>20</v>
      </c>
      <c r="G44" s="69" t="s">
        <v>20</v>
      </c>
      <c r="H44" s="69" t="s">
        <v>20</v>
      </c>
      <c r="I44" s="69" t="s">
        <v>20</v>
      </c>
      <c r="J44" s="69" t="s">
        <v>20</v>
      </c>
      <c r="K44" s="69" t="s">
        <v>20</v>
      </c>
      <c r="L44" s="69" t="s">
        <v>20</v>
      </c>
      <c r="M44" s="69" t="s">
        <v>20</v>
      </c>
      <c r="N44" s="69" t="s">
        <v>20</v>
      </c>
      <c r="O44" s="69" t="s">
        <v>20</v>
      </c>
    </row>
    <row r="45" spans="1:15" ht="12.75">
      <c r="A45" s="76" t="s">
        <v>60</v>
      </c>
      <c r="B45" s="68">
        <v>10</v>
      </c>
      <c r="C45" s="69" t="s">
        <v>20</v>
      </c>
      <c r="D45" s="69" t="s">
        <v>20</v>
      </c>
      <c r="E45" s="69" t="s">
        <v>20</v>
      </c>
      <c r="F45" s="69" t="s">
        <v>20</v>
      </c>
      <c r="G45" s="69" t="s">
        <v>20</v>
      </c>
      <c r="H45" s="69" t="s">
        <v>20</v>
      </c>
      <c r="I45" s="69" t="s">
        <v>20</v>
      </c>
      <c r="J45" s="69" t="s">
        <v>20</v>
      </c>
      <c r="K45" s="69" t="s">
        <v>20</v>
      </c>
      <c r="L45" s="69" t="s">
        <v>20</v>
      </c>
      <c r="M45" s="69" t="s">
        <v>20</v>
      </c>
      <c r="N45" s="69" t="s">
        <v>20</v>
      </c>
      <c r="O45" s="69" t="s">
        <v>20</v>
      </c>
    </row>
    <row r="46" spans="1:15" ht="12.75">
      <c r="A46" s="76" t="s">
        <v>61</v>
      </c>
      <c r="B46" s="68">
        <v>8</v>
      </c>
      <c r="C46" s="69">
        <v>1</v>
      </c>
      <c r="D46" s="69" t="s">
        <v>20</v>
      </c>
      <c r="E46" s="69" t="s">
        <v>20</v>
      </c>
      <c r="F46" s="69" t="s">
        <v>20</v>
      </c>
      <c r="G46" s="69" t="s">
        <v>20</v>
      </c>
      <c r="H46" s="69" t="s">
        <v>20</v>
      </c>
      <c r="I46" s="69" t="s">
        <v>20</v>
      </c>
      <c r="J46" s="69" t="s">
        <v>20</v>
      </c>
      <c r="K46" s="69" t="s">
        <v>20</v>
      </c>
      <c r="L46" s="69" t="s">
        <v>20</v>
      </c>
      <c r="M46" s="69">
        <v>1</v>
      </c>
      <c r="N46" s="69" t="s">
        <v>20</v>
      </c>
      <c r="O46" s="69" t="s">
        <v>20</v>
      </c>
    </row>
    <row r="47" spans="1:15" ht="12.75">
      <c r="A47" s="76" t="s">
        <v>62</v>
      </c>
      <c r="B47" s="68">
        <v>31</v>
      </c>
      <c r="C47" s="69">
        <v>3</v>
      </c>
      <c r="D47" s="69" t="s">
        <v>20</v>
      </c>
      <c r="E47" s="69" t="s">
        <v>20</v>
      </c>
      <c r="F47" s="69" t="s">
        <v>20</v>
      </c>
      <c r="G47" s="69">
        <v>1</v>
      </c>
      <c r="H47" s="69" t="s">
        <v>20</v>
      </c>
      <c r="I47" s="69" t="s">
        <v>20</v>
      </c>
      <c r="J47" s="69" t="s">
        <v>20</v>
      </c>
      <c r="K47" s="69" t="s">
        <v>20</v>
      </c>
      <c r="L47" s="69">
        <v>1</v>
      </c>
      <c r="M47" s="69" t="s">
        <v>20</v>
      </c>
      <c r="N47" s="69">
        <v>1</v>
      </c>
      <c r="O47" s="69" t="s">
        <v>20</v>
      </c>
    </row>
    <row r="48" spans="1:15" ht="12.75">
      <c r="A48" s="76" t="s">
        <v>63</v>
      </c>
      <c r="B48" s="68">
        <v>4</v>
      </c>
      <c r="C48" s="69" t="s">
        <v>20</v>
      </c>
      <c r="D48" s="69" t="s">
        <v>20</v>
      </c>
      <c r="E48" s="69" t="s">
        <v>20</v>
      </c>
      <c r="F48" s="69" t="s">
        <v>20</v>
      </c>
      <c r="G48" s="69" t="s">
        <v>20</v>
      </c>
      <c r="H48" s="69" t="s">
        <v>20</v>
      </c>
      <c r="I48" s="69" t="s">
        <v>20</v>
      </c>
      <c r="J48" s="69" t="s">
        <v>20</v>
      </c>
      <c r="K48" s="69" t="s">
        <v>20</v>
      </c>
      <c r="L48" s="69" t="s">
        <v>20</v>
      </c>
      <c r="M48" s="69" t="s">
        <v>20</v>
      </c>
      <c r="N48" s="69" t="s">
        <v>20</v>
      </c>
      <c r="O48" s="69" t="s">
        <v>20</v>
      </c>
    </row>
    <row r="49" spans="1:15" ht="12.75">
      <c r="A49" s="76" t="s">
        <v>64</v>
      </c>
      <c r="B49" s="68">
        <v>17</v>
      </c>
      <c r="C49" s="69" t="s">
        <v>20</v>
      </c>
      <c r="D49" s="69" t="s">
        <v>20</v>
      </c>
      <c r="E49" s="69" t="s">
        <v>20</v>
      </c>
      <c r="F49" s="69" t="s">
        <v>20</v>
      </c>
      <c r="G49" s="69" t="s">
        <v>20</v>
      </c>
      <c r="H49" s="69" t="s">
        <v>20</v>
      </c>
      <c r="I49" s="69" t="s">
        <v>20</v>
      </c>
      <c r="J49" s="69" t="s">
        <v>20</v>
      </c>
      <c r="K49" s="69" t="s">
        <v>20</v>
      </c>
      <c r="L49" s="70" t="s">
        <v>20</v>
      </c>
      <c r="M49" s="70" t="s">
        <v>20</v>
      </c>
      <c r="N49" s="69" t="s">
        <v>20</v>
      </c>
      <c r="O49" s="69" t="s">
        <v>20</v>
      </c>
    </row>
    <row r="50" spans="1:15" ht="12.75">
      <c r="A50" s="76" t="s">
        <v>65</v>
      </c>
      <c r="B50" s="68">
        <v>24</v>
      </c>
      <c r="C50" s="69">
        <v>9</v>
      </c>
      <c r="D50" s="69" t="s">
        <v>20</v>
      </c>
      <c r="E50" s="69" t="s">
        <v>20</v>
      </c>
      <c r="F50" s="69" t="s">
        <v>20</v>
      </c>
      <c r="G50" s="69" t="s">
        <v>20</v>
      </c>
      <c r="H50" s="69">
        <v>1</v>
      </c>
      <c r="I50" s="69">
        <v>1</v>
      </c>
      <c r="J50" s="69" t="s">
        <v>20</v>
      </c>
      <c r="K50" s="69" t="s">
        <v>20</v>
      </c>
      <c r="L50" s="69">
        <v>5</v>
      </c>
      <c r="M50" s="69">
        <v>1</v>
      </c>
      <c r="N50" s="69" t="s">
        <v>20</v>
      </c>
      <c r="O50" s="69">
        <v>1</v>
      </c>
    </row>
    <row r="51" spans="1:15" ht="12.75">
      <c r="A51" s="76" t="s">
        <v>66</v>
      </c>
      <c r="B51" s="68">
        <v>30</v>
      </c>
      <c r="C51" s="77">
        <v>1</v>
      </c>
      <c r="D51" s="69" t="s">
        <v>20</v>
      </c>
      <c r="E51" s="69" t="s">
        <v>20</v>
      </c>
      <c r="F51" s="69" t="s">
        <v>20</v>
      </c>
      <c r="G51" s="69" t="s">
        <v>20</v>
      </c>
      <c r="H51" s="69" t="s">
        <v>20</v>
      </c>
      <c r="I51" s="69" t="s">
        <v>20</v>
      </c>
      <c r="J51" s="69" t="s">
        <v>20</v>
      </c>
      <c r="K51" s="69" t="s">
        <v>20</v>
      </c>
      <c r="L51" s="69" t="s">
        <v>20</v>
      </c>
      <c r="M51" s="69" t="s">
        <v>20</v>
      </c>
      <c r="N51" s="69" t="s">
        <v>20</v>
      </c>
      <c r="O51" s="69">
        <v>1</v>
      </c>
    </row>
    <row r="52" spans="1:15" ht="7.5" customHeight="1">
      <c r="A52" s="65"/>
      <c r="B52" s="65"/>
      <c r="C52" s="65"/>
      <c r="D52" s="65"/>
      <c r="E52" s="78"/>
      <c r="F52" s="65"/>
      <c r="G52" s="65"/>
      <c r="H52" s="65"/>
      <c r="I52" s="65"/>
      <c r="J52" s="65"/>
      <c r="K52" s="65"/>
      <c r="L52" s="65"/>
      <c r="M52" s="65"/>
      <c r="N52" s="65"/>
      <c r="O52" s="65"/>
    </row>
    <row r="53" spans="1:16" ht="12.75">
      <c r="A53" s="76" t="s">
        <v>73</v>
      </c>
      <c r="B53" s="71">
        <v>934</v>
      </c>
      <c r="C53" s="71">
        <v>107</v>
      </c>
      <c r="D53" s="71">
        <v>6</v>
      </c>
      <c r="E53" s="71">
        <v>13</v>
      </c>
      <c r="F53" s="71">
        <v>31</v>
      </c>
      <c r="G53" s="71">
        <v>12</v>
      </c>
      <c r="H53" s="71">
        <v>4</v>
      </c>
      <c r="I53" s="71">
        <v>2</v>
      </c>
      <c r="J53" s="71">
        <v>3</v>
      </c>
      <c r="K53" s="71">
        <v>0</v>
      </c>
      <c r="L53" s="71">
        <v>10</v>
      </c>
      <c r="M53" s="71">
        <v>13</v>
      </c>
      <c r="N53" s="71">
        <v>9</v>
      </c>
      <c r="O53" s="71">
        <v>4</v>
      </c>
      <c r="P53" s="72"/>
    </row>
    <row r="54" spans="1:15" ht="7.5" customHeight="1">
      <c r="A54" s="74"/>
      <c r="B54" s="74"/>
      <c r="C54" s="74"/>
      <c r="D54" s="74"/>
      <c r="E54" s="74"/>
      <c r="F54" s="74"/>
      <c r="G54" s="74"/>
      <c r="H54" s="74"/>
      <c r="I54" s="74"/>
      <c r="J54" s="74"/>
      <c r="K54" s="74"/>
      <c r="L54" s="74"/>
      <c r="M54" s="74"/>
      <c r="N54" s="74"/>
      <c r="O54" s="74"/>
    </row>
  </sheetData>
  <sheetProtection/>
  <mergeCells count="5">
    <mergeCell ref="J1:K1"/>
    <mergeCell ref="M2:O2"/>
    <mergeCell ref="A3:A4"/>
    <mergeCell ref="B3:B4"/>
    <mergeCell ref="D3:O3"/>
  </mergeCells>
  <printOptions horizontalCentered="1"/>
  <pageMargins left="0.5905511811023623" right="0.5905511811023623" top="0.2755905511811024" bottom="0.2755905511811024" header="0.2755905511811024" footer="0.2755905511811024"/>
  <pageSetup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dimension ref="A1:AD53"/>
  <sheetViews>
    <sheetView zoomScaleSheetLayoutView="100" zoomScalePageLayoutView="0" workbookViewId="0" topLeftCell="A1">
      <selection activeCell="C5" sqref="C5"/>
    </sheetView>
  </sheetViews>
  <sheetFormatPr defaultColWidth="9.00390625" defaultRowHeight="13.5"/>
  <cols>
    <col min="1" max="1" width="9.00390625" style="4" customWidth="1"/>
    <col min="2" max="2" width="6.625" style="4" customWidth="1"/>
    <col min="3" max="3" width="4.875" style="4" customWidth="1"/>
    <col min="4" max="4" width="5.625" style="4" customWidth="1"/>
    <col min="5" max="5" width="4.125" style="4" customWidth="1"/>
    <col min="6" max="6" width="6.125" style="4" customWidth="1"/>
    <col min="7" max="7" width="4.125" style="4" customWidth="1"/>
    <col min="8" max="8" width="6.125" style="4" customWidth="1"/>
    <col min="9" max="9" width="4.125" style="4" customWidth="1"/>
    <col min="10" max="10" width="6.125" style="4" customWidth="1"/>
    <col min="11" max="11" width="4.125" style="4" customWidth="1"/>
    <col min="12" max="12" width="6.125" style="4" customWidth="1"/>
    <col min="13" max="13" width="4.125" style="4" customWidth="1"/>
    <col min="14" max="14" width="6.125" style="4" customWidth="1"/>
    <col min="15" max="15" width="4.125" style="4" customWidth="1"/>
    <col min="16" max="16" width="6.125" style="4" customWidth="1"/>
    <col min="17" max="17" width="4.125" style="4" customWidth="1"/>
    <col min="18" max="18" width="6.125" style="4" customWidth="1"/>
    <col min="19" max="19" width="4.125" style="4" customWidth="1"/>
    <col min="20" max="20" width="6.125" style="4" customWidth="1"/>
    <col min="21" max="21" width="4.125" style="4" customWidth="1"/>
    <col min="22" max="22" width="6.125" style="4" customWidth="1"/>
    <col min="23" max="23" width="4.125" style="4" customWidth="1"/>
    <col min="24" max="24" width="6.125" style="4" customWidth="1"/>
    <col min="25" max="25" width="4.125" style="4" customWidth="1"/>
    <col min="26" max="26" width="6.125" style="4" customWidth="1"/>
    <col min="27" max="27" width="4.125" style="4" customWidth="1"/>
    <col min="28" max="28" width="6.125" style="4" customWidth="1"/>
    <col min="29" max="30" width="4.125" style="4" customWidth="1"/>
    <col min="31" max="16384" width="9.00390625" style="4" customWidth="1"/>
  </cols>
  <sheetData>
    <row r="1" spans="10:11" ht="6" customHeight="1">
      <c r="J1" s="51"/>
      <c r="K1" s="51"/>
    </row>
    <row r="2" spans="1:29" ht="22.5" customHeight="1">
      <c r="A2" s="3" t="s">
        <v>76</v>
      </c>
      <c r="B2" s="3"/>
      <c r="X2" s="52" t="s">
        <v>71</v>
      </c>
      <c r="Y2" s="52"/>
      <c r="Z2" s="52"/>
      <c r="AA2" s="52"/>
      <c r="AB2" s="52"/>
      <c r="AC2" s="52"/>
    </row>
    <row r="3" spans="1:29" s="60" customFormat="1" ht="13.5" customHeight="1">
      <c r="A3" s="5" t="s">
        <v>3</v>
      </c>
      <c r="B3" s="79" t="s">
        <v>4</v>
      </c>
      <c r="C3" s="80"/>
      <c r="D3" s="8" t="s">
        <v>5</v>
      </c>
      <c r="E3" s="9"/>
      <c r="F3" s="10" t="s">
        <v>6</v>
      </c>
      <c r="G3" s="11"/>
      <c r="H3" s="11"/>
      <c r="I3" s="11"/>
      <c r="J3" s="11"/>
      <c r="K3" s="11"/>
      <c r="L3" s="11"/>
      <c r="M3" s="11"/>
      <c r="N3" s="11"/>
      <c r="O3" s="11"/>
      <c r="P3" s="11"/>
      <c r="Q3" s="11"/>
      <c r="R3" s="11"/>
      <c r="S3" s="11"/>
      <c r="T3" s="11"/>
      <c r="U3" s="11"/>
      <c r="V3" s="11"/>
      <c r="W3" s="11"/>
      <c r="X3" s="11"/>
      <c r="Y3" s="11"/>
      <c r="Z3" s="11"/>
      <c r="AA3" s="11"/>
      <c r="AB3" s="11"/>
      <c r="AC3" s="12"/>
    </row>
    <row r="4" spans="1:29" s="60" customFormat="1" ht="13.5" customHeight="1">
      <c r="A4" s="14"/>
      <c r="B4" s="81"/>
      <c r="C4" s="82"/>
      <c r="D4" s="17" t="s">
        <v>4</v>
      </c>
      <c r="E4" s="18"/>
      <c r="F4" s="10" t="s">
        <v>7</v>
      </c>
      <c r="G4" s="12"/>
      <c r="H4" s="10" t="s">
        <v>8</v>
      </c>
      <c r="I4" s="12"/>
      <c r="J4" s="10" t="s">
        <v>9</v>
      </c>
      <c r="K4" s="12"/>
      <c r="L4" s="10" t="s">
        <v>10</v>
      </c>
      <c r="M4" s="12"/>
      <c r="N4" s="10" t="s">
        <v>11</v>
      </c>
      <c r="O4" s="12"/>
      <c r="P4" s="10" t="s">
        <v>12</v>
      </c>
      <c r="Q4" s="12"/>
      <c r="R4" s="10" t="s">
        <v>13</v>
      </c>
      <c r="S4" s="12"/>
      <c r="T4" s="10" t="s">
        <v>14</v>
      </c>
      <c r="U4" s="12"/>
      <c r="V4" s="10" t="s">
        <v>15</v>
      </c>
      <c r="W4" s="12"/>
      <c r="X4" s="10" t="s">
        <v>16</v>
      </c>
      <c r="Y4" s="12"/>
      <c r="Z4" s="10" t="s">
        <v>17</v>
      </c>
      <c r="AA4" s="12"/>
      <c r="AB4" s="10" t="s">
        <v>18</v>
      </c>
      <c r="AC4" s="12"/>
    </row>
    <row r="5" spans="1:29" ht="12.75">
      <c r="A5" s="75" t="s">
        <v>19</v>
      </c>
      <c r="B5" s="83">
        <f>4!B5+6!B5</f>
        <v>179</v>
      </c>
      <c r="C5" s="21"/>
      <c r="D5" s="20">
        <f aca="true" t="shared" si="0" ref="D5:D15">SUM(F5:AB5)</f>
        <v>39</v>
      </c>
      <c r="E5" s="25"/>
      <c r="F5" s="22">
        <f>IF(SUM(4!F5,5!F5,6!D5,7!D5)=0,"-",SUM(4!F5,5!F5,6!D5,7!D5))</f>
        <v>1</v>
      </c>
      <c r="G5" s="84"/>
      <c r="H5" s="22">
        <f>IF(SUM(4!H5,5!H5,6!E5,7!E5)=0,"-",SUM(4!H5,5!H5,6!E5,7!E5))</f>
        <v>3</v>
      </c>
      <c r="I5" s="84"/>
      <c r="J5" s="22" t="str">
        <f>IF(SUM(4!J5,5!J5,6!F5,7!F5)=0,"-",SUM(4!J5,5!J5,6!F5,7!F5))</f>
        <v>-</v>
      </c>
      <c r="K5" s="84"/>
      <c r="L5" s="22">
        <f>IF(SUM(4!L5,5!L5,6!G5,7!G5)=0,"-",SUM(4!L5,5!L5,6!G5,7!G5))</f>
        <v>9</v>
      </c>
      <c r="M5" s="84"/>
      <c r="N5" s="22">
        <f>IF(SUM(4!N5,5!N5,6!H5,7!H5)=0,"-",SUM(4!N5,5!N5,6!H5,7!H5))</f>
        <v>1</v>
      </c>
      <c r="O5" s="84"/>
      <c r="P5" s="22">
        <f>IF(SUM(4!P5,5!P5,6!I5,7!I5)=0,"-",SUM(4!P5,5!P5,6!I5,7!I5))</f>
        <v>3</v>
      </c>
      <c r="Q5" s="84"/>
      <c r="R5" s="22">
        <f>IF(SUM(4!R5,5!R5,6!J5,7!J5)=0,"-",SUM(4!R5,5!R5,6!J5,7!J5))</f>
        <v>3</v>
      </c>
      <c r="S5" s="84"/>
      <c r="T5" s="22">
        <f>IF(SUM(4!T5,5!T5,6!K5,7!K5)=0,"-",SUM(4!T5,5!T5,6!K5,7!K5))</f>
        <v>2</v>
      </c>
      <c r="U5" s="84"/>
      <c r="V5" s="22">
        <f>IF(SUM(4!V5,5!V5,6!L5,7!L5)=0,"-",SUM(4!V5,5!V5,6!L5,7!L5))</f>
        <v>3</v>
      </c>
      <c r="W5" s="84"/>
      <c r="X5" s="22">
        <f>IF(SUM(4!X5,5!X5,6!M5,7!M5)=0,"-",SUM(4!X5,5!X5,6!M5,7!M5))</f>
        <v>5</v>
      </c>
      <c r="Y5" s="84"/>
      <c r="Z5" s="22">
        <f>IF(SUM(4!Z5,5!Z5,6!N5,7!N5)=0,"-",SUM(4!Z5,5!Z5,6!N5,7!N5))</f>
        <v>6</v>
      </c>
      <c r="AA5" s="84"/>
      <c r="AB5" s="22">
        <f>IF(SUM(4!AB5,5!AB5,6!O5,7!O5)=0,"-",SUM(4!AB5,5!AB5,6!O5,7!O5))</f>
        <v>3</v>
      </c>
      <c r="AC5" s="85"/>
    </row>
    <row r="6" spans="1:29" ht="12.75">
      <c r="A6" s="76" t="s">
        <v>21</v>
      </c>
      <c r="B6" s="26">
        <f>4!B6+6!B6</f>
        <v>40</v>
      </c>
      <c r="C6" s="25"/>
      <c r="D6" s="26">
        <f t="shared" si="0"/>
        <v>14</v>
      </c>
      <c r="E6" s="25"/>
      <c r="F6" s="24">
        <f>IF(SUM(4!F6,5!F6,6!D6,7!D6)=0,"-",SUM(4!F6,5!F6,6!D6,7!D6))</f>
        <v>1</v>
      </c>
      <c r="G6" s="85"/>
      <c r="H6" s="24">
        <f>IF(SUM(4!H6,5!H6,6!E6,7!E6)=0,"-",SUM(4!H6,5!H6,6!E6,7!E6))</f>
        <v>2</v>
      </c>
      <c r="I6" s="85"/>
      <c r="J6" s="24">
        <f>IF(SUM(4!J6,5!J6,6!F6,7!F6)=0,"-",SUM(4!J6,5!J6,6!F6,7!F6))</f>
        <v>6</v>
      </c>
      <c r="K6" s="85"/>
      <c r="L6" s="24" t="str">
        <f>IF(SUM(4!L6,5!L6,6!G6,7!G6)=0,"-",SUM(4!L6,5!L6,6!G6,7!G6))</f>
        <v>-</v>
      </c>
      <c r="M6" s="85"/>
      <c r="N6" s="24" t="str">
        <f>IF(SUM(4!N6,5!N6,6!H6,7!H6)=0,"-",SUM(4!N6,5!N6,6!H6,7!H6))</f>
        <v>-</v>
      </c>
      <c r="O6" s="85"/>
      <c r="P6" s="24" t="str">
        <f>IF(SUM(4!P6,5!P6,6!I6,7!I6)=0,"-",SUM(4!P6,5!P6,6!I6,7!I6))</f>
        <v>-</v>
      </c>
      <c r="Q6" s="85"/>
      <c r="R6" s="24">
        <f>IF(SUM(4!R6,5!R6,6!J6,7!J6)=0,"-",SUM(4!R6,5!R6,6!J6,7!J6))</f>
        <v>1</v>
      </c>
      <c r="S6" s="85"/>
      <c r="T6" s="24" t="str">
        <f>IF(SUM(4!T6,5!T6,6!K6,7!K6)=0,"-",SUM(4!T6,5!T6,6!K6,7!K6))</f>
        <v>-</v>
      </c>
      <c r="U6" s="85"/>
      <c r="V6" s="24" t="str">
        <f>IF(SUM(4!V6,5!V6,6!L6,7!L6)=0,"-",SUM(4!V6,5!V6,6!L6,7!L6))</f>
        <v>-</v>
      </c>
      <c r="W6" s="85"/>
      <c r="X6" s="24" t="str">
        <f>IF(SUM(4!X6,5!X6,6!M6,7!M6)=0,"-",SUM(4!X6,5!X6,6!M6,7!M6))</f>
        <v>-</v>
      </c>
      <c r="Y6" s="85"/>
      <c r="Z6" s="24">
        <f>IF(SUM(4!Z6,5!Z6,6!N6,7!N6)=0,"-",SUM(4!Z6,5!Z6,6!N6,7!N6))</f>
        <v>1</v>
      </c>
      <c r="AA6" s="85"/>
      <c r="AB6" s="24">
        <f>IF(SUM(4!AB6,5!AB6,6!O6,7!O6)=0,"-",SUM(4!AB6,5!AB6,6!O6,7!O6))</f>
        <v>3</v>
      </c>
      <c r="AC6" s="85"/>
    </row>
    <row r="7" spans="1:29" ht="12.75">
      <c r="A7" s="76" t="s">
        <v>22</v>
      </c>
      <c r="B7" s="26">
        <f>4!B7+6!B7</f>
        <v>33</v>
      </c>
      <c r="C7" s="25"/>
      <c r="D7" s="26">
        <f t="shared" si="0"/>
        <v>8</v>
      </c>
      <c r="E7" s="25"/>
      <c r="F7" s="24">
        <f>IF(SUM(4!F7,5!F7,6!D7,7!D7)=0,"-",SUM(4!F7,5!F7,6!D7,7!D7))</f>
        <v>1</v>
      </c>
      <c r="G7" s="85"/>
      <c r="H7" s="24">
        <f>IF(SUM(4!H7,5!H7,6!E7,7!E7)=0,"-",SUM(4!H7,5!H7,6!E7,7!E7))</f>
        <v>1</v>
      </c>
      <c r="I7" s="85"/>
      <c r="J7" s="24">
        <f>IF(SUM(4!J7,5!J7,6!F7,7!F7)=0,"-",SUM(4!J7,5!J7,6!F7,7!F7))</f>
        <v>1</v>
      </c>
      <c r="K7" s="85"/>
      <c r="L7" s="24">
        <f>IF(SUM(4!L7,5!L7,6!G7,7!G7)=0,"-",SUM(4!L7,5!L7,6!G7,7!G7))</f>
        <v>2</v>
      </c>
      <c r="M7" s="85"/>
      <c r="N7" s="24">
        <f>IF(SUM(4!N7,5!N7,6!H7,7!H7)=0,"-",SUM(4!N7,5!N7,6!H7,7!H7))</f>
        <v>1</v>
      </c>
      <c r="O7" s="85"/>
      <c r="P7" s="24" t="str">
        <f>IF(SUM(4!P7,5!P7,6!I7,7!I7)=0,"-",SUM(4!P7,5!P7,6!I7,7!I7))</f>
        <v>-</v>
      </c>
      <c r="Q7" s="85"/>
      <c r="R7" s="24">
        <f>IF(SUM(4!R7,5!R7,6!J7,7!J7)=0,"-",SUM(4!R7,5!R7,6!J7,7!J7))</f>
        <v>2</v>
      </c>
      <c r="S7" s="85"/>
      <c r="T7" s="24" t="str">
        <f>IF(SUM(4!T7,5!T7,6!K7,7!K7)=0,"-",SUM(4!T7,5!T7,6!K7,7!K7))</f>
        <v>-</v>
      </c>
      <c r="U7" s="85"/>
      <c r="V7" s="24" t="str">
        <f>IF(SUM(4!V7,5!V7,6!L7,7!L7)=0,"-",SUM(4!V7,5!V7,6!L7,7!L7))</f>
        <v>-</v>
      </c>
      <c r="W7" s="85"/>
      <c r="X7" s="24" t="str">
        <f>IF(SUM(4!X7,5!X7,6!M7,7!M7)=0,"-",SUM(4!X7,5!X7,6!M7,7!M7))</f>
        <v>-</v>
      </c>
      <c r="Y7" s="85"/>
      <c r="Z7" s="24" t="str">
        <f>IF(SUM(4!Z7,5!Z7,6!N7,7!N7)=0,"-",SUM(4!Z7,5!Z7,6!N7,7!N7))</f>
        <v>-</v>
      </c>
      <c r="AA7" s="85"/>
      <c r="AB7" s="24" t="str">
        <f>IF(SUM(4!AB7,5!AB7,6!O7,7!O7)=0,"-",SUM(4!AB7,5!AB7,6!O7,7!O7))</f>
        <v>-</v>
      </c>
      <c r="AC7" s="85"/>
    </row>
    <row r="8" spans="1:29" ht="12.75">
      <c r="A8" s="76" t="s">
        <v>23</v>
      </c>
      <c r="B8" s="26">
        <f>4!B8+6!B8</f>
        <v>35</v>
      </c>
      <c r="C8" s="25"/>
      <c r="D8" s="26">
        <f t="shared" si="0"/>
        <v>12</v>
      </c>
      <c r="E8" s="25"/>
      <c r="F8" s="24">
        <f>IF(SUM(4!F8,5!F8,6!D8,7!D8)=0,"-",SUM(4!F8,5!F8,6!D8,7!D8))</f>
        <v>2</v>
      </c>
      <c r="G8" s="85"/>
      <c r="H8" s="24">
        <f>IF(SUM(4!H8,5!H8,6!E8,7!E8)=0,"-",SUM(4!H8,5!H8,6!E8,7!E8))</f>
        <v>1</v>
      </c>
      <c r="I8" s="85"/>
      <c r="J8" s="24">
        <f>IF(SUM(4!J8,5!J8,6!F8,7!F8)=0,"-",SUM(4!J8,5!J8,6!F8,7!F8))</f>
        <v>3</v>
      </c>
      <c r="K8" s="85"/>
      <c r="L8" s="24" t="str">
        <f>IF(SUM(4!L8,5!L8,6!G8,7!G8)=0,"-",SUM(4!L8,5!L8,6!G8,7!G8))</f>
        <v>-</v>
      </c>
      <c r="M8" s="85"/>
      <c r="N8" s="24" t="str">
        <f>IF(SUM(4!N8,5!N8,6!H8,7!H8)=0,"-",SUM(4!N8,5!N8,6!H8,7!H8))</f>
        <v>-</v>
      </c>
      <c r="O8" s="85"/>
      <c r="P8" s="24">
        <f>IF(SUM(4!P8,5!P8,6!I8,7!I8)=0,"-",SUM(4!P8,5!P8,6!I8,7!I8))</f>
        <v>1</v>
      </c>
      <c r="Q8" s="85"/>
      <c r="R8" s="24">
        <f>IF(SUM(4!R8,5!R8,6!J8,7!J8)=0,"-",SUM(4!R8,5!R8,6!J8,7!J8))</f>
        <v>1</v>
      </c>
      <c r="S8" s="85"/>
      <c r="T8" s="24">
        <f>IF(SUM(4!T8,5!T8,6!K8,7!K8)=0,"-",SUM(4!T8,5!T8,6!K8,7!K8))</f>
        <v>1</v>
      </c>
      <c r="U8" s="85"/>
      <c r="V8" s="24" t="str">
        <f>IF(SUM(4!V8,5!V8,6!L8,7!L8)=0,"-",SUM(4!V8,5!V8,6!L8,7!L8))</f>
        <v>-</v>
      </c>
      <c r="W8" s="85"/>
      <c r="X8" s="24">
        <f>IF(SUM(4!X8,5!X8,6!M8,7!M8)=0,"-",SUM(4!X8,5!X8,6!M8,7!M8))</f>
        <v>2</v>
      </c>
      <c r="Y8" s="85"/>
      <c r="Z8" s="24">
        <f>IF(SUM(4!Z8,5!Z8,6!N8,7!N8)=0,"-",SUM(4!Z8,5!Z8,6!N8,7!N8))</f>
        <v>1</v>
      </c>
      <c r="AA8" s="85"/>
      <c r="AB8" s="24" t="str">
        <f>IF(SUM(4!AB8,5!AB8,6!O8,7!O8)=0,"-",SUM(4!AB8,5!AB8,6!O8,7!O8))</f>
        <v>-</v>
      </c>
      <c r="AC8" s="85"/>
    </row>
    <row r="9" spans="1:29" ht="12.75">
      <c r="A9" s="76" t="s">
        <v>24</v>
      </c>
      <c r="B9" s="26">
        <f>4!B9+6!B9</f>
        <v>25</v>
      </c>
      <c r="C9" s="25"/>
      <c r="D9" s="26">
        <f t="shared" si="0"/>
        <v>9</v>
      </c>
      <c r="E9" s="25"/>
      <c r="F9" s="24">
        <f>IF(SUM(4!F9,5!F9,6!D9,7!D9)=0,"-",SUM(4!F9,5!F9,6!D9,7!D9))</f>
        <v>1</v>
      </c>
      <c r="G9" s="85"/>
      <c r="H9" s="24" t="str">
        <f>IF(SUM(4!H9,5!H9,6!E9,7!E9)=0,"-",SUM(4!H9,5!H9,6!E9,7!E9))</f>
        <v>-</v>
      </c>
      <c r="I9" s="85"/>
      <c r="J9" s="24">
        <f>IF(SUM(4!J9,5!J9,6!F9,7!F9)=0,"-",SUM(4!J9,5!J9,6!F9,7!F9))</f>
        <v>4</v>
      </c>
      <c r="K9" s="85"/>
      <c r="L9" s="24" t="str">
        <f>IF(SUM(4!L9,5!L9,6!G9,7!G9)=0,"-",SUM(4!L9,5!L9,6!G9,7!G9))</f>
        <v>-</v>
      </c>
      <c r="M9" s="85"/>
      <c r="N9" s="24" t="str">
        <f>IF(SUM(4!N9,5!N9,6!H9,7!H9)=0,"-",SUM(4!N9,5!N9,6!H9,7!H9))</f>
        <v>-</v>
      </c>
      <c r="O9" s="85"/>
      <c r="P9" s="24" t="str">
        <f>IF(SUM(4!P9,5!P9,6!I9,7!I9)=0,"-",SUM(4!P9,5!P9,6!I9,7!I9))</f>
        <v>-</v>
      </c>
      <c r="Q9" s="85"/>
      <c r="R9" s="24" t="str">
        <f>IF(SUM(4!R9,5!R9,6!J9,7!J9)=0,"-",SUM(4!R9,5!R9,6!J9,7!J9))</f>
        <v>-</v>
      </c>
      <c r="S9" s="85"/>
      <c r="T9" s="24" t="str">
        <f>IF(SUM(4!T9,5!T9,6!K9,7!K9)=0,"-",SUM(4!T9,5!T9,6!K9,7!K9))</f>
        <v>-</v>
      </c>
      <c r="U9" s="85"/>
      <c r="V9" s="24">
        <f>IF(SUM(4!V9,5!V9,6!L9,7!L9)=0,"-",SUM(4!V9,5!V9,6!L9,7!L9))</f>
        <v>3</v>
      </c>
      <c r="W9" s="85"/>
      <c r="X9" s="24" t="str">
        <f>IF(SUM(4!X9,5!X9,6!M9,7!M9)=0,"-",SUM(4!X9,5!X9,6!M9,7!M9))</f>
        <v>-</v>
      </c>
      <c r="Y9" s="85"/>
      <c r="Z9" s="24">
        <f>IF(SUM(4!Z9,5!Z9,6!N9,7!N9)=0,"-",SUM(4!Z9,5!Z9,6!N9,7!N9))</f>
        <v>1</v>
      </c>
      <c r="AA9" s="85"/>
      <c r="AB9" s="24" t="str">
        <f>IF(SUM(4!AB9,5!AB9,6!O9,7!O9)=0,"-",SUM(4!AB9,5!AB9,6!O9,7!O9))</f>
        <v>-</v>
      </c>
      <c r="AC9" s="85"/>
    </row>
    <row r="10" spans="1:29" ht="12.75">
      <c r="A10" s="76" t="s">
        <v>25</v>
      </c>
      <c r="B10" s="26">
        <f>4!B10+6!B10</f>
        <v>35</v>
      </c>
      <c r="C10" s="25"/>
      <c r="D10" s="26">
        <f t="shared" si="0"/>
        <v>11</v>
      </c>
      <c r="E10" s="25"/>
      <c r="F10" s="24" t="str">
        <f>IF(SUM(4!F10,5!F10,6!D10,7!D10)=0,"-",SUM(4!F10,5!F10,6!D10,7!D10))</f>
        <v>-</v>
      </c>
      <c r="G10" s="85"/>
      <c r="H10" s="24">
        <f>IF(SUM(4!H10,5!H10,6!E10,7!E10)=0,"-",SUM(4!H10,5!H10,6!E10,7!E10))</f>
        <v>1</v>
      </c>
      <c r="I10" s="85"/>
      <c r="J10" s="24">
        <f>IF(SUM(4!J10,5!J10,6!F10,7!F10)=0,"-",SUM(4!J10,5!J10,6!F10,7!F10))</f>
        <v>2</v>
      </c>
      <c r="K10" s="85"/>
      <c r="L10" s="24">
        <f>IF(SUM(4!L10,5!L10,6!G10,7!G10)=0,"-",SUM(4!L10,5!L10,6!G10,7!G10))</f>
        <v>2</v>
      </c>
      <c r="M10" s="85"/>
      <c r="N10" s="24" t="str">
        <f>IF(SUM(4!N10,5!N10,6!H10,7!H10)=0,"-",SUM(4!N10,5!N10,6!H10,7!H10))</f>
        <v>-</v>
      </c>
      <c r="O10" s="85"/>
      <c r="P10" s="24" t="str">
        <f>IF(SUM(4!P10,5!P10,6!I10,7!I10)=0,"-",SUM(4!P10,5!P10,6!I10,7!I10))</f>
        <v>-</v>
      </c>
      <c r="Q10" s="85"/>
      <c r="R10" s="24" t="str">
        <f>IF(SUM(4!R10,5!R10,6!J10,7!J10)=0,"-",SUM(4!R10,5!R10,6!J10,7!J10))</f>
        <v>-</v>
      </c>
      <c r="S10" s="85"/>
      <c r="T10" s="24">
        <f>IF(SUM(4!T10,5!T10,6!K10,7!K10)=0,"-",SUM(4!T10,5!T10,6!K10,7!K10))</f>
        <v>1</v>
      </c>
      <c r="U10" s="85"/>
      <c r="V10" s="24" t="str">
        <f>IF(SUM(4!V10,5!V10,6!L10,7!L10)=0,"-",SUM(4!V10,5!V10,6!L10,7!L10))</f>
        <v>-</v>
      </c>
      <c r="W10" s="85"/>
      <c r="X10" s="24">
        <f>IF(SUM(4!X10,5!X10,6!M10,7!M10)=0,"-",SUM(4!X10,5!X10,6!M10,7!M10))</f>
        <v>2</v>
      </c>
      <c r="Y10" s="85"/>
      <c r="Z10" s="24">
        <f>IF(SUM(4!Z10,5!Z10,6!N10,7!N10)=0,"-",SUM(4!Z10,5!Z10,6!N10,7!N10))</f>
        <v>1</v>
      </c>
      <c r="AA10" s="85"/>
      <c r="AB10" s="24">
        <f>IF(SUM(4!AB10,5!AB10,6!O10,7!O10)=0,"-",SUM(4!AB10,5!AB10,6!O10,7!O10))</f>
        <v>2</v>
      </c>
      <c r="AC10" s="85"/>
    </row>
    <row r="11" spans="1:29" ht="12.75">
      <c r="A11" s="76" t="s">
        <v>26</v>
      </c>
      <c r="B11" s="26">
        <f>4!B11+6!B11</f>
        <v>59</v>
      </c>
      <c r="C11" s="25"/>
      <c r="D11" s="26">
        <f t="shared" si="0"/>
        <v>27</v>
      </c>
      <c r="E11" s="25"/>
      <c r="F11" s="24">
        <f>IF(SUM(4!F11,5!F11,6!D11,7!D11)=0,"-",SUM(4!F11,5!F11,6!D11,7!D11))</f>
        <v>2</v>
      </c>
      <c r="G11" s="85"/>
      <c r="H11" s="24">
        <f>IF(SUM(4!H11,5!H11,6!E11,7!E11)=0,"-",SUM(4!H11,5!H11,6!E11,7!E11))</f>
        <v>1</v>
      </c>
      <c r="I11" s="85"/>
      <c r="J11" s="24">
        <f>IF(SUM(4!J11,5!J11,6!F11,7!F11)=0,"-",SUM(4!J11,5!J11,6!F11,7!F11))</f>
        <v>11</v>
      </c>
      <c r="K11" s="85"/>
      <c r="L11" s="24">
        <f>IF(SUM(4!L11,5!L11,6!G11,7!G11)=0,"-",SUM(4!L11,5!L11,6!G11,7!G11))</f>
        <v>3</v>
      </c>
      <c r="M11" s="85"/>
      <c r="N11" s="24">
        <f>IF(SUM(4!N11,5!N11,6!H11,7!H11)=0,"-",SUM(4!N11,5!N11,6!H11,7!H11))</f>
        <v>1</v>
      </c>
      <c r="O11" s="85"/>
      <c r="P11" s="24" t="str">
        <f>IF(SUM(4!P11,5!P11,6!I11,7!I11)=0,"-",SUM(4!P11,5!P11,6!I11,7!I11))</f>
        <v>-</v>
      </c>
      <c r="Q11" s="85"/>
      <c r="R11" s="24">
        <f>IF(SUM(4!R11,5!R11,6!J11,7!J11)=0,"-",SUM(4!R11,5!R11,6!J11,7!J11))</f>
        <v>1</v>
      </c>
      <c r="S11" s="85"/>
      <c r="T11" s="24">
        <f>IF(SUM(4!T11,5!T11,6!K11,7!K11)=0,"-",SUM(4!T11,5!T11,6!K11,7!K11))</f>
        <v>1</v>
      </c>
      <c r="U11" s="85"/>
      <c r="V11" s="24">
        <f>IF(SUM(4!V11,5!V11,6!L11,7!L11)=0,"-",SUM(4!V11,5!V11,6!L11,7!L11))</f>
        <v>3</v>
      </c>
      <c r="W11" s="85"/>
      <c r="X11" s="24">
        <f>IF(SUM(4!X11,5!X11,6!M11,7!M11)=0,"-",SUM(4!X11,5!X11,6!M11,7!M11))</f>
        <v>1</v>
      </c>
      <c r="Y11" s="85"/>
      <c r="Z11" s="24">
        <f>IF(SUM(4!Z11,5!Z11,6!N11,7!N11)=0,"-",SUM(4!Z11,5!Z11,6!N11,7!N11))</f>
        <v>2</v>
      </c>
      <c r="AA11" s="85"/>
      <c r="AB11" s="24">
        <f>IF(SUM(4!AB11,5!AB11,6!O11,7!O11)=0,"-",SUM(4!AB11,5!AB11,6!O11,7!O11))</f>
        <v>1</v>
      </c>
      <c r="AC11" s="85"/>
    </row>
    <row r="12" spans="1:29" ht="12.75">
      <c r="A12" s="76" t="s">
        <v>27</v>
      </c>
      <c r="B12" s="26">
        <f>4!B12+6!B12</f>
        <v>44</v>
      </c>
      <c r="C12" s="25"/>
      <c r="D12" s="26">
        <f t="shared" si="0"/>
        <v>16</v>
      </c>
      <c r="E12" s="25"/>
      <c r="F12" s="24">
        <f>IF(SUM(4!F12,5!F12,6!D12,7!D12)=0,"-",SUM(4!F12,5!F12,6!D12,7!D12))</f>
        <v>1</v>
      </c>
      <c r="G12" s="85"/>
      <c r="H12" s="24">
        <f>IF(SUM(4!H12,5!H12,6!E12,7!E12)=0,"-",SUM(4!H12,5!H12,6!E12,7!E12))</f>
        <v>6</v>
      </c>
      <c r="I12" s="85"/>
      <c r="J12" s="24">
        <f>IF(SUM(4!J12,5!J12,6!F12,7!F12)=0,"-",SUM(4!J12,5!J12,6!F12,7!F12))</f>
        <v>3</v>
      </c>
      <c r="K12" s="85"/>
      <c r="L12" s="24">
        <f>IF(SUM(4!L12,5!L12,6!G12,7!G12)=0,"-",SUM(4!L12,5!L12,6!G12,7!G12))</f>
        <v>1</v>
      </c>
      <c r="M12" s="85"/>
      <c r="N12" s="24" t="str">
        <f>IF(SUM(4!N12,5!N12,6!H12,7!H12)=0,"-",SUM(4!N12,5!N12,6!H12,7!H12))</f>
        <v>-</v>
      </c>
      <c r="O12" s="85"/>
      <c r="P12" s="24" t="str">
        <f>IF(SUM(4!P12,5!P12,6!I12,7!I12)=0,"-",SUM(4!P12,5!P12,6!I12,7!I12))</f>
        <v>-</v>
      </c>
      <c r="Q12" s="85"/>
      <c r="R12" s="24" t="str">
        <f>IF(SUM(4!R12,5!R12,6!J12,7!J12)=0,"-",SUM(4!R12,5!R12,6!J12,7!J12))</f>
        <v>-</v>
      </c>
      <c r="S12" s="85"/>
      <c r="T12" s="24">
        <f>IF(SUM(4!T12,5!T12,6!K12,7!K12)=0,"-",SUM(4!T12,5!T12,6!K12,7!K12))</f>
        <v>1</v>
      </c>
      <c r="U12" s="85"/>
      <c r="V12" s="24">
        <f>IF(SUM(4!V12,5!V12,6!L12,7!L12)=0,"-",SUM(4!V12,5!V12,6!L12,7!L12))</f>
        <v>1</v>
      </c>
      <c r="W12" s="85"/>
      <c r="X12" s="24" t="str">
        <f>IF(SUM(4!X12,5!X12,6!M12,7!M12)=0,"-",SUM(4!X12,5!X12,6!M12,7!M12))</f>
        <v>-</v>
      </c>
      <c r="Y12" s="85"/>
      <c r="Z12" s="24">
        <f>IF(SUM(4!Z12,5!Z12,6!N12,7!N12)=0,"-",SUM(4!Z12,5!Z12,6!N12,7!N12))</f>
        <v>2</v>
      </c>
      <c r="AA12" s="85"/>
      <c r="AB12" s="24">
        <f>IF(SUM(4!AB12,5!AB12,6!O12,7!O12)=0,"-",SUM(4!AB12,5!AB12,6!O12,7!O12))</f>
        <v>1</v>
      </c>
      <c r="AC12" s="85"/>
    </row>
    <row r="13" spans="1:29" ht="12.75">
      <c r="A13" s="76" t="s">
        <v>28</v>
      </c>
      <c r="B13" s="26">
        <f>4!B13+6!B13</f>
        <v>26</v>
      </c>
      <c r="C13" s="25"/>
      <c r="D13" s="26">
        <f t="shared" si="0"/>
        <v>7</v>
      </c>
      <c r="E13" s="25"/>
      <c r="F13" s="24">
        <f>IF(SUM(4!F13,5!F13,6!D13,7!D13)=0,"-",SUM(4!F13,5!F13,6!D13,7!D13))</f>
        <v>1</v>
      </c>
      <c r="G13" s="85"/>
      <c r="H13" s="24" t="str">
        <f>IF(SUM(4!H13,5!H13,6!E13,7!E13)=0,"-",SUM(4!H13,5!H13,6!E13,7!E13))</f>
        <v>-</v>
      </c>
      <c r="I13" s="85"/>
      <c r="J13" s="24" t="str">
        <f>IF(SUM(4!J13,5!J13,6!F13,7!F13)=0,"-",SUM(4!J13,5!J13,6!F13,7!F13))</f>
        <v>-</v>
      </c>
      <c r="K13" s="85"/>
      <c r="L13" s="24">
        <f>IF(SUM(4!L13,5!L13,6!G13,7!G13)=0,"-",SUM(4!L13,5!L13,6!G13,7!G13))</f>
        <v>1</v>
      </c>
      <c r="M13" s="85"/>
      <c r="N13" s="24" t="str">
        <f>IF(SUM(4!N13,5!N13,6!H13,7!H13)=0,"-",SUM(4!N13,5!N13,6!H13,7!H13))</f>
        <v>-</v>
      </c>
      <c r="O13" s="85"/>
      <c r="P13" s="24">
        <f>IF(SUM(4!P13,5!P13,6!I13,7!I13)=0,"-",SUM(4!P13,5!P13,6!I13,7!I13))</f>
        <v>1</v>
      </c>
      <c r="Q13" s="85"/>
      <c r="R13" s="24">
        <f>IF(SUM(4!R13,5!R13,6!J13,7!J13)=0,"-",SUM(4!R13,5!R13,6!J13,7!J13))</f>
        <v>1</v>
      </c>
      <c r="S13" s="85"/>
      <c r="T13" s="24">
        <f>IF(SUM(4!T13,5!T13,6!K13,7!K13)=0,"-",SUM(4!T13,5!T13,6!K13,7!K13))</f>
        <v>2</v>
      </c>
      <c r="U13" s="85"/>
      <c r="V13" s="24" t="str">
        <f>IF(SUM(4!V13,5!V13,6!L13,7!L13)=0,"-",SUM(4!V13,5!V13,6!L13,7!L13))</f>
        <v>-</v>
      </c>
      <c r="W13" s="85"/>
      <c r="X13" s="24" t="str">
        <f>IF(SUM(4!X13,5!X13,6!M13,7!M13)=0,"-",SUM(4!X13,5!X13,6!M13,7!M13))</f>
        <v>-</v>
      </c>
      <c r="Y13" s="85"/>
      <c r="Z13" s="24">
        <f>IF(SUM(4!Z13,5!Z13,6!N13,7!N13)=0,"-",SUM(4!Z13,5!Z13,6!N13,7!N13))</f>
        <v>1</v>
      </c>
      <c r="AA13" s="85"/>
      <c r="AB13" s="24" t="str">
        <f>IF(SUM(4!AB13,5!AB13,6!O13,7!O13)=0,"-",SUM(4!AB13,5!AB13,6!O13,7!O13))</f>
        <v>-</v>
      </c>
      <c r="AC13" s="85"/>
    </row>
    <row r="14" spans="1:29" ht="12.75">
      <c r="A14" s="76" t="s">
        <v>29</v>
      </c>
      <c r="B14" s="26">
        <f>4!B14+6!B14</f>
        <v>35</v>
      </c>
      <c r="C14" s="25"/>
      <c r="D14" s="26">
        <f t="shared" si="0"/>
        <v>9</v>
      </c>
      <c r="E14" s="25"/>
      <c r="F14" s="24">
        <f>IF(SUM(4!F14,5!F14,6!D14,7!D14)=0,"-",SUM(4!F14,5!F14,6!D14,7!D14))</f>
        <v>2</v>
      </c>
      <c r="G14" s="85"/>
      <c r="H14" s="24">
        <f>IF(SUM(4!H14,5!H14,6!E14,7!E14)=0,"-",SUM(4!H14,5!H14,6!E14,7!E14))</f>
        <v>1</v>
      </c>
      <c r="I14" s="85"/>
      <c r="J14" s="24">
        <f>IF(SUM(4!J14,5!J14,6!F14,7!F14)=0,"-",SUM(4!J14,5!J14,6!F14,7!F14))</f>
        <v>2</v>
      </c>
      <c r="K14" s="85"/>
      <c r="L14" s="24" t="str">
        <f>IF(SUM(4!L14,5!L14,6!G14,7!G14)=0,"-",SUM(4!L14,5!L14,6!G14,7!G14))</f>
        <v>-</v>
      </c>
      <c r="M14" s="85"/>
      <c r="N14" s="24">
        <f>IF(SUM(4!N14,5!N14,6!H14,7!H14)=0,"-",SUM(4!N14,5!N14,6!H14,7!H14))</f>
        <v>1</v>
      </c>
      <c r="O14" s="85"/>
      <c r="P14" s="24" t="str">
        <f>IF(SUM(4!P14,5!P14,6!I14,7!I14)=0,"-",SUM(4!P14,5!P14,6!I14,7!I14))</f>
        <v>-</v>
      </c>
      <c r="Q14" s="85"/>
      <c r="R14" s="24">
        <f>IF(SUM(4!R14,5!R14,6!J14,7!J14)=0,"-",SUM(4!R14,5!R14,6!J14,7!J14))</f>
        <v>1</v>
      </c>
      <c r="S14" s="85"/>
      <c r="T14" s="24" t="str">
        <f>IF(SUM(4!T14,5!T14,6!K14,7!K14)=0,"-",SUM(4!T14,5!T14,6!K14,7!K14))</f>
        <v>-</v>
      </c>
      <c r="U14" s="85"/>
      <c r="V14" s="24" t="str">
        <f>IF(SUM(4!V14,5!V14,6!L14,7!L14)=0,"-",SUM(4!V14,5!V14,6!L14,7!L14))</f>
        <v>-</v>
      </c>
      <c r="W14" s="85"/>
      <c r="X14" s="24" t="str">
        <f>IF(SUM(4!X14,5!X14,6!M14,7!M14)=0,"-",SUM(4!X14,5!X14,6!M14,7!M14))</f>
        <v>-</v>
      </c>
      <c r="Y14" s="85"/>
      <c r="Z14" s="24">
        <f>IF(SUM(4!Z14,5!Z14,6!N14,7!N14)=0,"-",SUM(4!Z14,5!Z14,6!N14,7!N14))</f>
        <v>1</v>
      </c>
      <c r="AA14" s="85"/>
      <c r="AB14" s="24">
        <f>IF(SUM(4!AB14,5!AB14,6!O14,7!O14)=0,"-",SUM(4!AB14,5!AB14,6!O14,7!O14))</f>
        <v>1</v>
      </c>
      <c r="AC14" s="85"/>
    </row>
    <row r="15" spans="1:29" ht="12.75">
      <c r="A15" s="76" t="s">
        <v>30</v>
      </c>
      <c r="B15" s="26">
        <f>4!B15+6!B15</f>
        <v>63</v>
      </c>
      <c r="C15" s="25"/>
      <c r="D15" s="26">
        <f t="shared" si="0"/>
        <v>18</v>
      </c>
      <c r="E15" s="25"/>
      <c r="F15" s="24" t="str">
        <f>IF(SUM(4!F15,5!F15,6!D15,7!D15)=0,"-",SUM(4!F15,5!F15,6!D15,7!D15))</f>
        <v>-</v>
      </c>
      <c r="G15" s="85"/>
      <c r="H15" s="24">
        <f>IF(SUM(4!H15,5!H15,6!E15,7!E15)=0,"-",SUM(4!H15,5!H15,6!E15,7!E15))</f>
        <v>5</v>
      </c>
      <c r="I15" s="85"/>
      <c r="J15" s="24" t="str">
        <f>IF(SUM(4!J15,5!J15,6!F15,7!F15)=0,"-",SUM(4!J15,5!J15,6!F15,7!F15))</f>
        <v>-</v>
      </c>
      <c r="K15" s="85"/>
      <c r="L15" s="24">
        <f>IF(SUM(4!L15,5!L15,6!G15,7!G15)=0,"-",SUM(4!L15,5!L15,6!G15,7!G15))</f>
        <v>3</v>
      </c>
      <c r="M15" s="85"/>
      <c r="N15" s="24">
        <f>IF(SUM(4!N15,5!N15,6!H15,7!H15)=0,"-",SUM(4!N15,5!N15,6!H15,7!H15))</f>
        <v>3</v>
      </c>
      <c r="O15" s="85"/>
      <c r="P15" s="24" t="str">
        <f>IF(SUM(4!P15,5!P15,6!I15,7!I15)=0,"-",SUM(4!P15,5!P15,6!I15,7!I15))</f>
        <v>-</v>
      </c>
      <c r="Q15" s="85"/>
      <c r="R15" s="24">
        <f>IF(SUM(4!R15,5!R15,6!J15,7!J15)=0,"-",SUM(4!R15,5!R15,6!J15,7!J15))</f>
        <v>2</v>
      </c>
      <c r="S15" s="85"/>
      <c r="T15" s="24">
        <f>IF(SUM(4!T15,5!T15,6!K15,7!K15)=0,"-",SUM(4!T15,5!T15,6!K15,7!K15))</f>
        <v>1</v>
      </c>
      <c r="U15" s="85"/>
      <c r="V15" s="24">
        <f>IF(SUM(4!V15,5!V15,6!L15,7!L15)=0,"-",SUM(4!V15,5!V15,6!L15,7!L15))</f>
        <v>2</v>
      </c>
      <c r="W15" s="85"/>
      <c r="X15" s="24" t="str">
        <f>IF(SUM(4!X15,5!X15,6!M15,7!M15)=0,"-",SUM(4!X15,5!X15,6!M15,7!M15))</f>
        <v>-</v>
      </c>
      <c r="Y15" s="85"/>
      <c r="Z15" s="24">
        <f>IF(SUM(4!Z15,5!Z15,6!N15,7!N15)=0,"-",SUM(4!Z15,5!Z15,6!N15,7!N15))</f>
        <v>2</v>
      </c>
      <c r="AA15" s="85"/>
      <c r="AB15" s="24" t="str">
        <f>IF(SUM(4!AB15,5!AB15,6!O15,7!O15)=0,"-",SUM(4!AB15,5!AB15,6!O15,7!O15))</f>
        <v>-</v>
      </c>
      <c r="AC15" s="85"/>
    </row>
    <row r="16" spans="1:29" ht="12.75">
      <c r="A16" s="76" t="s">
        <v>31</v>
      </c>
      <c r="B16" s="26">
        <f>4!B16+6!B16</f>
        <v>54</v>
      </c>
      <c r="C16" s="25"/>
      <c r="D16" s="26">
        <f>SUM(F16:AB16)</f>
        <v>14</v>
      </c>
      <c r="E16" s="25"/>
      <c r="F16" s="24">
        <f>IF(SUM(4!F16,5!F16,6!D16,7!D16)=0,"-",SUM(4!F16,5!F16,6!D16,7!D16))</f>
        <v>1</v>
      </c>
      <c r="G16" s="85"/>
      <c r="H16" s="24">
        <f>IF(SUM(4!H16,5!H16,6!E16,7!E16)=0,"-",SUM(4!H16,5!H16,6!E16,7!E16))</f>
        <v>1</v>
      </c>
      <c r="I16" s="85"/>
      <c r="J16" s="24">
        <f>IF(SUM(4!J16,5!J16,6!F16,7!F16)=0,"-",SUM(4!J16,5!J16,6!F16,7!F16))</f>
        <v>1</v>
      </c>
      <c r="K16" s="85"/>
      <c r="L16" s="24">
        <f>IF(SUM(4!L16,5!L16,6!G16,7!G16)=0,"-",SUM(4!L16,5!L16,6!G16,7!G16))</f>
        <v>2</v>
      </c>
      <c r="M16" s="85"/>
      <c r="N16" s="24">
        <f>IF(SUM(4!N16,5!N16,6!H16,7!H16)=0,"-",SUM(4!N16,5!N16,6!H16,7!H16))</f>
        <v>3</v>
      </c>
      <c r="O16" s="85"/>
      <c r="P16" s="24" t="str">
        <f>IF(SUM(4!P16,5!P16,6!I16,7!I16)=0,"-",SUM(4!P16,5!P16,6!I16,7!I16))</f>
        <v>-</v>
      </c>
      <c r="Q16" s="85"/>
      <c r="R16" s="24">
        <f>IF(SUM(4!R16,5!R16,6!J16,7!J16)=0,"-",SUM(4!R16,5!R16,6!J16,7!J16))</f>
        <v>3</v>
      </c>
      <c r="S16" s="85"/>
      <c r="T16" s="24" t="str">
        <f>IF(SUM(4!T16,5!T16,6!K16,7!K16)=0,"-",SUM(4!T16,5!T16,6!K16,7!K16))</f>
        <v>-</v>
      </c>
      <c r="U16" s="85"/>
      <c r="V16" s="24" t="str">
        <f>IF(SUM(4!V16,5!V16,6!L16,7!L16)=0,"-",SUM(4!V16,5!V16,6!L16,7!L16))</f>
        <v>-</v>
      </c>
      <c r="W16" s="85"/>
      <c r="X16" s="24">
        <f>IF(SUM(4!X16,5!X16,6!M16,7!M16)=0,"-",SUM(4!X16,5!X16,6!M16,7!M16))</f>
        <v>1</v>
      </c>
      <c r="Y16" s="85"/>
      <c r="Z16" s="24">
        <f>IF(SUM(4!Z16,5!Z16,6!N16,7!N16)=0,"-",SUM(4!Z16,5!Z16,6!N16,7!N16))</f>
        <v>1</v>
      </c>
      <c r="AA16" s="85"/>
      <c r="AB16" s="24">
        <f>IF(SUM(4!AB16,5!AB16,6!O16,7!O16)=0,"-",SUM(4!AB16,5!AB16,6!O16,7!O16))</f>
        <v>1</v>
      </c>
      <c r="AC16" s="85"/>
    </row>
    <row r="17" spans="1:29" s="35" customFormat="1" ht="12.75">
      <c r="A17" s="86" t="s">
        <v>32</v>
      </c>
      <c r="B17" s="26">
        <f>4!B17+6!B17</f>
        <v>62</v>
      </c>
      <c r="C17" s="31">
        <f>4!C17</f>
        <v>23</v>
      </c>
      <c r="D17" s="26">
        <v>13</v>
      </c>
      <c r="E17" s="31">
        <f>IF(G17+I17+K17+M17+O17+Q17+S17+U17+W17+Y17+AA17+AC17=0,"",G17+I17+K17+M17+O17+Q17+S17+U17+W17+Y17+AA17+AC17)</f>
        <v>3</v>
      </c>
      <c r="F17" s="29">
        <f>IF(SUM(4!F17,5!F17,6!D17,7!D17)=0,"-",SUM(4!F17,5!F17,6!D17,7!D17))</f>
        <v>1</v>
      </c>
      <c r="G17" s="31"/>
      <c r="H17" s="29">
        <f>IF(SUM(4!H17,5!H17,6!E17,7!E17)=0,"-",SUM(4!H17,5!H17,6!E17,7!E17))</f>
        <v>3</v>
      </c>
      <c r="I17" s="31"/>
      <c r="J17" s="29" t="str">
        <f>IF(SUM(4!J17,5!J17,6!F17,7!F17)=0,"-",SUM(4!J17,5!J17,6!F17,7!F17))</f>
        <v>-</v>
      </c>
      <c r="K17" s="31"/>
      <c r="L17" s="29">
        <f>IF(SUM(4!L17,5!L17,6!G17,7!G17)=0,"-",SUM(4!L17,5!L17,6!G17,7!G17))</f>
        <v>1</v>
      </c>
      <c r="M17" s="31">
        <v>1</v>
      </c>
      <c r="N17" s="29">
        <f>IF(SUM(4!N17,5!N17,6!H17,7!H17)=0,"-",SUM(4!N17,5!N17,6!H17,7!H17))</f>
        <v>2</v>
      </c>
      <c r="O17" s="31"/>
      <c r="P17" s="29">
        <f>IF(SUM(4!P17,5!P17,6!I17,7!I17)=0,"-",SUM(4!P17,5!P17,6!I17,7!I17))</f>
        <v>1</v>
      </c>
      <c r="Q17" s="31">
        <v>1</v>
      </c>
      <c r="R17" s="29">
        <f>IF(SUM(4!R17,5!R17,6!J17,7!J17)=0,"-",SUM(4!R17,5!R17,6!J17,7!J17))</f>
        <v>1</v>
      </c>
      <c r="S17" s="31"/>
      <c r="T17" s="29" t="str">
        <f>IF(SUM(4!T17,5!T17,6!K17,7!K17)=0,"-",SUM(4!T17,5!T17,6!K17,7!K17))</f>
        <v>-</v>
      </c>
      <c r="U17" s="31"/>
      <c r="V17" s="29" t="str">
        <f>IF(SUM(4!V17,5!V17,6!L17,7!L17)=0,"-",SUM(4!V17,5!V17,6!L17,7!L17))</f>
        <v>-</v>
      </c>
      <c r="W17" s="31"/>
      <c r="X17" s="29">
        <f>IF(SUM(4!X17,5!X17,6!M17,7!M17)=0,"-",SUM(4!X17,5!X17,6!M17,7!M17))</f>
        <v>3</v>
      </c>
      <c r="Y17" s="31"/>
      <c r="Z17" s="29">
        <f>IF(SUM(4!Z17,5!Z17,6!N17,7!N17)=0,"-",SUM(4!Z17,5!Z17,6!N17,7!N17))</f>
        <v>1</v>
      </c>
      <c r="AA17" s="31">
        <v>1</v>
      </c>
      <c r="AB17" s="29" t="str">
        <f>IF(SUM(4!AB17,5!AB17,6!O17,7!O17)=0,"-",SUM(4!AB17,5!AB17,6!O17,7!O17))</f>
        <v>-</v>
      </c>
      <c r="AC17" s="31"/>
    </row>
    <row r="18" spans="1:29" ht="12.75">
      <c r="A18" s="76" t="s">
        <v>33</v>
      </c>
      <c r="B18" s="26">
        <f>4!B18+6!B18</f>
        <v>33</v>
      </c>
      <c r="C18" s="25"/>
      <c r="D18" s="26">
        <f aca="true" t="shared" si="1" ref="D18:D51">SUM(F18:AB18)</f>
        <v>11</v>
      </c>
      <c r="E18" s="25"/>
      <c r="F18" s="24">
        <f>IF(SUM(4!F18,5!F18,6!D18,7!D18)=0,"-",SUM(4!F18,5!F18,6!D18,7!D18))</f>
        <v>1</v>
      </c>
      <c r="G18" s="85"/>
      <c r="H18" s="24">
        <f>IF(SUM(4!H18,5!H18,6!E18,7!E18)=0,"-",SUM(4!H18,5!H18,6!E18,7!E18))</f>
        <v>1</v>
      </c>
      <c r="I18" s="85"/>
      <c r="J18" s="24">
        <f>IF(SUM(4!J18,5!J18,6!F18,7!F18)=0,"-",SUM(4!J18,5!J18,6!F18,7!F18))</f>
        <v>1</v>
      </c>
      <c r="K18" s="85"/>
      <c r="L18" s="24" t="str">
        <f>IF(SUM(4!L18,5!L18,6!G18,7!G18)=0,"-",SUM(4!L18,5!L18,6!G18,7!G18))</f>
        <v>-</v>
      </c>
      <c r="M18" s="85"/>
      <c r="N18" s="24">
        <f>IF(SUM(4!N18,5!N18,6!H18,7!H18)=0,"-",SUM(4!N18,5!N18,6!H18,7!H18))</f>
        <v>1</v>
      </c>
      <c r="O18" s="85"/>
      <c r="P18" s="24" t="str">
        <f>IF(SUM(4!P18,5!P18,6!I18,7!I18)=0,"-",SUM(4!P18,5!P18,6!I18,7!I18))</f>
        <v>-</v>
      </c>
      <c r="Q18" s="85"/>
      <c r="R18" s="24">
        <f>IF(SUM(4!R18,5!R18,6!J18,7!J18)=0,"-",SUM(4!R18,5!R18,6!J18,7!J18))</f>
        <v>1</v>
      </c>
      <c r="S18" s="85"/>
      <c r="T18" s="24" t="str">
        <f>IF(SUM(4!T18,5!T18,6!K18,7!K18)=0,"-",SUM(4!T18,5!T18,6!K18,7!K18))</f>
        <v>-</v>
      </c>
      <c r="U18" s="85"/>
      <c r="V18" s="24">
        <f>IF(SUM(4!V18,5!V18,6!L18,7!L18)=0,"-",SUM(4!V18,5!V18,6!L18,7!L18))</f>
        <v>5</v>
      </c>
      <c r="W18" s="85"/>
      <c r="X18" s="24" t="str">
        <f>IF(SUM(4!X18,5!X18,6!M18,7!M18)=0,"-",SUM(4!X18,5!X18,6!M18,7!M18))</f>
        <v>-</v>
      </c>
      <c r="Y18" s="85"/>
      <c r="Z18" s="24">
        <f>IF(SUM(4!Z18,5!Z18,6!N18,7!N18)=0,"-",SUM(4!Z18,5!Z18,6!N18,7!N18))</f>
        <v>1</v>
      </c>
      <c r="AA18" s="85"/>
      <c r="AB18" s="24" t="str">
        <f>IF(SUM(4!AB18,5!AB18,6!O18,7!O18)=0,"-",SUM(4!AB18,5!AB18,6!O18,7!O18))</f>
        <v>-</v>
      </c>
      <c r="AC18" s="85"/>
    </row>
    <row r="19" spans="1:29" ht="12.75">
      <c r="A19" s="76" t="s">
        <v>34</v>
      </c>
      <c r="B19" s="26">
        <f>4!B19+6!B19</f>
        <v>30</v>
      </c>
      <c r="C19" s="25"/>
      <c r="D19" s="26">
        <f t="shared" si="1"/>
        <v>12</v>
      </c>
      <c r="E19" s="25"/>
      <c r="F19" s="24" t="str">
        <f>IF(SUM(4!F19,5!F19,6!D19,7!D19)=0,"-",SUM(4!F19,5!F19,6!D19,7!D19))</f>
        <v>-</v>
      </c>
      <c r="G19" s="85"/>
      <c r="H19" s="24">
        <f>IF(SUM(4!H19,5!H19,6!E19,7!E19)=0,"-",SUM(4!H19,5!H19,6!E19,7!E19))</f>
        <v>1</v>
      </c>
      <c r="I19" s="85"/>
      <c r="J19" s="24" t="str">
        <f>IF(SUM(4!J19,5!J19,6!F19,7!F19)=0,"-",SUM(4!J19,5!J19,6!F19,7!F19))</f>
        <v>-</v>
      </c>
      <c r="K19" s="85"/>
      <c r="L19" s="24">
        <f>IF(SUM(4!L19,5!L19,6!G19,7!G19)=0,"-",SUM(4!L19,5!L19,6!G19,7!G19))</f>
        <v>6</v>
      </c>
      <c r="M19" s="85"/>
      <c r="N19" s="24" t="str">
        <f>IF(SUM(4!N19,5!N19,6!H19,7!H19)=0,"-",SUM(4!N19,5!N19,6!H19,7!H19))</f>
        <v>-</v>
      </c>
      <c r="O19" s="85"/>
      <c r="P19" s="24" t="str">
        <f>IF(SUM(4!P19,5!P19,6!I19,7!I19)=0,"-",SUM(4!P19,5!P19,6!I19,7!I19))</f>
        <v>-</v>
      </c>
      <c r="Q19" s="85"/>
      <c r="R19" s="24" t="str">
        <f>IF(SUM(4!R19,5!R19,6!J19,7!J19)=0,"-",SUM(4!R19,5!R19,6!J19,7!J19))</f>
        <v>-</v>
      </c>
      <c r="S19" s="85"/>
      <c r="T19" s="24" t="str">
        <f>IF(SUM(4!T19,5!T19,6!K19,7!K19)=0,"-",SUM(4!T19,5!T19,6!K19,7!K19))</f>
        <v>-</v>
      </c>
      <c r="U19" s="85"/>
      <c r="V19" s="24" t="str">
        <f>IF(SUM(4!V19,5!V19,6!L19,7!L19)=0,"-",SUM(4!V19,5!V19,6!L19,7!L19))</f>
        <v>-</v>
      </c>
      <c r="W19" s="85"/>
      <c r="X19" s="24">
        <f>IF(SUM(4!X19,5!X19,6!M19,7!M19)=0,"-",SUM(4!X19,5!X19,6!M19,7!M19))</f>
        <v>1</v>
      </c>
      <c r="Y19" s="85"/>
      <c r="Z19" s="24">
        <f>IF(SUM(4!Z19,5!Z19,6!N19,7!N19)=0,"-",SUM(4!Z19,5!Z19,6!N19,7!N19))</f>
        <v>1</v>
      </c>
      <c r="AA19" s="85"/>
      <c r="AB19" s="24">
        <f>IF(SUM(4!AB19,5!AB19,6!O19,7!O19)=0,"-",SUM(4!AB19,5!AB19,6!O19,7!O19))</f>
        <v>3</v>
      </c>
      <c r="AC19" s="85"/>
    </row>
    <row r="20" spans="1:29" ht="12.75">
      <c r="A20" s="76" t="s">
        <v>35</v>
      </c>
      <c r="B20" s="26">
        <f>4!B20+6!B20</f>
        <v>15</v>
      </c>
      <c r="C20" s="25"/>
      <c r="D20" s="26">
        <f t="shared" si="1"/>
        <v>5</v>
      </c>
      <c r="E20" s="25"/>
      <c r="F20" s="24" t="str">
        <f>IF(SUM(4!F20,5!F20,6!D20,7!D20)=0,"-",SUM(4!F20,5!F20,6!D20,7!D20))</f>
        <v>-</v>
      </c>
      <c r="G20" s="85"/>
      <c r="H20" s="24" t="str">
        <f>IF(SUM(4!H20,5!H20,6!E20,7!E20)=0,"-",SUM(4!H20,5!H20,6!E20,7!E20))</f>
        <v>-</v>
      </c>
      <c r="I20" s="85"/>
      <c r="J20" s="24" t="str">
        <f>IF(SUM(4!J20,5!J20,6!F20,7!F20)=0,"-",SUM(4!J20,5!J20,6!F20,7!F20))</f>
        <v>-</v>
      </c>
      <c r="K20" s="85"/>
      <c r="L20" s="24" t="str">
        <f>IF(SUM(4!L20,5!L20,6!G20,7!G20)=0,"-",SUM(4!L20,5!L20,6!G20,7!G20))</f>
        <v>-</v>
      </c>
      <c r="M20" s="85"/>
      <c r="N20" s="24">
        <f>IF(SUM(4!N20,5!N20,6!H20,7!H20)=0,"-",SUM(4!N20,5!N20,6!H20,7!H20))</f>
        <v>2</v>
      </c>
      <c r="O20" s="85"/>
      <c r="P20" s="24" t="str">
        <f>IF(SUM(4!P20,5!P20,6!I20,7!I20)=0,"-",SUM(4!P20,5!P20,6!I20,7!I20))</f>
        <v>-</v>
      </c>
      <c r="Q20" s="85"/>
      <c r="R20" s="24" t="str">
        <f>IF(SUM(4!R20,5!R20,6!J20,7!J20)=0,"-",SUM(4!R20,5!R20,6!J20,7!J20))</f>
        <v>-</v>
      </c>
      <c r="S20" s="85"/>
      <c r="T20" s="24" t="str">
        <f>IF(SUM(4!T20,5!T20,6!K20,7!K20)=0,"-",SUM(4!T20,5!T20,6!K20,7!K20))</f>
        <v>-</v>
      </c>
      <c r="U20" s="85"/>
      <c r="V20" s="24" t="str">
        <f>IF(SUM(4!V20,5!V20,6!L20,7!L20)=0,"-",SUM(4!V20,5!V20,6!L20,7!L20))</f>
        <v>-</v>
      </c>
      <c r="W20" s="85"/>
      <c r="X20" s="24" t="str">
        <f>IF(SUM(4!X20,5!X20,6!M20,7!M20)=0,"-",SUM(4!X20,5!X20,6!M20,7!M20))</f>
        <v>-</v>
      </c>
      <c r="Y20" s="85"/>
      <c r="Z20" s="24">
        <f>IF(SUM(4!Z20,5!Z20,6!N20,7!N20)=0,"-",SUM(4!Z20,5!Z20,6!N20,7!N20))</f>
        <v>3</v>
      </c>
      <c r="AA20" s="85"/>
      <c r="AB20" s="24" t="str">
        <f>IF(SUM(4!AB20,5!AB20,6!O20,7!O20)=0,"-",SUM(4!AB20,5!AB20,6!O20,7!O20))</f>
        <v>-</v>
      </c>
      <c r="AC20" s="85"/>
    </row>
    <row r="21" spans="1:29" ht="12.75">
      <c r="A21" s="76" t="s">
        <v>36</v>
      </c>
      <c r="B21" s="26">
        <f>4!B21+6!B21</f>
        <v>19</v>
      </c>
      <c r="C21" s="25"/>
      <c r="D21" s="26">
        <f t="shared" si="1"/>
        <v>3</v>
      </c>
      <c r="E21" s="25"/>
      <c r="F21" s="24" t="str">
        <f>IF(SUM(4!F21,5!F21,6!D21,7!D21)=0,"-",SUM(4!F21,5!F21,6!D21,7!D21))</f>
        <v>-</v>
      </c>
      <c r="G21" s="85"/>
      <c r="H21" s="24" t="str">
        <f>IF(SUM(4!H21,5!H21,6!E21,7!E21)=0,"-",SUM(4!H21,5!H21,6!E21,7!E21))</f>
        <v>-</v>
      </c>
      <c r="I21" s="85"/>
      <c r="J21" s="24" t="str">
        <f>IF(SUM(4!J21,5!J21,6!F21,7!F21)=0,"-",SUM(4!J21,5!J21,6!F21,7!F21))</f>
        <v>-</v>
      </c>
      <c r="K21" s="85"/>
      <c r="L21" s="24">
        <f>IF(SUM(4!L21,5!L21,6!G21,7!G21)=0,"-",SUM(4!L21,5!L21,6!G21,7!G21))</f>
        <v>1</v>
      </c>
      <c r="M21" s="85"/>
      <c r="N21" s="24" t="str">
        <f>IF(SUM(4!N21,5!N21,6!H21,7!H21)=0,"-",SUM(4!N21,5!N21,6!H21,7!H21))</f>
        <v>-</v>
      </c>
      <c r="O21" s="85"/>
      <c r="P21" s="24" t="str">
        <f>IF(SUM(4!P21,5!P21,6!I21,7!I21)=0,"-",SUM(4!P21,5!P21,6!I21,7!I21))</f>
        <v>-</v>
      </c>
      <c r="Q21" s="85"/>
      <c r="R21" s="24" t="str">
        <f>IF(SUM(4!R21,5!R21,6!J21,7!J21)=0,"-",SUM(4!R21,5!R21,6!J21,7!J21))</f>
        <v>-</v>
      </c>
      <c r="S21" s="85"/>
      <c r="T21" s="24" t="str">
        <f>IF(SUM(4!T21,5!T21,6!K21,7!K21)=0,"-",SUM(4!T21,5!T21,6!K21,7!K21))</f>
        <v>-</v>
      </c>
      <c r="U21" s="85"/>
      <c r="V21" s="24" t="str">
        <f>IF(SUM(4!V21,5!V21,6!L21,7!L21)=0,"-",SUM(4!V21,5!V21,6!L21,7!L21))</f>
        <v>-</v>
      </c>
      <c r="W21" s="85"/>
      <c r="X21" s="24">
        <f>IF(SUM(4!X21,5!X21,6!M21,7!M21)=0,"-",SUM(4!X21,5!X21,6!M21,7!M21))</f>
        <v>1</v>
      </c>
      <c r="Y21" s="85"/>
      <c r="Z21" s="24">
        <f>IF(SUM(4!Z21,5!Z21,6!N21,7!N21)=0,"-",SUM(4!Z21,5!Z21,6!N21,7!N21))</f>
        <v>1</v>
      </c>
      <c r="AA21" s="85"/>
      <c r="AB21" s="24" t="str">
        <f>IF(SUM(4!AB21,5!AB21,6!O21,7!O21)=0,"-",SUM(4!AB21,5!AB21,6!O21,7!O21))</f>
        <v>-</v>
      </c>
      <c r="AC21" s="85"/>
    </row>
    <row r="22" spans="1:29" ht="12.75">
      <c r="A22" s="76" t="s">
        <v>37</v>
      </c>
      <c r="B22" s="26">
        <f>4!B22+6!B22</f>
        <v>17</v>
      </c>
      <c r="C22" s="25"/>
      <c r="D22" s="26">
        <f t="shared" si="1"/>
        <v>4</v>
      </c>
      <c r="E22" s="25"/>
      <c r="F22" s="24" t="str">
        <f>IF(SUM(4!F22,5!F22,6!D22,7!D22)=0,"-",SUM(4!F22,5!F22,6!D22,7!D22))</f>
        <v>-</v>
      </c>
      <c r="G22" s="85"/>
      <c r="H22" s="24" t="str">
        <f>IF(SUM(4!H22,5!H22,6!E22,7!E22)=0,"-",SUM(4!H22,5!H22,6!E22,7!E22))</f>
        <v>-</v>
      </c>
      <c r="I22" s="85"/>
      <c r="J22" s="24" t="str">
        <f>IF(SUM(4!J22,5!J22,6!F22,7!F22)=0,"-",SUM(4!J22,5!J22,6!F22,7!F22))</f>
        <v>-</v>
      </c>
      <c r="K22" s="85"/>
      <c r="L22" s="24" t="str">
        <f>IF(SUM(4!L22,5!L22,6!G22,7!G22)=0,"-",SUM(4!L22,5!L22,6!G22,7!G22))</f>
        <v>-</v>
      </c>
      <c r="M22" s="85"/>
      <c r="N22" s="24">
        <f>IF(SUM(4!N22,5!N22,6!H22,7!H22)=0,"-",SUM(4!N22,5!N22,6!H22,7!H22))</f>
        <v>1</v>
      </c>
      <c r="O22" s="85"/>
      <c r="P22" s="24" t="str">
        <f>IF(SUM(4!P22,5!P22,6!I22,7!I22)=0,"-",SUM(4!P22,5!P22,6!I22,7!I22))</f>
        <v>-</v>
      </c>
      <c r="Q22" s="85"/>
      <c r="R22" s="24" t="str">
        <f>IF(SUM(4!R22,5!R22,6!J22,7!J22)=0,"-",SUM(4!R22,5!R22,6!J22,7!J22))</f>
        <v>-</v>
      </c>
      <c r="S22" s="85"/>
      <c r="T22" s="24">
        <f>IF(SUM(4!T22,5!T22,6!K22,7!K22)=0,"-",SUM(4!T22,5!T22,6!K22,7!K22))</f>
        <v>1</v>
      </c>
      <c r="U22" s="85"/>
      <c r="V22" s="24" t="str">
        <f>IF(SUM(4!V22,5!V22,6!L22,7!L22)=0,"-",SUM(4!V22,5!V22,6!L22,7!L22))</f>
        <v>-</v>
      </c>
      <c r="W22" s="85"/>
      <c r="X22" s="24">
        <f>IF(SUM(4!X22,5!X22,6!M22,7!M22)=0,"-",SUM(4!X22,5!X22,6!M22,7!M22))</f>
        <v>1</v>
      </c>
      <c r="Y22" s="85"/>
      <c r="Z22" s="24" t="str">
        <f>IF(SUM(4!Z22,5!Z22,6!N22,7!N22)=0,"-",SUM(4!Z22,5!Z22,6!N22,7!N22))</f>
        <v>-</v>
      </c>
      <c r="AA22" s="85"/>
      <c r="AB22" s="24">
        <f>IF(SUM(4!AB22,5!AB22,6!O22,7!O22)=0,"-",SUM(4!AB22,5!AB22,6!O22,7!O22))</f>
        <v>1</v>
      </c>
      <c r="AC22" s="85"/>
    </row>
    <row r="23" spans="1:29" ht="12.75">
      <c r="A23" s="76" t="s">
        <v>38</v>
      </c>
      <c r="B23" s="26">
        <f>4!B23+6!B23</f>
        <v>27</v>
      </c>
      <c r="C23" s="25"/>
      <c r="D23" s="26">
        <f t="shared" si="1"/>
        <v>13</v>
      </c>
      <c r="E23" s="25"/>
      <c r="F23" s="24" t="str">
        <f>IF(SUM(4!F23,5!F23,6!D23,7!D23)=0,"-",SUM(4!F23,5!F23,6!D23,7!D23))</f>
        <v>-</v>
      </c>
      <c r="G23" s="85"/>
      <c r="H23" s="24">
        <f>IF(SUM(4!H23,5!H23,6!E23,7!E23)=0,"-",SUM(4!H23,5!H23,6!E23,7!E23))</f>
        <v>1</v>
      </c>
      <c r="I23" s="85"/>
      <c r="J23" s="24" t="str">
        <f>IF(SUM(4!J23,5!J23,6!F23,7!F23)=0,"-",SUM(4!J23,5!J23,6!F23,7!F23))</f>
        <v>-</v>
      </c>
      <c r="K23" s="85"/>
      <c r="L23" s="24" t="str">
        <f>IF(SUM(4!L23,5!L23,6!G23,7!G23)=0,"-",SUM(4!L23,5!L23,6!G23,7!G23))</f>
        <v>-</v>
      </c>
      <c r="M23" s="85"/>
      <c r="N23" s="24">
        <f>IF(SUM(4!N23,5!N23,6!H23,7!H23)=0,"-",SUM(4!N23,5!N23,6!H23,7!H23))</f>
        <v>1</v>
      </c>
      <c r="O23" s="85"/>
      <c r="P23" s="24">
        <f>IF(SUM(4!P23,5!P23,6!I23,7!I23)=0,"-",SUM(4!P23,5!P23,6!I23,7!I23))</f>
        <v>1</v>
      </c>
      <c r="Q23" s="85"/>
      <c r="R23" s="24" t="str">
        <f>IF(SUM(4!R23,5!R23,6!J23,7!J23)=0,"-",SUM(4!R23,5!R23,6!J23,7!J23))</f>
        <v>-</v>
      </c>
      <c r="S23" s="85"/>
      <c r="T23" s="24" t="str">
        <f>IF(SUM(4!T23,5!T23,6!K23,7!K23)=0,"-",SUM(4!T23,5!T23,6!K23,7!K23))</f>
        <v>-</v>
      </c>
      <c r="U23" s="85"/>
      <c r="V23" s="24" t="str">
        <f>IF(SUM(4!V23,5!V23,6!L23,7!L23)=0,"-",SUM(4!V23,5!V23,6!L23,7!L23))</f>
        <v>-</v>
      </c>
      <c r="W23" s="85"/>
      <c r="X23" s="24">
        <f>IF(SUM(4!X23,5!X23,6!M23,7!M23)=0,"-",SUM(4!X23,5!X23,6!M23,7!M23))</f>
        <v>3</v>
      </c>
      <c r="Y23" s="85"/>
      <c r="Z23" s="24">
        <f>IF(SUM(4!Z23,5!Z23,6!N23,7!N23)=0,"-",SUM(4!Z23,5!Z23,6!N23,7!N23))</f>
        <v>6</v>
      </c>
      <c r="AA23" s="85"/>
      <c r="AB23" s="24">
        <f>IF(SUM(4!AB23,5!AB23,6!O23,7!O23)=0,"-",SUM(4!AB23,5!AB23,6!O23,7!O23))</f>
        <v>1</v>
      </c>
      <c r="AC23" s="85"/>
    </row>
    <row r="24" spans="1:29" ht="12.75">
      <c r="A24" s="76" t="s">
        <v>39</v>
      </c>
      <c r="B24" s="2">
        <f>4!B24+6!B24</f>
        <v>77</v>
      </c>
      <c r="C24" s="25"/>
      <c r="D24" s="26">
        <f t="shared" si="1"/>
        <v>25</v>
      </c>
      <c r="E24" s="25"/>
      <c r="F24" s="24">
        <f>IF(SUM(4!F24,5!F24,6!D24,7!D24)=0,"-",SUM(4!F24,5!F24,6!D24,7!D24))</f>
        <v>2</v>
      </c>
      <c r="G24" s="85"/>
      <c r="H24" s="24">
        <f>IF(SUM(4!H24,5!H24,6!E24,7!E24)=0,"-",SUM(4!H24,5!H24,6!E24,7!E24))</f>
        <v>1</v>
      </c>
      <c r="I24" s="85"/>
      <c r="J24" s="24">
        <f>IF(SUM(4!J24,5!J24,6!F24,7!F24)=0,"-",SUM(4!J24,5!J24,6!F24,7!F24))</f>
        <v>2</v>
      </c>
      <c r="K24" s="85"/>
      <c r="L24" s="24">
        <f>IF(SUM(4!L24,5!L24,6!G24,7!G24)=0,"-",SUM(4!L24,5!L24,6!G24,7!G24))</f>
        <v>4</v>
      </c>
      <c r="M24" s="85"/>
      <c r="N24" s="24">
        <f>IF(SUM(4!N24,5!N24,6!H24,7!H24)=0,"-",SUM(4!N24,5!N24,6!H24,7!H24))</f>
        <v>2</v>
      </c>
      <c r="O24" s="85"/>
      <c r="P24" s="24" t="str">
        <f>IF(SUM(4!P24,5!P24,6!I24,7!I24)=0,"-",SUM(4!P24,5!P24,6!I24,7!I24))</f>
        <v>-</v>
      </c>
      <c r="Q24" s="85"/>
      <c r="R24" s="24">
        <f>IF(SUM(4!R24,5!R24,6!J24,7!J24)=0,"-",SUM(4!R24,5!R24,6!J24,7!J24))</f>
        <v>5</v>
      </c>
      <c r="S24" s="85"/>
      <c r="T24" s="24" t="str">
        <f>IF(SUM(4!T24,5!T24,6!K24,7!K24)=0,"-",SUM(4!T24,5!T24,6!K24,7!K24))</f>
        <v>-</v>
      </c>
      <c r="U24" s="85"/>
      <c r="V24" s="24" t="str">
        <f>IF(SUM(4!V24,5!V24,6!L24,7!L24)=0,"-",SUM(4!V24,5!V24,6!L24,7!L24))</f>
        <v>-</v>
      </c>
      <c r="W24" s="85"/>
      <c r="X24" s="24">
        <f>IF(SUM(4!X24,5!X24,6!M24,7!M24)=0,"-",SUM(4!X24,5!X24,6!M24,7!M24))</f>
        <v>2</v>
      </c>
      <c r="Y24" s="85"/>
      <c r="Z24" s="24">
        <f>IF(SUM(4!Z24,5!Z24,6!N24,7!N24)=0,"-",SUM(4!Z24,5!Z24,6!N24,7!N24))</f>
        <v>6</v>
      </c>
      <c r="AA24" s="85"/>
      <c r="AB24" s="24">
        <f>IF(SUM(4!AB24,5!AB24,6!O24,7!O24)=0,"-",SUM(4!AB24,5!AB24,6!O24,7!O24))</f>
        <v>1</v>
      </c>
      <c r="AC24" s="85"/>
    </row>
    <row r="25" spans="1:29" ht="12.75">
      <c r="A25" s="76" t="s">
        <v>40</v>
      </c>
      <c r="B25" s="26">
        <f>4!B25+6!B25</f>
        <v>42</v>
      </c>
      <c r="C25" s="25"/>
      <c r="D25" s="26">
        <f t="shared" si="1"/>
        <v>19</v>
      </c>
      <c r="E25" s="25"/>
      <c r="F25" s="24">
        <f>IF(SUM(4!F25,5!F25,6!D25,7!D25)=0,"-",SUM(4!F25,5!F25,6!D25,7!D25))</f>
        <v>1</v>
      </c>
      <c r="G25" s="85"/>
      <c r="H25" s="24" t="str">
        <f>IF(SUM(4!H25,5!H25,6!E25,7!E25)=0,"-",SUM(4!H25,5!H25,6!E25,7!E25))</f>
        <v>-</v>
      </c>
      <c r="I25" s="85"/>
      <c r="J25" s="24">
        <f>IF(SUM(4!J25,5!J25,6!F25,7!F25)=0,"-",SUM(4!J25,5!J25,6!F25,7!F25))</f>
        <v>5</v>
      </c>
      <c r="K25" s="85"/>
      <c r="L25" s="24">
        <f>IF(SUM(4!L25,5!L25,6!G25,7!G25)=0,"-",SUM(4!L25,5!L25,6!G25,7!G25))</f>
        <v>6</v>
      </c>
      <c r="M25" s="85"/>
      <c r="N25" s="24">
        <f>IF(SUM(4!N25,5!N25,6!H25,7!H25)=0,"-",SUM(4!N25,5!N25,6!H25,7!H25))</f>
        <v>1</v>
      </c>
      <c r="O25" s="85"/>
      <c r="P25" s="24">
        <f>IF(SUM(4!P25,5!P25,6!I25,7!I25)=0,"-",SUM(4!P25,5!P25,6!I25,7!I25))</f>
        <v>1</v>
      </c>
      <c r="Q25" s="85"/>
      <c r="R25" s="24" t="str">
        <f>IF(SUM(4!R25,5!R25,6!J25,7!J25)=0,"-",SUM(4!R25,5!R25,6!J25,7!J25))</f>
        <v>-</v>
      </c>
      <c r="S25" s="85"/>
      <c r="T25" s="24" t="str">
        <f>IF(SUM(4!T25,5!T25,6!K25,7!K25)=0,"-",SUM(4!T25,5!T25,6!K25,7!K25))</f>
        <v>-</v>
      </c>
      <c r="U25" s="85"/>
      <c r="V25" s="24" t="str">
        <f>IF(SUM(4!V25,5!V25,6!L25,7!L25)=0,"-",SUM(4!V25,5!V25,6!L25,7!L25))</f>
        <v>-</v>
      </c>
      <c r="W25" s="85"/>
      <c r="X25" s="24" t="str">
        <f>IF(SUM(4!X25,5!X25,6!M25,7!M25)=0,"-",SUM(4!X25,5!X25,6!M25,7!M25))</f>
        <v>-</v>
      </c>
      <c r="Y25" s="85"/>
      <c r="Z25" s="24">
        <f>IF(SUM(4!Z25,5!Z25,6!N25,7!N25)=0,"-",SUM(4!Z25,5!Z25,6!N25,7!N25))</f>
        <v>3</v>
      </c>
      <c r="AA25" s="85"/>
      <c r="AB25" s="24">
        <f>IF(SUM(4!AB25,5!AB25,6!O25,7!O25)=0,"-",SUM(4!AB25,5!AB25,6!O25,7!O25))</f>
        <v>2</v>
      </c>
      <c r="AC25" s="85"/>
    </row>
    <row r="26" spans="1:29" ht="12.75">
      <c r="A26" s="76" t="s">
        <v>41</v>
      </c>
      <c r="B26" s="26">
        <f>4!B26+6!B26</f>
        <v>35</v>
      </c>
      <c r="C26" s="25"/>
      <c r="D26" s="26">
        <f t="shared" si="1"/>
        <v>11</v>
      </c>
      <c r="E26" s="25"/>
      <c r="F26" s="24" t="str">
        <f>IF(SUM(4!F26,5!F26,6!D26,7!D26)=0,"-",SUM(4!F26,5!F26,6!D26,7!D26))</f>
        <v>-</v>
      </c>
      <c r="G26" s="85"/>
      <c r="H26" s="24">
        <f>IF(SUM(4!H26,5!H26,6!E26,7!E26)=0,"-",SUM(4!H26,5!H26,6!E26,7!E26))</f>
        <v>1</v>
      </c>
      <c r="I26" s="85"/>
      <c r="J26" s="24">
        <f>IF(SUM(4!J26,5!J26,6!F26,7!F26)=0,"-",SUM(4!J26,5!J26,6!F26,7!F26))</f>
        <v>1</v>
      </c>
      <c r="K26" s="85"/>
      <c r="L26" s="24">
        <f>IF(SUM(4!L26,5!L26,6!G26,7!G26)=0,"-",SUM(4!L26,5!L26,6!G26,7!G26))</f>
        <v>3</v>
      </c>
      <c r="M26" s="85"/>
      <c r="N26" s="24" t="str">
        <f>IF(SUM(4!N26,5!N26,6!H26,7!H26)=0,"-",SUM(4!N26,5!N26,6!H26,7!H26))</f>
        <v>-</v>
      </c>
      <c r="O26" s="85"/>
      <c r="P26" s="24">
        <f>IF(SUM(4!P26,5!P26,6!I26,7!I26)=0,"-",SUM(4!P26,5!P26,6!I26,7!I26))</f>
        <v>1</v>
      </c>
      <c r="Q26" s="85"/>
      <c r="R26" s="24">
        <f>IF(SUM(4!R26,5!R26,6!J26,7!J26)=0,"-",SUM(4!R26,5!R26,6!J26,7!J26))</f>
        <v>1</v>
      </c>
      <c r="S26" s="85"/>
      <c r="T26" s="24" t="str">
        <f>IF(SUM(4!T26,5!T26,6!K26,7!K26)=0,"-",SUM(4!T26,5!T26,6!K26,7!K26))</f>
        <v>-</v>
      </c>
      <c r="U26" s="85"/>
      <c r="V26" s="24" t="str">
        <f>IF(SUM(4!V26,5!V26,6!L26,7!L26)=0,"-",SUM(4!V26,5!V26,6!L26,7!L26))</f>
        <v>-</v>
      </c>
      <c r="W26" s="85"/>
      <c r="X26" s="24">
        <f>IF(SUM(4!X26,5!X26,6!M26,7!M26)=0,"-",SUM(4!X26,5!X26,6!M26,7!M26))</f>
        <v>1</v>
      </c>
      <c r="Y26" s="85"/>
      <c r="Z26" s="24">
        <f>IF(SUM(4!Z26,5!Z26,6!N26,7!N26)=0,"-",SUM(4!Z26,5!Z26,6!N26,7!N26))</f>
        <v>1</v>
      </c>
      <c r="AA26" s="85"/>
      <c r="AB26" s="24">
        <f>IF(SUM(4!AB26,5!AB26,6!O26,7!O26)=0,"-",SUM(4!AB26,5!AB26,6!O26,7!O26))</f>
        <v>2</v>
      </c>
      <c r="AC26" s="85"/>
    </row>
    <row r="27" spans="1:29" ht="12.75">
      <c r="A27" s="76" t="s">
        <v>42</v>
      </c>
      <c r="B27" s="26">
        <f>4!B27+6!B27</f>
        <v>54</v>
      </c>
      <c r="C27" s="25"/>
      <c r="D27" s="26">
        <f t="shared" si="1"/>
        <v>12</v>
      </c>
      <c r="E27" s="25"/>
      <c r="F27" s="24" t="str">
        <f>IF(SUM(4!F27,5!F27,6!D27,7!D27)=0,"-",SUM(4!F27,5!F27,6!D27,7!D27))</f>
        <v>-</v>
      </c>
      <c r="G27" s="85"/>
      <c r="H27" s="24">
        <f>IF(SUM(4!H27,5!H27,6!E27,7!E27)=0,"-",SUM(4!H27,5!H27,6!E27,7!E27))</f>
        <v>2</v>
      </c>
      <c r="I27" s="85"/>
      <c r="J27" s="24" t="str">
        <f>IF(SUM(4!J27,5!J27,6!F27,7!F27)=0,"-",SUM(4!J27,5!J27,6!F27,7!F27))</f>
        <v>-</v>
      </c>
      <c r="K27" s="85"/>
      <c r="L27" s="24">
        <f>IF(SUM(4!L27,5!L27,6!G27,7!G27)=0,"-",SUM(4!L27,5!L27,6!G27,7!G27))</f>
        <v>3</v>
      </c>
      <c r="M27" s="85"/>
      <c r="N27" s="24">
        <f>IF(SUM(4!N27,5!N27,6!H27,7!H27)=0,"-",SUM(4!N27,5!N27,6!H27,7!H27))</f>
        <v>2</v>
      </c>
      <c r="O27" s="85"/>
      <c r="P27" s="24" t="str">
        <f>IF(SUM(4!P27,5!P27,6!I27,7!I27)=0,"-",SUM(4!P27,5!P27,6!I27,7!I27))</f>
        <v>-</v>
      </c>
      <c r="Q27" s="85"/>
      <c r="R27" s="24" t="str">
        <f>IF(SUM(4!R27,5!R27,6!J27,7!J27)=0,"-",SUM(4!R27,5!R27,6!J27,7!J27))</f>
        <v>-</v>
      </c>
      <c r="S27" s="85"/>
      <c r="T27" s="24">
        <f>IF(SUM(4!T27,5!T27,6!K27,7!K27)=0,"-",SUM(4!T27,5!T27,6!K27,7!K27))</f>
        <v>1</v>
      </c>
      <c r="U27" s="85"/>
      <c r="V27" s="24" t="str">
        <f>IF(SUM(4!V27,5!V27,6!L27,7!L27)=0,"-",SUM(4!V27,5!V27,6!L27,7!L27))</f>
        <v>-</v>
      </c>
      <c r="W27" s="85"/>
      <c r="X27" s="24">
        <f>IF(SUM(4!X27,5!X27,6!M27,7!M27)=0,"-",SUM(4!X27,5!X27,6!M27,7!M27))</f>
        <v>2</v>
      </c>
      <c r="Y27" s="85"/>
      <c r="Z27" s="24">
        <f>IF(SUM(4!Z27,5!Z27,6!N27,7!N27)=0,"-",SUM(4!Z27,5!Z27,6!N27,7!N27))</f>
        <v>1</v>
      </c>
      <c r="AA27" s="85"/>
      <c r="AB27" s="24">
        <f>IF(SUM(4!AB27,5!AB27,6!O27,7!O27)=0,"-",SUM(4!AB27,5!AB27,6!O27,7!O27))</f>
        <v>1</v>
      </c>
      <c r="AC27" s="85"/>
    </row>
    <row r="28" spans="1:29" ht="12.75">
      <c r="A28" s="76" t="s">
        <v>43</v>
      </c>
      <c r="B28" s="26">
        <f>4!B28+6!B28</f>
        <v>29</v>
      </c>
      <c r="C28" s="25"/>
      <c r="D28" s="26">
        <f t="shared" si="1"/>
        <v>6</v>
      </c>
      <c r="E28" s="25"/>
      <c r="F28" s="24" t="str">
        <f>IF(SUM(4!F28,5!F28,6!D28,7!D28)=0,"-",SUM(4!F28,5!F28,6!D28,7!D28))</f>
        <v>-</v>
      </c>
      <c r="G28" s="85"/>
      <c r="H28" s="24">
        <f>IF(SUM(4!H28,5!H28,6!E28,7!E28)=0,"-",SUM(4!H28,5!H28,6!E28,7!E28))</f>
        <v>1</v>
      </c>
      <c r="I28" s="85"/>
      <c r="J28" s="24" t="str">
        <f>IF(SUM(4!J28,5!J28,6!F28,7!F28)=0,"-",SUM(4!J28,5!J28,6!F28,7!F28))</f>
        <v>-</v>
      </c>
      <c r="K28" s="85"/>
      <c r="L28" s="24" t="str">
        <f>IF(SUM(4!L28,5!L28,6!G28,7!G28)=0,"-",SUM(4!L28,5!L28,6!G28,7!G28))</f>
        <v>-</v>
      </c>
      <c r="M28" s="85"/>
      <c r="N28" s="24" t="str">
        <f>IF(SUM(4!N28,5!N28,6!H28,7!H28)=0,"-",SUM(4!N28,5!N28,6!H28,7!H28))</f>
        <v>-</v>
      </c>
      <c r="O28" s="85"/>
      <c r="P28" s="24" t="str">
        <f>IF(SUM(4!P28,5!P28,6!I28,7!I28)=0,"-",SUM(4!P28,5!P28,6!I28,7!I28))</f>
        <v>-</v>
      </c>
      <c r="Q28" s="85"/>
      <c r="R28" s="24" t="str">
        <f>IF(SUM(4!R28,5!R28,6!J28,7!J28)=0,"-",SUM(4!R28,5!R28,6!J28,7!J28))</f>
        <v>-</v>
      </c>
      <c r="S28" s="85"/>
      <c r="T28" s="24" t="str">
        <f>IF(SUM(4!T28,5!T28,6!K28,7!K28)=0,"-",SUM(4!T28,5!T28,6!K28,7!K28))</f>
        <v>-</v>
      </c>
      <c r="U28" s="85"/>
      <c r="V28" s="24" t="str">
        <f>IF(SUM(4!V28,5!V28,6!L28,7!L28)=0,"-",SUM(4!V28,5!V28,6!L28,7!L28))</f>
        <v>-</v>
      </c>
      <c r="W28" s="85"/>
      <c r="X28" s="24">
        <f>IF(SUM(4!X28,5!X28,6!M28,7!M28)=0,"-",SUM(4!X28,5!X28,6!M28,7!M28))</f>
        <v>1</v>
      </c>
      <c r="Y28" s="85"/>
      <c r="Z28" s="24">
        <f>IF(SUM(4!Z28,5!Z28,6!N28,7!N28)=0,"-",SUM(4!Z28,5!Z28,6!N28,7!N28))</f>
        <v>2</v>
      </c>
      <c r="AA28" s="85"/>
      <c r="AB28" s="24">
        <f>IF(SUM(4!AB28,5!AB28,6!O28,7!O28)=0,"-",SUM(4!AB28,5!AB28,6!O28,7!O28))</f>
        <v>2</v>
      </c>
      <c r="AC28" s="85"/>
    </row>
    <row r="29" spans="1:29" ht="12.75">
      <c r="A29" s="76" t="s">
        <v>44</v>
      </c>
      <c r="B29" s="2">
        <f>4!B29+6!B29</f>
        <v>19</v>
      </c>
      <c r="C29" s="25"/>
      <c r="D29" s="26">
        <f t="shared" si="1"/>
        <v>10</v>
      </c>
      <c r="E29" s="25"/>
      <c r="F29" s="24">
        <f>IF(SUM(4!F29,5!F29,6!D29,7!D29)=0,"-",SUM(4!F29,5!F29,6!D29,7!D29))</f>
        <v>1</v>
      </c>
      <c r="G29" s="85"/>
      <c r="H29" s="24">
        <f>IF(SUM(4!H29,5!H29,6!E29,7!E29)=0,"-",SUM(4!H29,5!H29,6!E29,7!E29))</f>
        <v>1</v>
      </c>
      <c r="I29" s="85"/>
      <c r="J29" s="24">
        <f>IF(SUM(4!J29,5!J29,6!F29,7!F29)=0,"-",SUM(4!J29,5!J29,6!F29,7!F29))</f>
        <v>3</v>
      </c>
      <c r="K29" s="85"/>
      <c r="L29" s="24" t="str">
        <f>IF(SUM(4!L29,5!L29,6!G29,7!G29)=0,"-",SUM(4!L29,5!L29,6!G29,7!G29))</f>
        <v>-</v>
      </c>
      <c r="M29" s="85"/>
      <c r="N29" s="24" t="str">
        <f>IF(SUM(4!N29,5!N29,6!H29,7!H29)=0,"-",SUM(4!N29,5!N29,6!H29,7!H29))</f>
        <v>-</v>
      </c>
      <c r="O29" s="85"/>
      <c r="P29" s="24">
        <f>IF(SUM(4!P29,5!P29,6!I29,7!I29)=0,"-",SUM(4!P29,5!P29,6!I29,7!I29))</f>
        <v>1</v>
      </c>
      <c r="Q29" s="85"/>
      <c r="R29" s="24">
        <f>IF(SUM(4!R29,5!R29,6!J29,7!J29)=0,"-",SUM(4!R29,5!R29,6!J29,7!J29))</f>
        <v>1</v>
      </c>
      <c r="S29" s="85"/>
      <c r="T29" s="24" t="str">
        <f>IF(SUM(4!T29,5!T29,6!K29,7!K29)=0,"-",SUM(4!T29,5!T29,6!K29,7!K29))</f>
        <v>-</v>
      </c>
      <c r="U29" s="85"/>
      <c r="V29" s="24" t="str">
        <f>IF(SUM(4!V29,5!V29,6!L29,7!L29)=0,"-",SUM(4!V29,5!V29,6!L29,7!L29))</f>
        <v>-</v>
      </c>
      <c r="W29" s="85"/>
      <c r="X29" s="24">
        <f>IF(SUM(4!X29,5!X29,6!M29,7!M29)=0,"-",SUM(4!X29,5!X29,6!M29,7!M29))</f>
        <v>2</v>
      </c>
      <c r="Y29" s="85"/>
      <c r="Z29" s="24">
        <f>IF(SUM(4!Z29,5!Z29,6!N29,7!N29)=0,"-",SUM(4!Z29,5!Z29,6!N29,7!N29))</f>
        <v>1</v>
      </c>
      <c r="AA29" s="85"/>
      <c r="AB29" s="24" t="str">
        <f>IF(SUM(4!AB29,5!AB29,6!O29,7!O29)=0,"-",SUM(4!AB29,5!AB29,6!O29,7!O29))</f>
        <v>-</v>
      </c>
      <c r="AC29" s="85"/>
    </row>
    <row r="30" spans="1:29" ht="12.75">
      <c r="A30" s="76" t="s">
        <v>45</v>
      </c>
      <c r="B30" s="26">
        <f>4!B30+6!B30</f>
        <v>26</v>
      </c>
      <c r="C30" s="25"/>
      <c r="D30" s="26">
        <f t="shared" si="1"/>
        <v>11</v>
      </c>
      <c r="E30" s="25"/>
      <c r="F30" s="24" t="str">
        <f>IF(SUM(4!F30,5!F30,6!D30,7!D30)=0,"-",SUM(4!F30,5!F30,6!D30,7!D30))</f>
        <v>-</v>
      </c>
      <c r="G30" s="85"/>
      <c r="H30" s="24">
        <f>IF(SUM(4!H30,5!H30,6!E30,7!E30)=0,"-",SUM(4!H30,5!H30,6!E30,7!E30))</f>
        <v>2</v>
      </c>
      <c r="I30" s="85"/>
      <c r="J30" s="24">
        <f>IF(SUM(4!J30,5!J30,6!F30,7!F30)=0,"-",SUM(4!J30,5!J30,6!F30,7!F30))</f>
        <v>2</v>
      </c>
      <c r="K30" s="85"/>
      <c r="L30" s="24" t="str">
        <f>IF(SUM(4!L30,5!L30,6!G30,7!G30)=0,"-",SUM(4!L30,5!L30,6!G30,7!G30))</f>
        <v>-</v>
      </c>
      <c r="M30" s="85"/>
      <c r="N30" s="24">
        <f>IF(SUM(4!N30,5!N30,6!H30,7!H30)=0,"-",SUM(4!N30,5!N30,6!H30,7!H30))</f>
        <v>2</v>
      </c>
      <c r="O30" s="85"/>
      <c r="P30" s="24">
        <f>IF(SUM(4!P30,5!P30,6!I30,7!I30)=0,"-",SUM(4!P30,5!P30,6!I30,7!I30))</f>
        <v>1</v>
      </c>
      <c r="Q30" s="85"/>
      <c r="R30" s="24" t="str">
        <f>IF(SUM(4!R30,5!R30,6!J30,7!J30)=0,"-",SUM(4!R30,5!R30,6!J30,7!J30))</f>
        <v>-</v>
      </c>
      <c r="S30" s="85"/>
      <c r="T30" s="24">
        <f>IF(SUM(4!T30,5!T30,6!K30,7!K30)=0,"-",SUM(4!T30,5!T30,6!K30,7!K30))</f>
        <v>1</v>
      </c>
      <c r="U30" s="85"/>
      <c r="V30" s="24" t="str">
        <f>IF(SUM(4!V30,5!V30,6!L30,7!L30)=0,"-",SUM(4!V30,5!V30,6!L30,7!L30))</f>
        <v>-</v>
      </c>
      <c r="W30" s="85"/>
      <c r="X30" s="24">
        <f>IF(SUM(4!X30,5!X30,6!M30,7!M30)=0,"-",SUM(4!X30,5!X30,6!M30,7!M30))</f>
        <v>1</v>
      </c>
      <c r="Y30" s="85"/>
      <c r="Z30" s="24">
        <f>IF(SUM(4!Z30,5!Z30,6!N30,7!N30)=0,"-",SUM(4!Z30,5!Z30,6!N30,7!N30))</f>
        <v>1</v>
      </c>
      <c r="AA30" s="85"/>
      <c r="AB30" s="24">
        <f>IF(SUM(4!AB30,5!AB30,6!O30,7!O30)=0,"-",SUM(4!AB30,5!AB30,6!O30,7!O30))</f>
        <v>1</v>
      </c>
      <c r="AC30" s="85"/>
    </row>
    <row r="31" spans="1:29" ht="12.75">
      <c r="A31" s="76" t="s">
        <v>46</v>
      </c>
      <c r="B31" s="26">
        <f>4!B31+6!B31</f>
        <v>43</v>
      </c>
      <c r="C31" s="25"/>
      <c r="D31" s="26">
        <f t="shared" si="1"/>
        <v>20</v>
      </c>
      <c r="E31" s="25"/>
      <c r="F31" s="24">
        <f>IF(SUM(4!F31,5!F31,6!D31,7!D31)=0,"-",SUM(4!F31,5!F31,6!D31,7!D31))</f>
        <v>1</v>
      </c>
      <c r="G31" s="85"/>
      <c r="H31" s="24" t="str">
        <f>IF(SUM(4!H31,5!H31,6!E31,7!E31)=0,"-",SUM(4!H31,5!H31,6!E31,7!E31))</f>
        <v>-</v>
      </c>
      <c r="I31" s="85"/>
      <c r="J31" s="24" t="str">
        <f>IF(SUM(4!J31,5!J31,6!F31,7!F31)=0,"-",SUM(4!J31,5!J31,6!F31,7!F31))</f>
        <v>-</v>
      </c>
      <c r="K31" s="85"/>
      <c r="L31" s="24">
        <f>IF(SUM(4!L31,5!L31,6!G31,7!G31)=0,"-",SUM(4!L31,5!L31,6!G31,7!G31))</f>
        <v>2</v>
      </c>
      <c r="M31" s="85"/>
      <c r="N31" s="24">
        <f>IF(SUM(4!N31,5!N31,6!H31,7!H31)=0,"-",SUM(4!N31,5!N31,6!H31,7!H31))</f>
        <v>2</v>
      </c>
      <c r="O31" s="85"/>
      <c r="P31" s="24" t="str">
        <f>IF(SUM(4!P31,5!P31,6!I31,7!I31)=0,"-",SUM(4!P31,5!P31,6!I31,7!I31))</f>
        <v>-</v>
      </c>
      <c r="Q31" s="85"/>
      <c r="R31" s="24">
        <f>IF(SUM(4!R31,5!R31,6!J31,7!J31)=0,"-",SUM(4!R31,5!R31,6!J31,7!J31))</f>
        <v>2</v>
      </c>
      <c r="S31" s="85"/>
      <c r="T31" s="24">
        <f>IF(SUM(4!T31,5!T31,6!K31,7!K31)=0,"-",SUM(4!T31,5!T31,6!K31,7!K31))</f>
        <v>3</v>
      </c>
      <c r="U31" s="85"/>
      <c r="V31" s="24">
        <f>IF(SUM(4!V31,5!V31,6!L31,7!L31)=0,"-",SUM(4!V31,5!V31,6!L31,7!L31))</f>
        <v>2</v>
      </c>
      <c r="W31" s="85"/>
      <c r="X31" s="24">
        <f>IF(SUM(4!X31,5!X31,6!M31,7!M31)=0,"-",SUM(4!X31,5!X31,6!M31,7!M31))</f>
        <v>7</v>
      </c>
      <c r="Y31" s="85"/>
      <c r="Z31" s="24">
        <f>IF(SUM(4!Z31,5!Z31,6!N31,7!N31)=0,"-",SUM(4!Z31,5!Z31,6!N31,7!N31))</f>
        <v>1</v>
      </c>
      <c r="AA31" s="85"/>
      <c r="AB31" s="24" t="str">
        <f>IF(SUM(4!AB31,5!AB31,6!O31,7!O31)=0,"-",SUM(4!AB31,5!AB31,6!O31,7!O31))</f>
        <v>-</v>
      </c>
      <c r="AC31" s="85"/>
    </row>
    <row r="32" spans="1:29" ht="12.75">
      <c r="A32" s="76" t="s">
        <v>47</v>
      </c>
      <c r="B32" s="26">
        <f>4!B32+6!B32</f>
        <v>41</v>
      </c>
      <c r="C32" s="25"/>
      <c r="D32" s="26">
        <f t="shared" si="1"/>
        <v>10</v>
      </c>
      <c r="E32" s="25"/>
      <c r="F32" s="24" t="str">
        <f>IF(SUM(4!F32,5!F32,6!D32,7!D32)=0,"-",SUM(4!F32,5!F32,6!D32,7!D32))</f>
        <v>-</v>
      </c>
      <c r="G32" s="85"/>
      <c r="H32" s="24" t="str">
        <f>IF(SUM(4!H32,5!H32,6!E32,7!E32)=0,"-",SUM(4!H32,5!H32,6!E32,7!E32))</f>
        <v>-</v>
      </c>
      <c r="I32" s="85"/>
      <c r="J32" s="24" t="str">
        <f>IF(SUM(4!J32,5!J32,6!F32,7!F32)=0,"-",SUM(4!J32,5!J32,6!F32,7!F32))</f>
        <v>-</v>
      </c>
      <c r="K32" s="85"/>
      <c r="L32" s="24">
        <f>IF(SUM(4!L32,5!L32,6!G32,7!G32)=0,"-",SUM(4!L32,5!L32,6!G32,7!G32))</f>
        <v>2</v>
      </c>
      <c r="M32" s="85"/>
      <c r="N32" s="24" t="str">
        <f>IF(SUM(4!N32,5!N32,6!H32,7!H32)=0,"-",SUM(4!N32,5!N32,6!H32,7!H32))</f>
        <v>-</v>
      </c>
      <c r="O32" s="85"/>
      <c r="P32" s="24">
        <f>IF(SUM(4!P32,5!P32,6!I32,7!I32)=0,"-",SUM(4!P32,5!P32,6!I32,7!I32))</f>
        <v>1</v>
      </c>
      <c r="Q32" s="85"/>
      <c r="R32" s="24" t="str">
        <f>IF(SUM(4!R32,5!R32,6!J32,7!J32)=0,"-",SUM(4!R32,5!R32,6!J32,7!J32))</f>
        <v>-</v>
      </c>
      <c r="S32" s="85"/>
      <c r="T32" s="24">
        <f>IF(SUM(4!T32,5!T32,6!K32,7!K32)=0,"-",SUM(4!T32,5!T32,6!K32,7!K32))</f>
        <v>1</v>
      </c>
      <c r="U32" s="85"/>
      <c r="V32" s="24" t="str">
        <f>IF(SUM(4!V32,5!V32,6!L32,7!L32)=0,"-",SUM(4!V32,5!V32,6!L32,7!L32))</f>
        <v>-</v>
      </c>
      <c r="W32" s="85"/>
      <c r="X32" s="24">
        <f>IF(SUM(4!X32,5!X32,6!M32,7!M32)=0,"-",SUM(4!X32,5!X32,6!M32,7!M32))</f>
        <v>4</v>
      </c>
      <c r="Y32" s="85"/>
      <c r="Z32" s="24" t="str">
        <f>IF(SUM(4!Z32,5!Z32,6!N32,7!N32)=0,"-",SUM(4!Z32,5!Z32,6!N32,7!N32))</f>
        <v>-</v>
      </c>
      <c r="AA32" s="85"/>
      <c r="AB32" s="24">
        <f>IF(SUM(4!AB32,5!AB32,6!O32,7!O32)=0,"-",SUM(4!AB32,5!AB32,6!O32,7!O32))</f>
        <v>2</v>
      </c>
      <c r="AC32" s="85"/>
    </row>
    <row r="33" spans="1:29" ht="12.75">
      <c r="A33" s="76" t="s">
        <v>48</v>
      </c>
      <c r="B33" s="2">
        <f>4!B33+6!B33</f>
        <v>39</v>
      </c>
      <c r="C33" s="25"/>
      <c r="D33" s="26">
        <f t="shared" si="1"/>
        <v>12</v>
      </c>
      <c r="E33" s="25"/>
      <c r="F33" s="24" t="str">
        <f>IF(SUM(4!F33,5!F33,6!D33,7!D33)=0,"-",SUM(4!F33,5!F33,6!D33,7!D33))</f>
        <v>-</v>
      </c>
      <c r="G33" s="85"/>
      <c r="H33" s="24">
        <f>IF(SUM(4!H33,5!H33,6!E33,7!E33)=0,"-",SUM(4!H33,5!H33,6!E33,7!E33))</f>
        <v>1</v>
      </c>
      <c r="I33" s="85"/>
      <c r="J33" s="24">
        <f>IF(SUM(4!J33,5!J33,6!F33,7!F33)=0,"-",SUM(4!J33,5!J33,6!F33,7!F33))</f>
        <v>1</v>
      </c>
      <c r="K33" s="85"/>
      <c r="L33" s="24">
        <f>IF(SUM(4!L33,5!L33,6!G33,7!G33)=0,"-",SUM(4!L33,5!L33,6!G33,7!G33))</f>
        <v>1</v>
      </c>
      <c r="M33" s="85"/>
      <c r="N33" s="24">
        <f>IF(SUM(4!N33,5!N33,6!H33,7!H33)=0,"-",SUM(4!N33,5!N33,6!H33,7!H33))</f>
        <v>1</v>
      </c>
      <c r="O33" s="85"/>
      <c r="P33" s="24">
        <f>IF(SUM(4!P33,5!P33,6!I33,7!I33)=0,"-",SUM(4!P33,5!P33,6!I33,7!I33))</f>
        <v>2</v>
      </c>
      <c r="Q33" s="85"/>
      <c r="R33" s="24">
        <f>IF(SUM(4!R33,5!R33,6!J33,7!J33)=0,"-",SUM(4!R33,5!R33,6!J33,7!J33))</f>
        <v>2</v>
      </c>
      <c r="S33" s="85"/>
      <c r="T33" s="24" t="str">
        <f>IF(SUM(4!T33,5!T33,6!K33,7!K33)=0,"-",SUM(4!T33,5!T33,6!K33,7!K33))</f>
        <v>-</v>
      </c>
      <c r="U33" s="85"/>
      <c r="V33" s="24" t="str">
        <f>IF(SUM(4!V33,5!V33,6!L33,7!L33)=0,"-",SUM(4!V33,5!V33,6!L33,7!L33))</f>
        <v>-</v>
      </c>
      <c r="W33" s="85"/>
      <c r="X33" s="24">
        <f>IF(SUM(4!X33,5!X33,6!M33,7!M33)=0,"-",SUM(4!X33,5!X33,6!M33,7!M33))</f>
        <v>1</v>
      </c>
      <c r="Y33" s="85"/>
      <c r="Z33" s="24">
        <f>IF(SUM(4!Z33,5!Z33,6!N33,7!N33)=0,"-",SUM(4!Z33,5!Z33,6!N33,7!N33))</f>
        <v>1</v>
      </c>
      <c r="AA33" s="85"/>
      <c r="AB33" s="24">
        <f>IF(SUM(4!AB33,5!AB33,6!O33,7!O33)=0,"-",SUM(4!AB33,5!AB33,6!O33,7!O33))</f>
        <v>2</v>
      </c>
      <c r="AC33" s="85"/>
    </row>
    <row r="34" spans="1:29" ht="12.75">
      <c r="A34" s="76" t="s">
        <v>49</v>
      </c>
      <c r="B34" s="26">
        <f>4!B34+6!B34</f>
        <v>30</v>
      </c>
      <c r="C34" s="25"/>
      <c r="D34" s="26">
        <f t="shared" si="1"/>
        <v>12</v>
      </c>
      <c r="E34" s="25"/>
      <c r="F34" s="24" t="str">
        <f>IF(SUM(4!F34,5!F34,6!D34,7!D34)=0,"-",SUM(4!F34,5!F34,6!D34,7!D34))</f>
        <v>-</v>
      </c>
      <c r="G34" s="85"/>
      <c r="H34" s="24">
        <f>IF(SUM(4!H34,5!H34,6!E34,7!E34)=0,"-",SUM(4!H34,5!H34,6!E34,7!E34))</f>
        <v>1</v>
      </c>
      <c r="I34" s="85"/>
      <c r="J34" s="24" t="str">
        <f>IF(SUM(4!J34,5!J34,6!F34,7!F34)=0,"-",SUM(4!J34,5!J34,6!F34,7!F34))</f>
        <v>-</v>
      </c>
      <c r="K34" s="85"/>
      <c r="L34" s="24" t="str">
        <f>IF(SUM(4!L34,5!L34,6!G34,7!G34)=0,"-",SUM(4!L34,5!L34,6!G34,7!G34))</f>
        <v>-</v>
      </c>
      <c r="M34" s="85"/>
      <c r="N34" s="24">
        <f>IF(SUM(4!N34,5!N34,6!H34,7!H34)=0,"-",SUM(4!N34,5!N34,6!H34,7!H34))</f>
        <v>1</v>
      </c>
      <c r="O34" s="85"/>
      <c r="P34" s="24">
        <f>IF(SUM(4!P34,5!P34,6!I34,7!I34)=0,"-",SUM(4!P34,5!P34,6!I34,7!I34))</f>
        <v>3</v>
      </c>
      <c r="Q34" s="85"/>
      <c r="R34" s="24" t="str">
        <f>IF(SUM(4!R34,5!R34,6!J34,7!J34)=0,"-",SUM(4!R34,5!R34,6!J34,7!J34))</f>
        <v>-</v>
      </c>
      <c r="S34" s="85"/>
      <c r="T34" s="24">
        <f>IF(SUM(4!T34,5!T34,6!K34,7!K34)=0,"-",SUM(4!T34,5!T34,6!K34,7!K34))</f>
        <v>2</v>
      </c>
      <c r="U34" s="85"/>
      <c r="V34" s="24">
        <f>IF(SUM(4!V34,5!V34,6!L34,7!L34)=0,"-",SUM(4!V34,5!V34,6!L34,7!L34))</f>
        <v>2</v>
      </c>
      <c r="W34" s="85"/>
      <c r="X34" s="24">
        <f>IF(SUM(4!X34,5!X34,6!M34,7!M34)=0,"-",SUM(4!X34,5!X34,6!M34,7!M34))</f>
        <v>3</v>
      </c>
      <c r="Y34" s="85"/>
      <c r="Z34" s="24" t="str">
        <f>IF(SUM(4!Z34,5!Z34,6!N34,7!N34)=0,"-",SUM(4!Z34,5!Z34,6!N34,7!N34))</f>
        <v>-</v>
      </c>
      <c r="AA34" s="85"/>
      <c r="AB34" s="24" t="str">
        <f>IF(SUM(4!AB34,5!AB34,6!O34,7!O34)=0,"-",SUM(4!AB34,5!AB34,6!O34,7!O34))</f>
        <v>-</v>
      </c>
      <c r="AC34" s="85"/>
    </row>
    <row r="35" spans="1:29" ht="12.75">
      <c r="A35" s="76" t="s">
        <v>50</v>
      </c>
      <c r="B35" s="26">
        <f>4!B35+6!B35</f>
        <v>19</v>
      </c>
      <c r="C35" s="25"/>
      <c r="D35" s="26">
        <f t="shared" si="1"/>
        <v>5</v>
      </c>
      <c r="E35" s="25"/>
      <c r="F35" s="24" t="str">
        <f>IF(SUM(4!F35,5!F35,6!D35,7!D35)=0,"-",SUM(4!F35,5!F35,6!D35,7!D35))</f>
        <v>-</v>
      </c>
      <c r="G35" s="85"/>
      <c r="H35" s="24" t="str">
        <f>IF(SUM(4!H35,5!H35,6!E35,7!E35)=0,"-",SUM(4!H35,5!H35,6!E35,7!E35))</f>
        <v>-</v>
      </c>
      <c r="I35" s="85"/>
      <c r="J35" s="24" t="str">
        <f>IF(SUM(4!J35,5!J35,6!F35,7!F35)=0,"-",SUM(4!J35,5!J35,6!F35,7!F35))</f>
        <v>-</v>
      </c>
      <c r="K35" s="85"/>
      <c r="L35" s="24" t="str">
        <f>IF(SUM(4!L35,5!L35,6!G35,7!G35)=0,"-",SUM(4!L35,5!L35,6!G35,7!G35))</f>
        <v>-</v>
      </c>
      <c r="M35" s="85"/>
      <c r="N35" s="24" t="str">
        <f>IF(SUM(4!N35,5!N35,6!H35,7!H35)=0,"-",SUM(4!N35,5!N35,6!H35,7!H35))</f>
        <v>-</v>
      </c>
      <c r="O35" s="85"/>
      <c r="P35" s="24">
        <f>IF(SUM(4!P35,5!P35,6!I35,7!I35)=0,"-",SUM(4!P35,5!P35,6!I35,7!I35))</f>
        <v>1</v>
      </c>
      <c r="Q35" s="85"/>
      <c r="R35" s="24">
        <f>IF(SUM(4!R35,5!R35,6!J35,7!J35)=0,"-",SUM(4!R35,5!R35,6!J35,7!J35))</f>
        <v>2</v>
      </c>
      <c r="S35" s="85"/>
      <c r="T35" s="24" t="str">
        <f>IF(SUM(4!T35,5!T35,6!K35,7!K35)=0,"-",SUM(4!T35,5!T35,6!K35,7!K35))</f>
        <v>-</v>
      </c>
      <c r="U35" s="85"/>
      <c r="V35" s="24" t="str">
        <f>IF(SUM(4!V35,5!V35,6!L35,7!L35)=0,"-",SUM(4!V35,5!V35,6!L35,7!L35))</f>
        <v>-</v>
      </c>
      <c r="W35" s="85"/>
      <c r="X35" s="24">
        <f>IF(SUM(4!X35,5!X35,6!M35,7!M35)=0,"-",SUM(4!X35,5!X35,6!M35,7!M35))</f>
        <v>2</v>
      </c>
      <c r="Y35" s="85"/>
      <c r="Z35" s="24" t="str">
        <f>IF(SUM(4!Z35,5!Z35,6!N35,7!N35)=0,"-",SUM(4!Z35,5!Z35,6!N35,7!N35))</f>
        <v>-</v>
      </c>
      <c r="AA35" s="85"/>
      <c r="AB35" s="24" t="str">
        <f>IF(SUM(4!AB35,5!AB35,6!O35,7!O35)=0,"-",SUM(4!AB35,5!AB35,6!O35,7!O35))</f>
        <v>-</v>
      </c>
      <c r="AC35" s="85"/>
    </row>
    <row r="36" spans="1:29" ht="12.75">
      <c r="A36" s="76" t="s">
        <v>51</v>
      </c>
      <c r="B36" s="26">
        <f>4!B36+6!B36</f>
        <v>19</v>
      </c>
      <c r="C36" s="25"/>
      <c r="D36" s="26">
        <f t="shared" si="1"/>
        <v>10</v>
      </c>
      <c r="E36" s="25"/>
      <c r="F36" s="24" t="str">
        <f>IF(SUM(4!F36,5!F36,6!D36,7!D36)=0,"-",SUM(4!F36,5!F36,6!D36,7!D36))</f>
        <v>-</v>
      </c>
      <c r="G36" s="85"/>
      <c r="H36" s="24">
        <f>IF(SUM(4!H36,5!H36,6!E36,7!E36)=0,"-",SUM(4!H36,5!H36,6!E36,7!E36))</f>
        <v>1</v>
      </c>
      <c r="I36" s="85"/>
      <c r="J36" s="24" t="str">
        <f>IF(SUM(4!J36,5!J36,6!F36,7!F36)=0,"-",SUM(4!J36,5!J36,6!F36,7!F36))</f>
        <v>-</v>
      </c>
      <c r="K36" s="85"/>
      <c r="L36" s="24">
        <f>IF(SUM(4!L36,5!L36,6!G36,7!G36)=0,"-",SUM(4!L36,5!L36,6!G36,7!G36))</f>
        <v>1</v>
      </c>
      <c r="M36" s="85"/>
      <c r="N36" s="24" t="str">
        <f>IF(SUM(4!N36,5!N36,6!H36,7!H36)=0,"-",SUM(4!N36,5!N36,6!H36,7!H36))</f>
        <v>-</v>
      </c>
      <c r="O36" s="85"/>
      <c r="P36" s="24" t="str">
        <f>IF(SUM(4!P36,5!P36,6!I36,7!I36)=0,"-",SUM(4!P36,5!P36,6!I36,7!I36))</f>
        <v>-</v>
      </c>
      <c r="Q36" s="85"/>
      <c r="R36" s="24" t="str">
        <f>IF(SUM(4!R36,5!R36,6!J36,7!J36)=0,"-",SUM(4!R36,5!R36,6!J36,7!J36))</f>
        <v>-</v>
      </c>
      <c r="S36" s="85"/>
      <c r="T36" s="24">
        <f>IF(SUM(4!T36,5!T36,6!K36,7!K36)=0,"-",SUM(4!T36,5!T36,6!K36,7!K36))</f>
        <v>1</v>
      </c>
      <c r="U36" s="85"/>
      <c r="V36" s="24" t="str">
        <f>IF(SUM(4!V36,5!V36,6!L36,7!L36)=0,"-",SUM(4!V36,5!V36,6!L36,7!L36))</f>
        <v>-</v>
      </c>
      <c r="W36" s="85"/>
      <c r="X36" s="24">
        <f>IF(SUM(4!X36,5!X36,6!M36,7!M36)=0,"-",SUM(4!X36,5!X36,6!M36,7!M36))</f>
        <v>4</v>
      </c>
      <c r="Y36" s="85"/>
      <c r="Z36" s="24">
        <f>IF(SUM(4!Z36,5!Z36,6!N36,7!N36)=0,"-",SUM(4!Z36,5!Z36,6!N36,7!N36))</f>
        <v>3</v>
      </c>
      <c r="AA36" s="85"/>
      <c r="AB36" s="24" t="str">
        <f>IF(SUM(4!AB36,5!AB36,6!O36,7!O36)=0,"-",SUM(4!AB36,5!AB36,6!O36,7!O36))</f>
        <v>-</v>
      </c>
      <c r="AC36" s="85"/>
    </row>
    <row r="37" spans="1:29" ht="12.75">
      <c r="A37" s="76" t="s">
        <v>52</v>
      </c>
      <c r="B37" s="26">
        <f>4!B37+6!B37</f>
        <v>27</v>
      </c>
      <c r="C37" s="25"/>
      <c r="D37" s="26">
        <f t="shared" si="1"/>
        <v>8</v>
      </c>
      <c r="E37" s="25"/>
      <c r="F37" s="24" t="str">
        <f>IF(SUM(4!F37,5!F37,6!D37,7!D37)=0,"-",SUM(4!F37,5!F37,6!D37,7!D37))</f>
        <v>-</v>
      </c>
      <c r="G37" s="85"/>
      <c r="H37" s="24" t="str">
        <f>IF(SUM(4!H37,5!H37,6!E37,7!E37)=0,"-",SUM(4!H37,5!H37,6!E37,7!E37))</f>
        <v>-</v>
      </c>
      <c r="I37" s="85"/>
      <c r="J37" s="24" t="str">
        <f>IF(SUM(4!J37,5!J37,6!F37,7!F37)=0,"-",SUM(4!J37,5!J37,6!F37,7!F37))</f>
        <v>-</v>
      </c>
      <c r="K37" s="85"/>
      <c r="L37" s="24">
        <f>IF(SUM(4!L37,5!L37,6!G37,7!G37)=0,"-",SUM(4!L37,5!L37,6!G37,7!G37))</f>
        <v>2</v>
      </c>
      <c r="M37" s="85"/>
      <c r="N37" s="24">
        <f>IF(SUM(4!N37,5!N37,6!H37,7!H37)=0,"-",SUM(4!N37,5!N37,6!H37,7!H37))</f>
        <v>1</v>
      </c>
      <c r="O37" s="85"/>
      <c r="P37" s="24" t="str">
        <f>IF(SUM(4!P37,5!P37,6!I37,7!I37)=0,"-",SUM(4!P37,5!P37,6!I37,7!I37))</f>
        <v>-</v>
      </c>
      <c r="Q37" s="85"/>
      <c r="R37" s="24">
        <f>IF(SUM(4!R37,5!R37,6!J37,7!J37)=0,"-",SUM(4!R37,5!R37,6!J37,7!J37))</f>
        <v>1</v>
      </c>
      <c r="S37" s="85"/>
      <c r="T37" s="24" t="str">
        <f>IF(SUM(4!T37,5!T37,6!K37,7!K37)=0,"-",SUM(4!T37,5!T37,6!K37,7!K37))</f>
        <v>-</v>
      </c>
      <c r="U37" s="85"/>
      <c r="V37" s="24" t="str">
        <f>IF(SUM(4!V37,5!V37,6!L37,7!L37)=0,"-",SUM(4!V37,5!V37,6!L37,7!L37))</f>
        <v>-</v>
      </c>
      <c r="W37" s="85"/>
      <c r="X37" s="24">
        <f>IF(SUM(4!X37,5!X37,6!M37,7!M37)=0,"-",SUM(4!X37,5!X37,6!M37,7!M37))</f>
        <v>4</v>
      </c>
      <c r="Y37" s="85"/>
      <c r="Z37" s="24" t="str">
        <f>IF(SUM(4!Z37,5!Z37,6!N37,7!N37)=0,"-",SUM(4!Z37,5!Z37,6!N37,7!N37))</f>
        <v>-</v>
      </c>
      <c r="AA37" s="85"/>
      <c r="AB37" s="24" t="str">
        <f>IF(SUM(4!AB37,5!AB37,6!O37,7!O37)=0,"-",SUM(4!AB37,5!AB37,6!O37,7!O37))</f>
        <v>-</v>
      </c>
      <c r="AC37" s="85"/>
    </row>
    <row r="38" spans="1:29" ht="12.75">
      <c r="A38" s="76" t="s">
        <v>53</v>
      </c>
      <c r="B38" s="2">
        <f>4!B38+6!B38</f>
        <v>23</v>
      </c>
      <c r="C38" s="25"/>
      <c r="D38" s="26">
        <f t="shared" si="1"/>
        <v>14</v>
      </c>
      <c r="E38" s="25"/>
      <c r="F38" s="24" t="str">
        <f>IF(SUM(4!F38,5!F38,6!D38,7!D38)=0,"-",SUM(4!F38,5!F38,6!D38,7!D38))</f>
        <v>-</v>
      </c>
      <c r="G38" s="85"/>
      <c r="H38" s="24" t="str">
        <f>IF(SUM(4!H38,5!H38,6!E38,7!E38)=0,"-",SUM(4!H38,5!H38,6!E38,7!E38))</f>
        <v>-</v>
      </c>
      <c r="I38" s="85"/>
      <c r="J38" s="24" t="str">
        <f>IF(SUM(4!J38,5!J38,6!F38,7!F38)=0,"-",SUM(4!J38,5!J38,6!F38,7!F38))</f>
        <v>-</v>
      </c>
      <c r="K38" s="85"/>
      <c r="L38" s="24">
        <f>IF(SUM(4!L38,5!L38,6!G38,7!G38)=0,"-",SUM(4!L38,5!L38,6!G38,7!G38))</f>
        <v>3</v>
      </c>
      <c r="M38" s="85"/>
      <c r="N38" s="24" t="str">
        <f>IF(SUM(4!N38,5!N38,6!H38,7!H38)=0,"-",SUM(4!N38,5!N38,6!H38,7!H38))</f>
        <v>-</v>
      </c>
      <c r="O38" s="85"/>
      <c r="P38" s="24">
        <f>IF(SUM(4!P38,5!P38,6!I38,7!I38)=0,"-",SUM(4!P38,5!P38,6!I38,7!I38))</f>
        <v>1</v>
      </c>
      <c r="Q38" s="85"/>
      <c r="R38" s="24" t="str">
        <f>IF(SUM(4!R38,5!R38,6!J38,7!J38)=0,"-",SUM(4!R38,5!R38,6!J38,7!J38))</f>
        <v>-</v>
      </c>
      <c r="S38" s="85"/>
      <c r="T38" s="24" t="str">
        <f>IF(SUM(4!T38,5!T38,6!K38,7!K38)=0,"-",SUM(4!T38,5!T38,6!K38,7!K38))</f>
        <v>-</v>
      </c>
      <c r="U38" s="85"/>
      <c r="V38" s="24">
        <f>IF(SUM(4!V38,5!V38,6!L38,7!L38)=0,"-",SUM(4!V38,5!V38,6!L38,7!L38))</f>
        <v>2</v>
      </c>
      <c r="W38" s="85"/>
      <c r="X38" s="24">
        <f>IF(SUM(4!X38,5!X38,6!M38,7!M38)=0,"-",SUM(4!X38,5!X38,6!M38,7!M38))</f>
        <v>3</v>
      </c>
      <c r="Y38" s="85"/>
      <c r="Z38" s="24">
        <f>IF(SUM(4!Z38,5!Z38,6!N38,7!N38)=0,"-",SUM(4!Z38,5!Z38,6!N38,7!N38))</f>
        <v>2</v>
      </c>
      <c r="AA38" s="85"/>
      <c r="AB38" s="24">
        <f>IF(SUM(4!AB38,5!AB38,6!O38,7!O38)=0,"-",SUM(4!AB38,5!AB38,6!O38,7!O38))</f>
        <v>3</v>
      </c>
      <c r="AC38" s="85"/>
    </row>
    <row r="39" spans="1:29" ht="12.75">
      <c r="A39" s="76" t="s">
        <v>54</v>
      </c>
      <c r="B39" s="26">
        <f>4!B39+6!B39</f>
        <v>19</v>
      </c>
      <c r="C39" s="25"/>
      <c r="D39" s="26">
        <f t="shared" si="1"/>
        <v>10</v>
      </c>
      <c r="E39" s="25"/>
      <c r="F39" s="24" t="str">
        <f>IF(SUM(4!F39,5!F39,6!D39,7!D39)=0,"-",SUM(4!F39,5!F39,6!D39,7!D39))</f>
        <v>-</v>
      </c>
      <c r="G39" s="85"/>
      <c r="H39" s="24">
        <f>IF(SUM(4!H39,5!H39,6!E39,7!E39)=0,"-",SUM(4!H39,5!H39,6!E39,7!E39))</f>
        <v>1</v>
      </c>
      <c r="I39" s="85"/>
      <c r="J39" s="24" t="str">
        <f>IF(SUM(4!J39,5!J39,6!F39,7!F39)=0,"-",SUM(4!J39,5!J39,6!F39,7!F39))</f>
        <v>-</v>
      </c>
      <c r="K39" s="85"/>
      <c r="L39" s="24">
        <f>IF(SUM(4!L39,5!L39,6!G39,7!G39)=0,"-",SUM(4!L39,5!L39,6!G39,7!G39))</f>
        <v>3</v>
      </c>
      <c r="M39" s="85"/>
      <c r="N39" s="24" t="str">
        <f>IF(SUM(4!N39,5!N39,6!H39,7!H39)=0,"-",SUM(4!N39,5!N39,6!H39,7!H39))</f>
        <v>-</v>
      </c>
      <c r="O39" s="85"/>
      <c r="P39" s="24">
        <f>IF(SUM(4!P39,5!P39,6!I39,7!I39)=0,"-",SUM(4!P39,5!P39,6!I39,7!I39))</f>
        <v>1</v>
      </c>
      <c r="Q39" s="85"/>
      <c r="R39" s="24" t="str">
        <f>IF(SUM(4!R39,5!R39,6!J39,7!J39)=0,"-",SUM(4!R39,5!R39,6!J39,7!J39))</f>
        <v>-</v>
      </c>
      <c r="S39" s="85"/>
      <c r="T39" s="24" t="str">
        <f>IF(SUM(4!T39,5!T39,6!K39,7!K39)=0,"-",SUM(4!T39,5!T39,6!K39,7!K39))</f>
        <v>-</v>
      </c>
      <c r="U39" s="85"/>
      <c r="V39" s="24" t="str">
        <f>IF(SUM(4!V39,5!V39,6!L39,7!L39)=0,"-",SUM(4!V39,5!V39,6!L39,7!L39))</f>
        <v>-</v>
      </c>
      <c r="W39" s="85"/>
      <c r="X39" s="24" t="str">
        <f>IF(SUM(4!X39,5!X39,6!M39,7!M39)=0,"-",SUM(4!X39,5!X39,6!M39,7!M39))</f>
        <v>-</v>
      </c>
      <c r="Y39" s="85"/>
      <c r="Z39" s="24">
        <f>IF(SUM(4!Z39,5!Z39,6!N39,7!N39)=0,"-",SUM(4!Z39,5!Z39,6!N39,7!N39))</f>
        <v>5</v>
      </c>
      <c r="AA39" s="85"/>
      <c r="AB39" s="24" t="str">
        <f>IF(SUM(4!AB39,5!AB39,6!O39,7!O39)=0,"-",SUM(4!AB39,5!AB39,6!O39,7!O39))</f>
        <v>-</v>
      </c>
      <c r="AC39" s="85"/>
    </row>
    <row r="40" spans="1:29" ht="12.75">
      <c r="A40" s="76" t="s">
        <v>55</v>
      </c>
      <c r="B40" s="26">
        <f>4!B40+6!B40</f>
        <v>24</v>
      </c>
      <c r="C40" s="25"/>
      <c r="D40" s="26">
        <f t="shared" si="1"/>
        <v>4</v>
      </c>
      <c r="E40" s="25"/>
      <c r="F40" s="24" t="str">
        <f>IF(SUM(4!F40,5!F40,6!D40,7!D40)=0,"-",SUM(4!F40,5!F40,6!D40,7!D40))</f>
        <v>-</v>
      </c>
      <c r="G40" s="85"/>
      <c r="H40" s="24">
        <f>IF(SUM(4!H40,5!H40,6!E40,7!E40)=0,"-",SUM(4!H40,5!H40,6!E40,7!E40))</f>
        <v>1</v>
      </c>
      <c r="I40" s="85"/>
      <c r="J40" s="24" t="str">
        <f>IF(SUM(4!J40,5!J40,6!F40,7!F40)=0,"-",SUM(4!J40,5!J40,6!F40,7!F40))</f>
        <v>-</v>
      </c>
      <c r="K40" s="85"/>
      <c r="L40" s="24">
        <f>IF(SUM(4!L40,5!L40,6!G40,7!G40)=0,"-",SUM(4!L40,5!L40,6!G40,7!G40))</f>
        <v>2</v>
      </c>
      <c r="M40" s="85"/>
      <c r="N40" s="24" t="str">
        <f>IF(SUM(4!N40,5!N40,6!H40,7!H40)=0,"-",SUM(4!N40,5!N40,6!H40,7!H40))</f>
        <v>-</v>
      </c>
      <c r="O40" s="85"/>
      <c r="P40" s="24" t="str">
        <f>IF(SUM(4!P40,5!P40,6!I40,7!I40)=0,"-",SUM(4!P40,5!P40,6!I40,7!I40))</f>
        <v>-</v>
      </c>
      <c r="Q40" s="85"/>
      <c r="R40" s="24" t="str">
        <f>IF(SUM(4!R40,5!R40,6!J40,7!J40)=0,"-",SUM(4!R40,5!R40,6!J40,7!J40))</f>
        <v>-</v>
      </c>
      <c r="S40" s="85"/>
      <c r="T40" s="24" t="str">
        <f>IF(SUM(4!T40,5!T40,6!K40,7!K40)=0,"-",SUM(4!T40,5!T40,6!K40,7!K40))</f>
        <v>-</v>
      </c>
      <c r="U40" s="85"/>
      <c r="V40" s="24" t="str">
        <f>IF(SUM(4!V40,5!V40,6!L40,7!L40)=0,"-",SUM(4!V40,5!V40,6!L40,7!L40))</f>
        <v>-</v>
      </c>
      <c r="W40" s="85"/>
      <c r="X40" s="24" t="str">
        <f>IF(SUM(4!X40,5!X40,6!M40,7!M40)=0,"-",SUM(4!X40,5!X40,6!M40,7!M40))</f>
        <v>-</v>
      </c>
      <c r="Y40" s="85"/>
      <c r="Z40" s="24">
        <f>IF(SUM(4!Z40,5!Z40,6!N40,7!N40)=0,"-",SUM(4!Z40,5!Z40,6!N40,7!N40))</f>
        <v>1</v>
      </c>
      <c r="AA40" s="85"/>
      <c r="AB40" s="24" t="str">
        <f>IF(SUM(4!AB40,5!AB40,6!O40,7!O40)=0,"-",SUM(4!AB40,5!AB40,6!O40,7!O40))</f>
        <v>-</v>
      </c>
      <c r="AC40" s="85"/>
    </row>
    <row r="41" spans="1:29" ht="12.75">
      <c r="A41" s="76" t="s">
        <v>56</v>
      </c>
      <c r="B41" s="2">
        <f>4!B41+6!B41</f>
        <v>17</v>
      </c>
      <c r="C41" s="25"/>
      <c r="D41" s="87" t="s">
        <v>77</v>
      </c>
      <c r="E41" s="25"/>
      <c r="F41" s="24" t="str">
        <f>IF(SUM(4!F41,5!F41,6!D41,7!D41)=0,"-",SUM(4!F41,5!F41,6!D41,7!D41))</f>
        <v>-</v>
      </c>
      <c r="G41" s="85"/>
      <c r="H41" s="24" t="str">
        <f>IF(SUM(4!H41,5!H41,6!E41,7!E41)=0,"-",SUM(4!H41,5!H41,6!E41,7!E41))</f>
        <v>-</v>
      </c>
      <c r="I41" s="85"/>
      <c r="J41" s="24" t="str">
        <f>IF(SUM(4!J41,5!J41,6!F41,7!F41)=0,"-",SUM(4!J41,5!J41,6!F41,7!F41))</f>
        <v>-</v>
      </c>
      <c r="K41" s="85"/>
      <c r="L41" s="24" t="str">
        <f>IF(SUM(4!L41,5!L41,6!G41,7!G41)=0,"-",SUM(4!L41,5!L41,6!G41,7!G41))</f>
        <v>-</v>
      </c>
      <c r="M41" s="85"/>
      <c r="N41" s="24" t="str">
        <f>IF(SUM(4!N41,5!N41,6!H41,7!H41)=0,"-",SUM(4!N41,5!N41,6!H41,7!H41))</f>
        <v>-</v>
      </c>
      <c r="O41" s="85"/>
      <c r="P41" s="24" t="str">
        <f>IF(SUM(4!P41,5!P41,6!I41,7!I41)=0,"-",SUM(4!P41,5!P41,6!I41,7!I41))</f>
        <v>-</v>
      </c>
      <c r="Q41" s="85"/>
      <c r="R41" s="24" t="str">
        <f>IF(SUM(4!R41,5!R41,6!J41,7!J41)=0,"-",SUM(4!R41,5!R41,6!J41,7!J41))</f>
        <v>-</v>
      </c>
      <c r="S41" s="85"/>
      <c r="T41" s="24" t="str">
        <f>IF(SUM(4!T41,5!T41,6!K41,7!K41)=0,"-",SUM(4!T41,5!T41,6!K41,7!K41))</f>
        <v>-</v>
      </c>
      <c r="U41" s="85"/>
      <c r="V41" s="24" t="str">
        <f>IF(SUM(4!V41,5!V41,6!L41,7!L41)=0,"-",SUM(4!V41,5!V41,6!L41,7!L41))</f>
        <v>-</v>
      </c>
      <c r="W41" s="85"/>
      <c r="X41" s="24" t="str">
        <f>IF(SUM(4!X41,5!X41,6!M41,7!M41)=0,"-",SUM(4!X41,5!X41,6!M41,7!M41))</f>
        <v>-</v>
      </c>
      <c r="Y41" s="85"/>
      <c r="Z41" s="24" t="str">
        <f>IF(SUM(4!Z41,5!Z41,6!N41,7!N41)=0,"-",SUM(4!Z41,5!Z41,6!N41,7!N41))</f>
        <v>-</v>
      </c>
      <c r="AA41" s="85"/>
      <c r="AB41" s="24" t="str">
        <f>IF(SUM(4!AB41,5!AB41,6!O41,7!O41)=0,"-",SUM(4!AB41,5!AB41,6!O41,7!O41))</f>
        <v>-</v>
      </c>
      <c r="AC41" s="85"/>
    </row>
    <row r="42" spans="1:29" ht="12.75">
      <c r="A42" s="76" t="s">
        <v>57</v>
      </c>
      <c r="B42" s="26">
        <f>4!B42+6!B42</f>
        <v>20</v>
      </c>
      <c r="C42" s="25"/>
      <c r="D42" s="26">
        <f t="shared" si="1"/>
        <v>13</v>
      </c>
      <c r="E42" s="25"/>
      <c r="F42" s="24" t="str">
        <f>IF(SUM(4!F42,5!F42,6!D42,7!D42)=0,"-",SUM(4!F42,5!F42,6!D42,7!D42))</f>
        <v>-</v>
      </c>
      <c r="G42" s="85"/>
      <c r="H42" s="24" t="str">
        <f>IF(SUM(4!H42,5!H42,6!E42,7!E42)=0,"-",SUM(4!H42,5!H42,6!E42,7!E42))</f>
        <v>-</v>
      </c>
      <c r="I42" s="85"/>
      <c r="J42" s="24" t="str">
        <f>IF(SUM(4!J42,5!J42,6!F42,7!F42)=0,"-",SUM(4!J42,5!J42,6!F42,7!F42))</f>
        <v>-</v>
      </c>
      <c r="K42" s="85"/>
      <c r="L42" s="24">
        <f>IF(SUM(4!L42,5!L42,6!G42,7!G42)=0,"-",SUM(4!L42,5!L42,6!G42,7!G42))</f>
        <v>1</v>
      </c>
      <c r="M42" s="85"/>
      <c r="N42" s="24">
        <f>IF(SUM(4!N42,5!N42,6!H42,7!H42)=0,"-",SUM(4!N42,5!N42,6!H42,7!H42))</f>
        <v>2</v>
      </c>
      <c r="O42" s="85"/>
      <c r="P42" s="24" t="str">
        <f>IF(SUM(4!P42,5!P42,6!I42,7!I42)=0,"-",SUM(4!P42,5!P42,6!I42,7!I42))</f>
        <v>-</v>
      </c>
      <c r="Q42" s="85"/>
      <c r="R42" s="24" t="str">
        <f>IF(SUM(4!R42,5!R42,6!J42,7!J42)=0,"-",SUM(4!R42,5!R42,6!J42,7!J42))</f>
        <v>-</v>
      </c>
      <c r="S42" s="85"/>
      <c r="T42" s="24" t="str">
        <f>IF(SUM(4!T42,5!T42,6!K42,7!K42)=0,"-",SUM(4!T42,5!T42,6!K42,7!K42))</f>
        <v>-</v>
      </c>
      <c r="U42" s="85"/>
      <c r="V42" s="24">
        <f>IF(SUM(4!V42,5!V42,6!L42,7!L42)=0,"-",SUM(4!V42,5!V42,6!L42,7!L42))</f>
        <v>1</v>
      </c>
      <c r="W42" s="85"/>
      <c r="X42" s="24">
        <f>IF(SUM(4!X42,5!X42,6!M42,7!M42)=0,"-",SUM(4!X42,5!X42,6!M42,7!M42))</f>
        <v>1</v>
      </c>
      <c r="Y42" s="85"/>
      <c r="Z42" s="24">
        <f>IF(SUM(4!Z42,5!Z42,6!N42,7!N42)=0,"-",SUM(4!Z42,5!Z42,6!N42,7!N42))</f>
        <v>8</v>
      </c>
      <c r="AA42" s="85"/>
      <c r="AB42" s="24" t="str">
        <f>IF(SUM(4!AB42,5!AB42,6!O42,7!O42)=0,"-",SUM(4!AB42,5!AB42,6!O42,7!O42))</f>
        <v>-</v>
      </c>
      <c r="AC42" s="85"/>
    </row>
    <row r="43" spans="1:29" ht="12.75">
      <c r="A43" s="76" t="s">
        <v>58</v>
      </c>
      <c r="B43" s="26">
        <f>4!B43+6!B43</f>
        <v>34</v>
      </c>
      <c r="C43" s="25"/>
      <c r="D43" s="26">
        <f t="shared" si="1"/>
        <v>8</v>
      </c>
      <c r="E43" s="25"/>
      <c r="F43" s="24">
        <f>IF(SUM(4!F43,5!F43,6!D43,7!D43)=0,"-",SUM(4!F43,5!F43,6!D43,7!D43))</f>
        <v>1</v>
      </c>
      <c r="G43" s="85"/>
      <c r="H43" s="24" t="str">
        <f>IF(SUM(4!H43,5!H43,6!E43,7!E43)=0,"-",SUM(4!H43,5!H43,6!E43,7!E43))</f>
        <v>-</v>
      </c>
      <c r="I43" s="85"/>
      <c r="J43" s="24" t="str">
        <f>IF(SUM(4!J43,5!J43,6!F43,7!F43)=0,"-",SUM(4!J43,5!J43,6!F43,7!F43))</f>
        <v>-</v>
      </c>
      <c r="K43" s="85"/>
      <c r="L43" s="24" t="str">
        <f>IF(SUM(4!L43,5!L43,6!G43,7!G43)=0,"-",SUM(4!L43,5!L43,6!G43,7!G43))</f>
        <v>-</v>
      </c>
      <c r="M43" s="85"/>
      <c r="N43" s="24">
        <f>IF(SUM(4!N43,5!N43,6!H43,7!H43)=0,"-",SUM(4!N43,5!N43,6!H43,7!H43))</f>
        <v>1</v>
      </c>
      <c r="O43" s="85"/>
      <c r="P43" s="24">
        <f>IF(SUM(4!P43,5!P43,6!I43,7!I43)=0,"-",SUM(4!P43,5!P43,6!I43,7!I43))</f>
        <v>1</v>
      </c>
      <c r="Q43" s="85"/>
      <c r="R43" s="24" t="str">
        <f>IF(SUM(4!R43,5!R43,6!J43,7!J43)=0,"-",SUM(4!R43,5!R43,6!J43,7!J43))</f>
        <v>-</v>
      </c>
      <c r="S43" s="85"/>
      <c r="T43" s="24" t="str">
        <f>IF(SUM(4!T43,5!T43,6!K43,7!K43)=0,"-",SUM(4!T43,5!T43,6!K43,7!K43))</f>
        <v>-</v>
      </c>
      <c r="U43" s="85"/>
      <c r="V43" s="24" t="str">
        <f>IF(SUM(4!V43,5!V43,6!L43,7!L43)=0,"-",SUM(4!V43,5!V43,6!L43,7!L43))</f>
        <v>-</v>
      </c>
      <c r="W43" s="85"/>
      <c r="X43" s="24">
        <f>IF(SUM(4!X43,5!X43,6!M43,7!M43)=0,"-",SUM(4!X43,5!X43,6!M43,7!M43))</f>
        <v>3</v>
      </c>
      <c r="Y43" s="85"/>
      <c r="Z43" s="24">
        <f>IF(SUM(4!Z43,5!Z43,6!N43,7!N43)=0,"-",SUM(4!Z43,5!Z43,6!N43,7!N43))</f>
        <v>1</v>
      </c>
      <c r="AA43" s="85"/>
      <c r="AB43" s="24">
        <f>IF(SUM(4!AB43,5!AB43,6!O43,7!O43)=0,"-",SUM(4!AB43,5!AB43,6!O43,7!O43))</f>
        <v>1</v>
      </c>
      <c r="AC43" s="85"/>
    </row>
    <row r="44" spans="1:29" ht="12.75">
      <c r="A44" s="76" t="s">
        <v>59</v>
      </c>
      <c r="B44" s="26">
        <f>4!B44+6!B44</f>
        <v>60</v>
      </c>
      <c r="C44" s="25"/>
      <c r="D44" s="26">
        <f t="shared" si="1"/>
        <v>8</v>
      </c>
      <c r="E44" s="25"/>
      <c r="F44" s="24">
        <f>IF(SUM(4!F44,5!F44,6!D44,7!D44)=0,"-",SUM(4!F44,5!F44,6!D44,7!D44))</f>
        <v>1</v>
      </c>
      <c r="G44" s="85"/>
      <c r="H44" s="24" t="str">
        <f>IF(SUM(4!H44,5!H44,6!E44,7!E44)=0,"-",SUM(4!H44,5!H44,6!E44,7!E44))</f>
        <v>-</v>
      </c>
      <c r="I44" s="85"/>
      <c r="J44" s="24" t="str">
        <f>IF(SUM(4!J44,5!J44,6!F44,7!F44)=0,"-",SUM(4!J44,5!J44,6!F44,7!F44))</f>
        <v>-</v>
      </c>
      <c r="K44" s="85"/>
      <c r="L44" s="24">
        <f>IF(SUM(4!L44,5!L44,6!G44,7!G44)=0,"-",SUM(4!L44,5!L44,6!G44,7!G44))</f>
        <v>2</v>
      </c>
      <c r="M44" s="85"/>
      <c r="N44" s="24" t="str">
        <f>IF(SUM(4!N44,5!N44,6!H44,7!H44)=0,"-",SUM(4!N44,5!N44,6!H44,7!H44))</f>
        <v>-</v>
      </c>
      <c r="O44" s="85"/>
      <c r="P44" s="24" t="str">
        <f>IF(SUM(4!P44,5!P44,6!I44,7!I44)=0,"-",SUM(4!P44,5!P44,6!I44,7!I44))</f>
        <v>-</v>
      </c>
      <c r="Q44" s="85"/>
      <c r="R44" s="24" t="str">
        <f>IF(SUM(4!R44,5!R44,6!J44,7!J44)=0,"-",SUM(4!R44,5!R44,6!J44,7!J44))</f>
        <v>-</v>
      </c>
      <c r="S44" s="85"/>
      <c r="T44" s="24">
        <f>IF(SUM(4!T44,5!T44,6!K44,7!K44)=0,"-",SUM(4!T44,5!T44,6!K44,7!K44))</f>
        <v>1</v>
      </c>
      <c r="U44" s="85"/>
      <c r="V44" s="24" t="str">
        <f>IF(SUM(4!V44,5!V44,6!L44,7!L44)=0,"-",SUM(4!V44,5!V44,6!L44,7!L44))</f>
        <v>-</v>
      </c>
      <c r="W44" s="85"/>
      <c r="X44" s="24">
        <f>IF(SUM(4!X44,5!X44,6!M44,7!M44)=0,"-",SUM(4!X44,5!X44,6!M44,7!M44))</f>
        <v>2</v>
      </c>
      <c r="Y44" s="85"/>
      <c r="Z44" s="24">
        <f>IF(SUM(4!Z44,5!Z44,6!N44,7!N44)=0,"-",SUM(4!Z44,5!Z44,6!N44,7!N44))</f>
        <v>2</v>
      </c>
      <c r="AA44" s="85"/>
      <c r="AB44" s="24" t="str">
        <f>IF(SUM(4!AB44,5!AB44,6!O44,7!O44)=0,"-",SUM(4!AB44,5!AB44,6!O44,7!O44))</f>
        <v>-</v>
      </c>
      <c r="AC44" s="85"/>
    </row>
    <row r="45" spans="1:29" ht="12.75">
      <c r="A45" s="76" t="s">
        <v>60</v>
      </c>
      <c r="B45" s="2">
        <f>4!B45+6!B45</f>
        <v>20</v>
      </c>
      <c r="C45" s="25"/>
      <c r="D45" s="26">
        <f t="shared" si="1"/>
        <v>2</v>
      </c>
      <c r="E45" s="25"/>
      <c r="F45" s="24" t="str">
        <f>IF(SUM(4!F45,5!F45,6!D45,7!D45)=0,"-",SUM(4!F45,5!F45,6!D45,7!D45))</f>
        <v>-</v>
      </c>
      <c r="G45" s="85"/>
      <c r="H45" s="24">
        <f>IF(SUM(4!H45,5!H45,6!E45,7!E45)=0,"-",SUM(4!H45,5!H45,6!E45,7!E45))</f>
        <v>2</v>
      </c>
      <c r="I45" s="85"/>
      <c r="J45" s="24" t="str">
        <f>IF(SUM(4!J45,5!J45,6!F45,7!F45)=0,"-",SUM(4!J45,5!J45,6!F45,7!F45))</f>
        <v>-</v>
      </c>
      <c r="K45" s="85"/>
      <c r="L45" s="24" t="str">
        <f>IF(SUM(4!L45,5!L45,6!G45,7!G45)=0,"-",SUM(4!L45,5!L45,6!G45,7!G45))</f>
        <v>-</v>
      </c>
      <c r="M45" s="85"/>
      <c r="N45" s="24" t="str">
        <f>IF(SUM(4!N45,5!N45,6!H45,7!H45)=0,"-",SUM(4!N45,5!N45,6!H45,7!H45))</f>
        <v>-</v>
      </c>
      <c r="O45" s="85"/>
      <c r="P45" s="24" t="str">
        <f>IF(SUM(4!P45,5!P45,6!I45,7!I45)=0,"-",SUM(4!P45,5!P45,6!I45,7!I45))</f>
        <v>-</v>
      </c>
      <c r="Q45" s="85"/>
      <c r="R45" s="24" t="str">
        <f>IF(SUM(4!R45,5!R45,6!J45,7!J45)=0,"-",SUM(4!R45,5!R45,6!J45,7!J45))</f>
        <v>-</v>
      </c>
      <c r="S45" s="85"/>
      <c r="T45" s="24" t="str">
        <f>IF(SUM(4!T45,5!T45,6!K45,7!K45)=0,"-",SUM(4!T45,5!T45,6!K45,7!K45))</f>
        <v>-</v>
      </c>
      <c r="U45" s="85"/>
      <c r="V45" s="24" t="str">
        <f>IF(SUM(4!V45,5!V45,6!L45,7!L45)=0,"-",SUM(4!V45,5!V45,6!L45,7!L45))</f>
        <v>-</v>
      </c>
      <c r="W45" s="85"/>
      <c r="X45" s="24" t="str">
        <f>IF(SUM(4!X45,5!X45,6!M45,7!M45)=0,"-",SUM(4!X45,5!X45,6!M45,7!M45))</f>
        <v>-</v>
      </c>
      <c r="Y45" s="85"/>
      <c r="Z45" s="24" t="str">
        <f>IF(SUM(4!Z45,5!Z45,6!N45,7!N45)=0,"-",SUM(4!Z45,5!Z45,6!N45,7!N45))</f>
        <v>-</v>
      </c>
      <c r="AA45" s="85"/>
      <c r="AB45" s="24" t="str">
        <f>IF(SUM(4!AB45,5!AB45,6!O45,7!O45)=0,"-",SUM(4!AB45,5!AB45,6!O45,7!O45))</f>
        <v>-</v>
      </c>
      <c r="AC45" s="85"/>
    </row>
    <row r="46" spans="1:29" ht="12.75">
      <c r="A46" s="76" t="s">
        <v>61</v>
      </c>
      <c r="B46" s="26">
        <f>4!B46+6!B46</f>
        <v>21</v>
      </c>
      <c r="C46" s="25"/>
      <c r="D46" s="26">
        <f t="shared" si="1"/>
        <v>7</v>
      </c>
      <c r="E46" s="25"/>
      <c r="F46" s="24" t="str">
        <f>IF(SUM(4!F46,5!F46,6!D46,7!D46)=0,"-",SUM(4!F46,5!F46,6!D46,7!D46))</f>
        <v>-</v>
      </c>
      <c r="G46" s="85"/>
      <c r="H46" s="24" t="str">
        <f>IF(SUM(4!H46,5!H46,6!E46,7!E46)=0,"-",SUM(4!H46,5!H46,6!E46,7!E46))</f>
        <v>-</v>
      </c>
      <c r="I46" s="85"/>
      <c r="J46" s="24">
        <f>IF(SUM(4!J46,5!J46,6!F46,7!F46)=0,"-",SUM(4!J46,5!J46,6!F46,7!F46))</f>
        <v>1</v>
      </c>
      <c r="K46" s="85"/>
      <c r="L46" s="24">
        <f>IF(SUM(4!L46,5!L46,6!G46,7!G46)=0,"-",SUM(4!L46,5!L46,6!G46,7!G46))</f>
        <v>1</v>
      </c>
      <c r="M46" s="85"/>
      <c r="N46" s="24">
        <f>IF(SUM(4!N46,5!N46,6!H46,7!H46)=0,"-",SUM(4!N46,5!N46,6!H46,7!H46))</f>
        <v>1</v>
      </c>
      <c r="O46" s="85"/>
      <c r="P46" s="24" t="str">
        <f>IF(SUM(4!P46,5!P46,6!I46,7!I46)=0,"-",SUM(4!P46,5!P46,6!I46,7!I46))</f>
        <v>-</v>
      </c>
      <c r="Q46" s="85"/>
      <c r="R46" s="24" t="str">
        <f>IF(SUM(4!R46,5!R46,6!J46,7!J46)=0,"-",SUM(4!R46,5!R46,6!J46,7!J46))</f>
        <v>-</v>
      </c>
      <c r="S46" s="85"/>
      <c r="T46" s="24">
        <f>IF(SUM(4!T46,5!T46,6!K46,7!K46)=0,"-",SUM(4!T46,5!T46,6!K46,7!K46))</f>
        <v>1</v>
      </c>
      <c r="U46" s="85"/>
      <c r="V46" s="24">
        <f>IF(SUM(4!V46,5!V46,6!L46,7!L46)=0,"-",SUM(4!V46,5!V46,6!L46,7!L46))</f>
        <v>1</v>
      </c>
      <c r="W46" s="85"/>
      <c r="X46" s="24">
        <f>IF(SUM(4!X46,5!X46,6!M46,7!M46)=0,"-",SUM(4!X46,5!X46,6!M46,7!M46))</f>
        <v>1</v>
      </c>
      <c r="Y46" s="85"/>
      <c r="Z46" s="24" t="str">
        <f>IF(SUM(4!Z46,5!Z46,6!N46,7!N46)=0,"-",SUM(4!Z46,5!Z46,6!N46,7!N46))</f>
        <v>-</v>
      </c>
      <c r="AA46" s="85"/>
      <c r="AB46" s="24">
        <f>IF(SUM(4!AB46,5!AB46,6!O46,7!O46)=0,"-",SUM(4!AB46,5!AB46,6!O46,7!O46))</f>
        <v>1</v>
      </c>
      <c r="AC46" s="85"/>
    </row>
    <row r="47" spans="1:29" ht="12.75">
      <c r="A47" s="76" t="s">
        <v>62</v>
      </c>
      <c r="B47" s="26">
        <f>4!B47+6!B47</f>
        <v>45</v>
      </c>
      <c r="C47" s="25"/>
      <c r="D47" s="26">
        <f t="shared" si="1"/>
        <v>7</v>
      </c>
      <c r="E47" s="25"/>
      <c r="F47" s="24" t="str">
        <f>IF(SUM(4!F47,5!F47,6!D47,7!D47)=0,"-",SUM(4!F47,5!F47,6!D47,7!D47))</f>
        <v>-</v>
      </c>
      <c r="G47" s="85"/>
      <c r="H47" s="24" t="str">
        <f>IF(SUM(4!H47,5!H47,6!E47,7!E47)=0,"-",SUM(4!H47,5!H47,6!E47,7!E47))</f>
        <v>-</v>
      </c>
      <c r="I47" s="85"/>
      <c r="J47" s="24">
        <f>IF(SUM(4!J47,5!J47,6!F47,7!F47)=0,"-",SUM(4!J47,5!J47,6!F47,7!F47))</f>
        <v>1</v>
      </c>
      <c r="K47" s="85"/>
      <c r="L47" s="24">
        <f>IF(SUM(4!L47,5!L47,6!G47,7!G47)=0,"-",SUM(4!L47,5!L47,6!G47,7!G47))</f>
        <v>1</v>
      </c>
      <c r="M47" s="85"/>
      <c r="N47" s="24" t="str">
        <f>IF(SUM(4!N47,5!N47,6!H47,7!H47)=0,"-",SUM(4!N47,5!N47,6!H47,7!H47))</f>
        <v>-</v>
      </c>
      <c r="O47" s="85"/>
      <c r="P47" s="24" t="str">
        <f>IF(SUM(4!P47,5!P47,6!I47,7!I47)=0,"-",SUM(4!P47,5!P47,6!I47,7!I47))</f>
        <v>-</v>
      </c>
      <c r="Q47" s="85"/>
      <c r="R47" s="24" t="str">
        <f>IF(SUM(4!R47,5!R47,6!J47,7!J47)=0,"-",SUM(4!R47,5!R47,6!J47,7!J47))</f>
        <v>-</v>
      </c>
      <c r="S47" s="85"/>
      <c r="T47" s="24" t="str">
        <f>IF(SUM(4!T47,5!T47,6!K47,7!K47)=0,"-",SUM(4!T47,5!T47,6!K47,7!K47))</f>
        <v>-</v>
      </c>
      <c r="U47" s="85"/>
      <c r="V47" s="24">
        <f>IF(SUM(4!V47,5!V47,6!L47,7!L47)=0,"-",SUM(4!V47,5!V47,6!L47,7!L47))</f>
        <v>2</v>
      </c>
      <c r="W47" s="85"/>
      <c r="X47" s="24" t="str">
        <f>IF(SUM(4!X47,5!X47,6!M47,7!M47)=0,"-",SUM(4!X47,5!X47,6!M47,7!M47))</f>
        <v>-</v>
      </c>
      <c r="Y47" s="85"/>
      <c r="Z47" s="24">
        <f>IF(SUM(4!Z47,5!Z47,6!N47,7!N47)=0,"-",SUM(4!Z47,5!Z47,6!N47,7!N47))</f>
        <v>1</v>
      </c>
      <c r="AA47" s="85"/>
      <c r="AB47" s="24">
        <f>IF(SUM(4!AB47,5!AB47,6!O47,7!O47)=0,"-",SUM(4!AB47,5!AB47,6!O47,7!O47))</f>
        <v>2</v>
      </c>
      <c r="AC47" s="85"/>
    </row>
    <row r="48" spans="1:29" ht="12.75">
      <c r="A48" s="76" t="s">
        <v>63</v>
      </c>
      <c r="B48" s="2">
        <f>4!B48+6!B48</f>
        <v>18</v>
      </c>
      <c r="C48" s="25"/>
      <c r="D48" s="26">
        <f t="shared" si="1"/>
        <v>3</v>
      </c>
      <c r="E48" s="25"/>
      <c r="F48" s="24" t="str">
        <f>IF(SUM(4!F48,5!F48,6!D48,7!D48)=0,"-",SUM(4!F48,5!F48,6!D48,7!D48))</f>
        <v>-</v>
      </c>
      <c r="G48" s="85"/>
      <c r="H48" s="24" t="str">
        <f>IF(SUM(4!H48,5!H48,6!E48,7!E48)=0,"-",SUM(4!H48,5!H48,6!E48,7!E48))</f>
        <v>-</v>
      </c>
      <c r="I48" s="85"/>
      <c r="J48" s="24" t="str">
        <f>IF(SUM(4!J48,5!J48,6!F48,7!F48)=0,"-",SUM(4!J48,5!J48,6!F48,7!F48))</f>
        <v>-</v>
      </c>
      <c r="K48" s="85"/>
      <c r="L48" s="24" t="str">
        <f>IF(SUM(4!L48,5!L48,6!G48,7!G48)=0,"-",SUM(4!L48,5!L48,6!G48,7!G48))</f>
        <v>-</v>
      </c>
      <c r="M48" s="85"/>
      <c r="N48" s="24" t="str">
        <f>IF(SUM(4!N48,5!N48,6!H48,7!H48)=0,"-",SUM(4!N48,5!N48,6!H48,7!H48))</f>
        <v>-</v>
      </c>
      <c r="O48" s="85"/>
      <c r="P48" s="24" t="str">
        <f>IF(SUM(4!P48,5!P48,6!I48,7!I48)=0,"-",SUM(4!P48,5!P48,6!I48,7!I48))</f>
        <v>-</v>
      </c>
      <c r="Q48" s="85"/>
      <c r="R48" s="24" t="str">
        <f>IF(SUM(4!R48,5!R48,6!J48,7!J48)=0,"-",SUM(4!R48,5!R48,6!J48,7!J48))</f>
        <v>-</v>
      </c>
      <c r="S48" s="85"/>
      <c r="T48" s="24" t="str">
        <f>IF(SUM(4!T48,5!T48,6!K48,7!K48)=0,"-",SUM(4!T48,5!T48,6!K48,7!K48))</f>
        <v>-</v>
      </c>
      <c r="U48" s="85"/>
      <c r="V48" s="24">
        <f>IF(SUM(4!V48,5!V48,6!L48,7!L48)=0,"-",SUM(4!V48,5!V48,6!L48,7!L48))</f>
        <v>1</v>
      </c>
      <c r="W48" s="85"/>
      <c r="X48" s="24">
        <f>IF(SUM(4!X48,5!X48,6!M48,7!M48)=0,"-",SUM(4!X48,5!X48,6!M48,7!M48))</f>
        <v>1</v>
      </c>
      <c r="Y48" s="85"/>
      <c r="Z48" s="24">
        <f>IF(SUM(4!Z48,5!Z48,6!N48,7!N48)=0,"-",SUM(4!Z48,5!Z48,6!N48,7!N48))</f>
        <v>1</v>
      </c>
      <c r="AA48" s="85"/>
      <c r="AB48" s="24" t="str">
        <f>IF(SUM(4!AB48,5!AB48,6!O48,7!O48)=0,"-",SUM(4!AB48,5!AB48,6!O48,7!O48))</f>
        <v>-</v>
      </c>
      <c r="AC48" s="85"/>
    </row>
    <row r="49" spans="1:29" ht="12.75">
      <c r="A49" s="76" t="s">
        <v>64</v>
      </c>
      <c r="B49" s="26">
        <f>4!B49+6!B49</f>
        <v>26</v>
      </c>
      <c r="C49" s="25"/>
      <c r="D49" s="26">
        <f t="shared" si="1"/>
        <v>2</v>
      </c>
      <c r="E49" s="25"/>
      <c r="F49" s="24" t="str">
        <f>IF(SUM(4!F49,5!F49,6!D49,7!D49)=0,"-",SUM(4!F49,5!F49,6!D49,7!D49))</f>
        <v>-</v>
      </c>
      <c r="G49" s="85"/>
      <c r="H49" s="24" t="str">
        <f>IF(SUM(4!H49,5!H49,6!E49,7!E49)=0,"-",SUM(4!H49,5!H49,6!E49,7!E49))</f>
        <v>-</v>
      </c>
      <c r="I49" s="85"/>
      <c r="J49" s="24">
        <f>IF(SUM(4!J49,5!J49,6!F49,7!F49)=0,"-",SUM(4!J49,5!J49,6!F49,7!F49))</f>
        <v>1</v>
      </c>
      <c r="K49" s="85"/>
      <c r="L49" s="24" t="str">
        <f>IF(SUM(4!L49,5!L49,6!G49,7!G49)=0,"-",SUM(4!L49,5!L49,6!G49,7!G49))</f>
        <v>-</v>
      </c>
      <c r="M49" s="85"/>
      <c r="N49" s="24" t="str">
        <f>IF(SUM(4!N49,5!N49,6!H49,7!H49)=0,"-",SUM(4!N49,5!N49,6!H49,7!H49))</f>
        <v>-</v>
      </c>
      <c r="O49" s="85"/>
      <c r="P49" s="24" t="str">
        <f>IF(SUM(4!P49,5!P49,6!I49,7!I49)=0,"-",SUM(4!P49,5!P49,6!I49,7!I49))</f>
        <v>-</v>
      </c>
      <c r="Q49" s="85"/>
      <c r="R49" s="24" t="str">
        <f>IF(SUM(4!R49,5!R49,6!J49,7!J49)=0,"-",SUM(4!R49,5!R49,6!J49,7!J49))</f>
        <v>-</v>
      </c>
      <c r="S49" s="85"/>
      <c r="T49" s="24" t="str">
        <f>IF(SUM(4!T49,5!T49,6!K49,7!K49)=0,"-",SUM(4!T49,5!T49,6!K49,7!K49))</f>
        <v>-</v>
      </c>
      <c r="U49" s="85"/>
      <c r="V49" s="24" t="str">
        <f>IF(SUM(4!V49,5!V49,6!L49,7!L49)=0,"-",SUM(4!V49,5!V49,6!L49,7!L49))</f>
        <v>-</v>
      </c>
      <c r="W49" s="85"/>
      <c r="X49" s="24" t="str">
        <f>IF(SUM(4!X49,5!X49,6!M49,7!M49)=0,"-",SUM(4!X49,5!X49,6!M49,7!M49))</f>
        <v>-</v>
      </c>
      <c r="Y49" s="85"/>
      <c r="Z49" s="24" t="str">
        <f>IF(SUM(4!Z49,5!Z49,6!N49,7!N49)=0,"-",SUM(4!Z49,5!Z49,6!N49,7!N49))</f>
        <v>-</v>
      </c>
      <c r="AA49" s="85"/>
      <c r="AB49" s="24">
        <f>IF(SUM(4!AB49,5!AB49,6!O49,7!O49)=0,"-",SUM(4!AB49,5!AB49,6!O49,7!O49))</f>
        <v>1</v>
      </c>
      <c r="AC49" s="85"/>
    </row>
    <row r="50" spans="1:29" ht="12.75">
      <c r="A50" s="76" t="s">
        <v>65</v>
      </c>
      <c r="B50" s="26">
        <f>4!B50+6!B50</f>
        <v>43</v>
      </c>
      <c r="C50" s="25"/>
      <c r="D50" s="26">
        <f t="shared" si="1"/>
        <v>18</v>
      </c>
      <c r="E50" s="25"/>
      <c r="F50" s="24" t="str">
        <f>IF(SUM(4!F50,5!F50,6!D50,7!D50)=0,"-",SUM(4!F50,5!F50,6!D50,7!D50))</f>
        <v>-</v>
      </c>
      <c r="G50" s="85"/>
      <c r="H50" s="24" t="str">
        <f>IF(SUM(4!H50,5!H50,6!E50,7!E50)=0,"-",SUM(4!H50,5!H50,6!E50,7!E50))</f>
        <v>-</v>
      </c>
      <c r="I50" s="85"/>
      <c r="J50" s="24">
        <f>IF(SUM(4!J50,5!J50,6!F50,7!F50)=0,"-",SUM(4!J50,5!J50,6!F50,7!F50))</f>
        <v>1</v>
      </c>
      <c r="K50" s="85"/>
      <c r="L50" s="24">
        <f>IF(SUM(4!L50,5!L50,6!G50,7!G50)=0,"-",SUM(4!L50,5!L50,6!G50,7!G50))</f>
        <v>1</v>
      </c>
      <c r="M50" s="85"/>
      <c r="N50" s="24">
        <f>IF(SUM(4!N50,5!N50,6!H50,7!H50)=0,"-",SUM(4!N50,5!N50,6!H50,7!H50))</f>
        <v>2</v>
      </c>
      <c r="O50" s="85"/>
      <c r="P50" s="24">
        <f>IF(SUM(4!P50,5!P50,6!I50,7!I50)=0,"-",SUM(4!P50,5!P50,6!I50,7!I50))</f>
        <v>1</v>
      </c>
      <c r="Q50" s="85"/>
      <c r="R50" s="24" t="str">
        <f>IF(SUM(4!R50,5!R50,6!J50,7!J50)=0,"-",SUM(4!R50,5!R50,6!J50,7!J50))</f>
        <v>-</v>
      </c>
      <c r="S50" s="85"/>
      <c r="T50" s="24" t="str">
        <f>IF(SUM(4!T50,5!T50,6!K50,7!K50)=0,"-",SUM(4!T50,5!T50,6!K50,7!K50))</f>
        <v>-</v>
      </c>
      <c r="U50" s="85"/>
      <c r="V50" s="24">
        <f>IF(SUM(4!V50,5!V50,6!L50,7!L50)=0,"-",SUM(4!V50,5!V50,6!L50,7!L50))</f>
        <v>5</v>
      </c>
      <c r="W50" s="85"/>
      <c r="X50" s="24">
        <f>IF(SUM(4!X50,5!X50,6!M50,7!M50)=0,"-",SUM(4!X50,5!X50,6!M50,7!M50))</f>
        <v>2</v>
      </c>
      <c r="Y50" s="85"/>
      <c r="Z50" s="24">
        <f>IF(SUM(4!Z50,5!Z50,6!N50,7!N50)=0,"-",SUM(4!Z50,5!Z50,6!N50,7!N50))</f>
        <v>4</v>
      </c>
      <c r="AA50" s="85"/>
      <c r="AB50" s="24">
        <f>IF(SUM(4!AB50,5!AB50,6!O50,7!O50)=0,"-",SUM(4!AB50,5!AB50,6!O50,7!O50))</f>
        <v>2</v>
      </c>
      <c r="AC50" s="85"/>
    </row>
    <row r="51" spans="1:29" ht="12.75">
      <c r="A51" s="88" t="s">
        <v>66</v>
      </c>
      <c r="B51" s="37">
        <f>4!B51+6!B51</f>
        <v>41</v>
      </c>
      <c r="C51" s="38"/>
      <c r="D51" s="37">
        <f t="shared" si="1"/>
        <v>11</v>
      </c>
      <c r="E51" s="38"/>
      <c r="F51" s="39" t="str">
        <f>IF(SUM(4!F51,5!F51,6!D51,7!D51)=0,"-",SUM(4!F51,5!F51,6!D51,7!D51))</f>
        <v>-</v>
      </c>
      <c r="G51" s="89"/>
      <c r="H51" s="39" t="str">
        <f>IF(SUM(4!H51,5!H51,6!E51,7!E51)=0,"-",SUM(4!H51,5!H51,6!E51,7!E51))</f>
        <v>-</v>
      </c>
      <c r="I51" s="89"/>
      <c r="J51" s="39" t="str">
        <f>IF(SUM(4!J51,5!J51,6!F51,7!F51)=0,"-",SUM(4!J51,5!J51,6!F51,7!F51))</f>
        <v>-</v>
      </c>
      <c r="K51" s="89"/>
      <c r="L51" s="39">
        <f>IF(SUM(4!L51,5!L51,6!G51,7!G51)=0,"-",SUM(4!L51,5!L51,6!G51,7!G51))</f>
        <v>1</v>
      </c>
      <c r="M51" s="89"/>
      <c r="N51" s="39" t="str">
        <f>IF(SUM(4!N51,5!N51,6!H51,7!H51)=0,"-",SUM(4!N51,5!N51,6!H51,7!H51))</f>
        <v>-</v>
      </c>
      <c r="O51" s="89"/>
      <c r="P51" s="39" t="str">
        <f>IF(SUM(4!P51,5!P51,6!I51,7!I51)=0,"-",SUM(4!P51,5!P51,6!I51,7!I51))</f>
        <v>-</v>
      </c>
      <c r="Q51" s="89"/>
      <c r="R51" s="39">
        <f>IF(SUM(4!R51,5!R51,6!J51,7!J51)=0,"-",SUM(4!R51,5!R51,6!J51,7!J51))</f>
        <v>3</v>
      </c>
      <c r="S51" s="89"/>
      <c r="T51" s="39">
        <f>IF(SUM(4!T51,5!T51,6!K51,7!K51)=0,"-",SUM(4!T51,5!T51,6!K51,7!K51))</f>
        <v>1</v>
      </c>
      <c r="U51" s="89"/>
      <c r="V51" s="39">
        <f>IF(SUM(4!V51,5!V51,6!L51,7!L51)=0,"-",SUM(4!V51,5!V51,6!L51,7!L51))</f>
        <v>1</v>
      </c>
      <c r="W51" s="89"/>
      <c r="X51" s="39">
        <f>IF(SUM(4!X51,5!X51,6!M51,7!M51)=0,"-",SUM(4!X51,5!X51,6!M51,7!M51))</f>
        <v>1</v>
      </c>
      <c r="Y51" s="89"/>
      <c r="Z51" s="39">
        <f>IF(SUM(4!Z51,5!Z51,6!N51,7!N51)=0,"-",SUM(4!Z51,5!Z51,6!N51,7!N51))</f>
        <v>1</v>
      </c>
      <c r="AA51" s="89"/>
      <c r="AB51" s="39">
        <f>IF(SUM(4!AB51,5!AB51,6!O51,7!O51)=0,"-",SUM(4!AB51,5!AB51,6!O51,7!O51))</f>
        <v>3</v>
      </c>
      <c r="AC51" s="85"/>
    </row>
    <row r="52" spans="1:30" s="3" customFormat="1" ht="29.25" customHeight="1">
      <c r="A52" s="90" t="s">
        <v>73</v>
      </c>
      <c r="B52" s="91">
        <f>SUM(B5:B51)</f>
        <v>1742</v>
      </c>
      <c r="C52" s="92">
        <f>C17</f>
        <v>23</v>
      </c>
      <c r="D52" s="93">
        <f>SUM(D5:D51)</f>
        <v>523</v>
      </c>
      <c r="E52" s="44">
        <f>IF(E17=0,"",E17)</f>
        <v>3</v>
      </c>
      <c r="F52" s="93">
        <f>SUM(F5:F51)</f>
        <v>22</v>
      </c>
      <c r="G52" s="94">
        <f>IF(G17=0,"",G17)</f>
      </c>
      <c r="H52" s="93">
        <f>SUM(H5:H51)</f>
        <v>43</v>
      </c>
      <c r="I52" s="94">
        <f>IF(I17=0,"",I17)</f>
      </c>
      <c r="J52" s="93">
        <f>SUM(J5:J51)</f>
        <v>52</v>
      </c>
      <c r="K52" s="94">
        <f>IF(K17=0,"",K17)</f>
      </c>
      <c r="L52" s="93">
        <f>SUM(L5:L51)</f>
        <v>70</v>
      </c>
      <c r="M52" s="94">
        <f>IF(M17=0,"",M17)</f>
        <v>1</v>
      </c>
      <c r="N52" s="93">
        <f>SUM(N5:N51)</f>
        <v>35</v>
      </c>
      <c r="O52" s="94">
        <f>IF(O17=0,"",O17)</f>
      </c>
      <c r="P52" s="93">
        <f>SUM(P5:P51)</f>
        <v>22</v>
      </c>
      <c r="Q52" s="94">
        <f>IF(Q17=0,"",Q17)</f>
        <v>1</v>
      </c>
      <c r="R52" s="93">
        <f>SUM(R5:R51)</f>
        <v>34</v>
      </c>
      <c r="S52" s="94">
        <f>IF(S17=0,"",S17)</f>
      </c>
      <c r="T52" s="93">
        <f>SUM(T5:T51)</f>
        <v>22</v>
      </c>
      <c r="U52" s="94">
        <f>IF(U17=0,"",U17)</f>
      </c>
      <c r="V52" s="93">
        <f>SUM(V5:V51)</f>
        <v>34</v>
      </c>
      <c r="W52" s="94">
        <f>IF(W17=0,"",W17)</f>
      </c>
      <c r="X52" s="93">
        <f>SUM(X5:X51)</f>
        <v>68</v>
      </c>
      <c r="Y52" s="94">
        <f>IF(Y17=0,"",Y17)</f>
      </c>
      <c r="Z52" s="93">
        <f>SUM(Z5:Z51)</f>
        <v>78</v>
      </c>
      <c r="AA52" s="94">
        <f>IF(AA17=0,"",AA17)</f>
        <v>1</v>
      </c>
      <c r="AB52" s="93">
        <f>SUM(AB5:AB51)</f>
        <v>43</v>
      </c>
      <c r="AC52" s="94">
        <f>IF(AC17=0,"",AC17)</f>
      </c>
      <c r="AD52" s="95"/>
    </row>
    <row r="53" spans="1:27" s="97" customFormat="1" ht="18.75" customHeight="1">
      <c r="A53" s="96" t="s">
        <v>78</v>
      </c>
      <c r="E53" s="98"/>
      <c r="F53" s="98"/>
      <c r="G53" s="98"/>
      <c r="H53" s="98"/>
      <c r="I53" s="98"/>
      <c r="J53" s="98"/>
      <c r="K53" s="98"/>
      <c r="L53" s="98"/>
      <c r="M53" s="98"/>
      <c r="N53" s="98"/>
      <c r="O53" s="98"/>
      <c r="P53" s="98"/>
      <c r="Q53" s="98"/>
      <c r="R53" s="98"/>
      <c r="S53" s="98"/>
      <c r="T53" s="98"/>
      <c r="U53" s="98"/>
      <c r="V53" s="98"/>
      <c r="W53" s="98"/>
      <c r="X53" s="98"/>
      <c r="Y53" s="98"/>
      <c r="Z53" s="98"/>
      <c r="AA53" s="98"/>
    </row>
  </sheetData>
  <sheetProtection/>
  <mergeCells count="19">
    <mergeCell ref="X4:Y4"/>
    <mergeCell ref="Z4:AA4"/>
    <mergeCell ref="AB4:AC4"/>
    <mergeCell ref="L4:M4"/>
    <mergeCell ref="N4:O4"/>
    <mergeCell ref="P4:Q4"/>
    <mergeCell ref="R4:S4"/>
    <mergeCell ref="T4:U4"/>
    <mergeCell ref="V4:W4"/>
    <mergeCell ref="J1:K1"/>
    <mergeCell ref="X2:AC2"/>
    <mergeCell ref="A3:A4"/>
    <mergeCell ref="B3:C4"/>
    <mergeCell ref="D3:E3"/>
    <mergeCell ref="F3:AC3"/>
    <mergeCell ref="D4:E4"/>
    <mergeCell ref="F4:G4"/>
    <mergeCell ref="H4:I4"/>
    <mergeCell ref="J4:K4"/>
  </mergeCells>
  <printOptions horizontalCentered="1"/>
  <pageMargins left="0.5905511811023623" right="0.5905511811023623" top="0.2755905511811024" bottom="0.2755905511811024" header="0.2755905511811024" footer="0.2755905511811024"/>
  <pageSetup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　沙也加(011761)</dc:creator>
  <cp:keywords/>
  <dc:description/>
  <cp:lastModifiedBy>塚原　沙也加(011761)</cp:lastModifiedBy>
  <dcterms:created xsi:type="dcterms:W3CDTF">2011-12-15T05:04:16Z</dcterms:created>
  <dcterms:modified xsi:type="dcterms:W3CDTF">2011-12-15T05:04:29Z</dcterms:modified>
  <cp:category/>
  <cp:version/>
  <cp:contentType/>
  <cp:contentStatus/>
</cp:coreProperties>
</file>