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埼玉県第１区" sheetId="1" r:id="rId1"/>
    <sheet name="埼玉県第２区" sheetId="2" r:id="rId2"/>
    <sheet name="埼玉県第３区" sheetId="3" r:id="rId3"/>
    <sheet name="埼玉県第４区" sheetId="4" r:id="rId4"/>
    <sheet name="埼玉県第５区" sheetId="5" r:id="rId5"/>
    <sheet name="埼玉県第６区" sheetId="6" r:id="rId6"/>
    <sheet name="埼玉県第７区" sheetId="7" r:id="rId7"/>
    <sheet name="埼玉県第８区" sheetId="8" r:id="rId8"/>
    <sheet name="埼玉県第９区" sheetId="9" r:id="rId9"/>
    <sheet name="埼玉県第10区" sheetId="10" r:id="rId10"/>
    <sheet name="埼玉県第11区" sheetId="11" r:id="rId11"/>
    <sheet name="埼玉県第12区" sheetId="12" r:id="rId12"/>
    <sheet name="埼玉県第13区" sheetId="13" r:id="rId13"/>
    <sheet name="埼玉県第14区" sheetId="14" r:id="rId14"/>
    <sheet name="埼玉県第15区" sheetId="15" r:id="rId15"/>
  </sheets>
  <definedNames>
    <definedName name="_xlnm.Print_Area" localSheetId="9">'埼玉県第10区'!$A$1:$K$16</definedName>
    <definedName name="_xlnm.Print_Area" localSheetId="10">'埼玉県第11区'!$A$1:$K$19</definedName>
    <definedName name="_xlnm.Print_Area" localSheetId="11">'埼玉県第12区'!$A$1:$K$11</definedName>
    <definedName name="_xlnm.Print_Area" localSheetId="12">'埼玉県第13区'!$A$1:$K$11</definedName>
    <definedName name="_xlnm.Print_Area" localSheetId="13">'埼玉県第14区'!$A$1:$K$14</definedName>
    <definedName name="_xlnm.Print_Area" localSheetId="14">'埼玉県第15区'!$A$1:$K$10</definedName>
    <definedName name="_xlnm.Print_Area" localSheetId="0">'埼玉県第１区'!$A$1:$K$10</definedName>
    <definedName name="_xlnm.Print_Area" localSheetId="1">'埼玉県第２区'!$A$1:$K$7</definedName>
    <definedName name="_xlnm.Print_Area" localSheetId="2">'埼玉県第３区'!$A$1:$K$8</definedName>
    <definedName name="_xlnm.Print_Area" localSheetId="3">'埼玉県第４区'!$A$1:$K$10</definedName>
    <definedName name="_xlnm.Print_Area" localSheetId="4">'埼玉県第５区'!$A$1:$K$10</definedName>
    <definedName name="_xlnm.Print_Area" localSheetId="5">'埼玉県第６区'!$A$1:$K$11</definedName>
    <definedName name="_xlnm.Print_Area" localSheetId="6">'埼玉県第７区'!$A$1:$K$9</definedName>
    <definedName name="_xlnm.Print_Area" localSheetId="7">'埼玉県第８区'!$A$1:$K$9</definedName>
    <definedName name="_xlnm.Print_Area" localSheetId="8">'埼玉県第９区'!$A$1:$K$12</definedName>
    <definedName name="_xlnm.Print_Titles" localSheetId="9">'埼玉県第10区'!$A:$A,'埼玉県第10区'!$1:$5</definedName>
    <definedName name="_xlnm.Print_Titles" localSheetId="10">'埼玉県第11区'!$A:$A,'埼玉県第11区'!$1:$5</definedName>
    <definedName name="_xlnm.Print_Titles" localSheetId="11">'埼玉県第12区'!$A:$A,'埼玉県第12区'!$1:$5</definedName>
    <definedName name="_xlnm.Print_Titles" localSheetId="12">'埼玉県第13区'!$A:$A,'埼玉県第13区'!$1:$5</definedName>
    <definedName name="_xlnm.Print_Titles" localSheetId="13">'埼玉県第14区'!$A:$A,'埼玉県第14区'!$1:$5</definedName>
    <definedName name="_xlnm.Print_Titles" localSheetId="14">'埼玉県第15区'!$A:$A,'埼玉県第15区'!$1:$5</definedName>
    <definedName name="_xlnm.Print_Titles" localSheetId="0">'埼玉県第１区'!$A:$A,'埼玉県第１区'!$1:$5</definedName>
    <definedName name="_xlnm.Print_Titles" localSheetId="1">'埼玉県第２区'!$A:$A,'埼玉県第２区'!$1:$5</definedName>
    <definedName name="_xlnm.Print_Titles" localSheetId="2">'埼玉県第３区'!$A:$A,'埼玉県第３区'!$1:$5</definedName>
    <definedName name="_xlnm.Print_Titles" localSheetId="3">'埼玉県第４区'!$A:$A,'埼玉県第４区'!$1:$5</definedName>
    <definedName name="_xlnm.Print_Titles" localSheetId="4">'埼玉県第５区'!$A:$A,'埼玉県第５区'!$1:$5</definedName>
    <definedName name="_xlnm.Print_Titles" localSheetId="5">'埼玉県第６区'!$A:$A,'埼玉県第６区'!$1:$5</definedName>
    <definedName name="_xlnm.Print_Titles" localSheetId="6">'埼玉県第７区'!$A:$A,'埼玉県第７区'!$1:$5</definedName>
    <definedName name="_xlnm.Print_Titles" localSheetId="7">'埼玉県第８区'!$A:$A,'埼玉県第８区'!$1:$5</definedName>
    <definedName name="_xlnm.Print_Titles" localSheetId="8">'埼玉県第９区'!$A:$A,'埼玉県第９区'!$1:$5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0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9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<sst xmlns="http://schemas.openxmlformats.org/spreadsheetml/2006/main" count="311" uniqueCount="166">
  <si>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</si>
  <si>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</si>
  <si>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</si>
  <si>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</si>
  <si>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</si>
  <si>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</si>
  <si>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たけまさ　公一</t>
  </si>
  <si>
    <t>川上　やすまさ</t>
  </si>
  <si>
    <t>日色　たかよし</t>
  </si>
  <si>
    <t>青柳　しんじ</t>
  </si>
  <si>
    <t>村井　ひでき</t>
  </si>
  <si>
    <t>さいたま市見沼区</t>
  </si>
  <si>
    <t>さいたま市浦和区</t>
  </si>
  <si>
    <t>さいたま市緑区</t>
  </si>
  <si>
    <t>さいたま市岩槻区</t>
  </si>
  <si>
    <t>民主党</t>
  </si>
  <si>
    <t>社会民主党</t>
  </si>
  <si>
    <t>みんなの党</t>
  </si>
  <si>
    <t>日本共産党</t>
  </si>
  <si>
    <t>自由民主党</t>
  </si>
  <si>
    <t>石田　勝之</t>
  </si>
  <si>
    <t>しんどう　義孝</t>
  </si>
  <si>
    <t>松本　佳和</t>
  </si>
  <si>
    <t>おくだ　智子</t>
  </si>
  <si>
    <t>川口市</t>
  </si>
  <si>
    <t>民主党</t>
  </si>
  <si>
    <t>日本共産党</t>
  </si>
  <si>
    <t>みやせ　英治</t>
  </si>
  <si>
    <t>細川　律夫</t>
  </si>
  <si>
    <t>谷古宇　勘司</t>
  </si>
  <si>
    <t>きかわだ　ひとし</t>
  </si>
  <si>
    <t>ひろせ　伸一</t>
  </si>
  <si>
    <t>草加市</t>
  </si>
  <si>
    <t>越谷市</t>
  </si>
  <si>
    <t>日本維新の会</t>
  </si>
  <si>
    <t>神風　ひでお</t>
  </si>
  <si>
    <t>あおやぎ　仁士</t>
  </si>
  <si>
    <t>とよた　真由子</t>
  </si>
  <si>
    <t>桜井　はる子</t>
  </si>
  <si>
    <t>小笠原　ひろき</t>
  </si>
  <si>
    <t>朝霞市</t>
  </si>
  <si>
    <t>志木市</t>
  </si>
  <si>
    <t>和光市</t>
  </si>
  <si>
    <t>新座市</t>
  </si>
  <si>
    <t>（無所属）</t>
  </si>
  <si>
    <t>大石　ゆたか</t>
  </si>
  <si>
    <t>えだの　幸男</t>
  </si>
  <si>
    <t>牧原　ひでき</t>
  </si>
  <si>
    <t>藤島　利久</t>
  </si>
  <si>
    <t>さいたま市西区</t>
  </si>
  <si>
    <t>さいたま市北区</t>
  </si>
  <si>
    <t>さいたま市大宮区</t>
  </si>
  <si>
    <t>さいたま市中央区</t>
  </si>
  <si>
    <t>日本未来の党</t>
  </si>
  <si>
    <t>院田　ひろとし</t>
  </si>
  <si>
    <t>大島　あつし</t>
  </si>
  <si>
    <t>中根　かずゆき</t>
  </si>
  <si>
    <t>戸口　佐一</t>
  </si>
  <si>
    <t>いそむら　健治</t>
  </si>
  <si>
    <t>上尾市</t>
  </si>
  <si>
    <t>桶川市</t>
  </si>
  <si>
    <t>北本市</t>
  </si>
  <si>
    <t>伊奈町</t>
  </si>
  <si>
    <t>（幸福実現党）</t>
  </si>
  <si>
    <t>こみやま　泰子</t>
  </si>
  <si>
    <t>かみやま　佐市</t>
  </si>
  <si>
    <t>矢口　健一</t>
  </si>
  <si>
    <t>長沼　ちね</t>
  </si>
  <si>
    <t>島田　ちやこ</t>
  </si>
  <si>
    <t>川越市</t>
  </si>
  <si>
    <t>富士見市</t>
  </si>
  <si>
    <t>ふじみ野市（７区）</t>
  </si>
  <si>
    <t>おのづか　勝俊</t>
  </si>
  <si>
    <t>辻　もとみ</t>
  </si>
  <si>
    <t>西川　ゆたか</t>
  </si>
  <si>
    <t>並木　まさよし</t>
  </si>
  <si>
    <t>しばやま　昌彦</t>
  </si>
  <si>
    <t>所沢市</t>
  </si>
  <si>
    <t>三芳町</t>
  </si>
  <si>
    <t>ふじみ野市（８区）</t>
  </si>
  <si>
    <t>工藤　たけし</t>
  </si>
  <si>
    <t>浦沢　まさる</t>
  </si>
  <si>
    <t>大塚　拓</t>
  </si>
  <si>
    <t>いがらし　文彦</t>
  </si>
  <si>
    <t>まつうら　武志</t>
  </si>
  <si>
    <t>飯能市</t>
  </si>
  <si>
    <t>狭山市</t>
  </si>
  <si>
    <t>入間市</t>
  </si>
  <si>
    <t>日高市</t>
  </si>
  <si>
    <t>毛呂山町</t>
  </si>
  <si>
    <t>越生町</t>
  </si>
  <si>
    <t>坂本　ゆうのすけ</t>
  </si>
  <si>
    <t>ゆげ　勇人</t>
  </si>
  <si>
    <t>松崎　哲久</t>
  </si>
  <si>
    <t>梅沢　永治</t>
  </si>
  <si>
    <t>山口　たいめい</t>
  </si>
  <si>
    <t>東松山市</t>
  </si>
  <si>
    <t>坂戸市</t>
  </si>
  <si>
    <t>鶴ヶ島市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</si>
  <si>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</si>
  <si>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</si>
  <si>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</si>
  <si>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</si>
  <si>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</si>
  <si>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</si>
  <si>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</si>
  <si>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柴岡　ゆうま</t>
  </si>
  <si>
    <t>今野　ともひろ</t>
  </si>
  <si>
    <t>小泉　りゅうじ</t>
  </si>
  <si>
    <t>秩父市</t>
  </si>
  <si>
    <t>本庄市</t>
  </si>
  <si>
    <t>深谷市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</si>
  <si>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</si>
  <si>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</si>
  <si>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</si>
  <si>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</si>
  <si>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</si>
  <si>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</si>
  <si>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</si>
  <si>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</si>
  <si>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</si>
  <si>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熊谷市（11区）</t>
  </si>
  <si>
    <t>野中　あつし</t>
  </si>
  <si>
    <t>森田　としかず</t>
  </si>
  <si>
    <t>大野　たつお</t>
  </si>
  <si>
    <t>本多　平直</t>
  </si>
  <si>
    <t>永沼　ひろゆき</t>
  </si>
  <si>
    <t>川島　良吉</t>
  </si>
  <si>
    <t>行田市</t>
  </si>
  <si>
    <t>加須市</t>
  </si>
  <si>
    <t>熊谷市（12区）</t>
  </si>
  <si>
    <t>中村　ただし</t>
  </si>
  <si>
    <t>もりおか　洋一郎</t>
  </si>
  <si>
    <t>きたずみ　よしゆき</t>
  </si>
  <si>
    <t>つちや　品子</t>
  </si>
  <si>
    <t>並木　としえ</t>
  </si>
  <si>
    <t>蓮田市</t>
  </si>
  <si>
    <t>白岡市</t>
  </si>
  <si>
    <t>宮代町</t>
  </si>
  <si>
    <t>春日部市（13区）</t>
  </si>
  <si>
    <t>久喜市（13区）</t>
  </si>
  <si>
    <t>鈴木　よしひろ</t>
  </si>
  <si>
    <t>苗村　みつお</t>
  </si>
  <si>
    <t>三ツ林　ひろみ</t>
  </si>
  <si>
    <t>大塚　克雄</t>
  </si>
  <si>
    <t>中野　ジョー</t>
  </si>
  <si>
    <t>八潮市</t>
  </si>
  <si>
    <t>三郷市</t>
  </si>
  <si>
    <t>幸手市</t>
  </si>
  <si>
    <t>吉川市</t>
  </si>
  <si>
    <t>杉戸町</t>
  </si>
  <si>
    <t>松伏町</t>
  </si>
  <si>
    <t>春日部市（14区）</t>
  </si>
  <si>
    <t>久喜市（14区）</t>
  </si>
  <si>
    <t>高山　さとし</t>
  </si>
  <si>
    <t>さいとう　裕康</t>
  </si>
  <si>
    <t>田中　りょうせい</t>
  </si>
  <si>
    <t>小久保　たけし</t>
  </si>
  <si>
    <t>小高　まゆみ</t>
  </si>
  <si>
    <t>蕨市</t>
  </si>
  <si>
    <t>戸田市</t>
  </si>
  <si>
    <t>さいたま市桜区</t>
  </si>
  <si>
    <t>さいたま市南区</t>
  </si>
  <si>
    <t>羽生市</t>
  </si>
  <si>
    <t>鴻巣市（12区）</t>
  </si>
  <si>
    <t>鴻巣市（６区）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</si>
</sst>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/>
      <c r="H5" s="24"/>
      <c r="I5" s="24"/>
      <c r="J5" s="24"/>
      <c r="K5" s="29"/>
    </row>
    <row r="6" spans="1:11" ht="19.5" customHeight="1">
      <c r="A6" s="17" t="s">
        <v>11</v>
      </c>
      <c r="B6" s="25">
        <v>20391</v>
      </c>
      <c r="C6" s="25">
        <v>2320</v>
      </c>
      <c r="D6" s="25">
        <v>12864</v>
      </c>
      <c r="E6" s="25">
        <v>6629</v>
      </c>
      <c r="F6" s="25">
        <v>27831</v>
      </c>
      <c r="G6" s="25"/>
      <c r="H6" s="25"/>
      <c r="I6" s="25"/>
      <c r="J6" s="25"/>
      <c r="K6" s="26">
        <f>SUM(B6:J6)</f>
        <v>70035</v>
      </c>
    </row>
    <row r="7" spans="1:11" ht="19.5" customHeight="1">
      <c r="A7" s="17" t="s">
        <v>12</v>
      </c>
      <c r="B7" s="25">
        <v>27532</v>
      </c>
      <c r="C7" s="25">
        <v>2496</v>
      </c>
      <c r="D7" s="25">
        <v>12464</v>
      </c>
      <c r="E7" s="25">
        <v>4662</v>
      </c>
      <c r="F7" s="25">
        <v>27264</v>
      </c>
      <c r="G7" s="25"/>
      <c r="H7" s="25"/>
      <c r="I7" s="25"/>
      <c r="J7" s="25"/>
      <c r="K7" s="26">
        <f>SUM(B7:J7)</f>
        <v>74418</v>
      </c>
    </row>
    <row r="8" spans="1:11" ht="19.5" customHeight="1">
      <c r="A8" s="17" t="s">
        <v>13</v>
      </c>
      <c r="B8" s="25">
        <v>16104</v>
      </c>
      <c r="C8" s="25">
        <v>1554</v>
      </c>
      <c r="D8" s="25">
        <v>8822</v>
      </c>
      <c r="E8" s="25">
        <v>4214</v>
      </c>
      <c r="F8" s="25">
        <v>19944</v>
      </c>
      <c r="G8" s="25"/>
      <c r="H8" s="25"/>
      <c r="I8" s="25"/>
      <c r="J8" s="25"/>
      <c r="K8" s="26">
        <f>SUM(B8:J8)</f>
        <v>50638</v>
      </c>
    </row>
    <row r="9" spans="1:11" ht="19.5" customHeight="1" thickBot="1">
      <c r="A9" s="17" t="s">
        <v>14</v>
      </c>
      <c r="B9" s="25">
        <v>12556</v>
      </c>
      <c r="C9" s="25">
        <v>2026</v>
      </c>
      <c r="D9" s="25">
        <v>8301</v>
      </c>
      <c r="E9" s="25">
        <v>2998</v>
      </c>
      <c r="F9" s="25">
        <v>21203</v>
      </c>
      <c r="G9" s="25"/>
      <c r="H9" s="25"/>
      <c r="I9" s="25"/>
      <c r="J9" s="25"/>
      <c r="K9" s="26">
        <f>SUM(B9:J9)</f>
        <v>47084</v>
      </c>
    </row>
    <row r="10" spans="1:11" ht="19.5" customHeight="1" thickTop="1">
      <c r="A10" s="20" t="str">
        <f>A3&amp;" 合計"</f>
        <v>埼玉県第１区 合計</v>
      </c>
      <c r="B10" s="27">
        <f aca="true" t="shared" si="0" ref="B10:K10">SUM(B6:B9)</f>
        <v>76583</v>
      </c>
      <c r="C10" s="27">
        <f>SUM(C6:C9)</f>
        <v>8396</v>
      </c>
      <c r="D10" s="27">
        <f t="shared" si="0"/>
        <v>42451</v>
      </c>
      <c r="E10" s="27">
        <f t="shared" si="0"/>
        <v>18503</v>
      </c>
      <c r="F10" s="27">
        <f t="shared" si="0"/>
        <v>96242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242175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91</v>
      </c>
      <c r="C4" s="23" t="s">
        <v>92</v>
      </c>
      <c r="D4" s="23" t="s">
        <v>93</v>
      </c>
      <c r="E4" s="23" t="s">
        <v>94</v>
      </c>
      <c r="F4" s="23" t="s">
        <v>95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34</v>
      </c>
      <c r="C5" s="24" t="s">
        <v>25</v>
      </c>
      <c r="D5" s="24" t="s">
        <v>53</v>
      </c>
      <c r="E5" s="24" t="s">
        <v>26</v>
      </c>
      <c r="F5" s="24" t="s">
        <v>19</v>
      </c>
      <c r="G5" s="24"/>
      <c r="H5" s="24"/>
      <c r="I5" s="24"/>
      <c r="J5" s="24"/>
      <c r="K5" s="29"/>
    </row>
    <row r="6" spans="1:11" ht="19.5" customHeight="1">
      <c r="A6" s="17" t="s">
        <v>96</v>
      </c>
      <c r="B6" s="25">
        <v>16740</v>
      </c>
      <c r="C6" s="25">
        <v>3259</v>
      </c>
      <c r="D6" s="25">
        <v>4469</v>
      </c>
      <c r="E6" s="25">
        <v>3027</v>
      </c>
      <c r="F6" s="25">
        <v>15809</v>
      </c>
      <c r="G6" s="25"/>
      <c r="H6" s="25"/>
      <c r="I6" s="25"/>
      <c r="J6" s="25"/>
      <c r="K6" s="26">
        <f aca="true" t="shared" si="0" ref="K6:K15">SUM(B6:J6)</f>
        <v>43304</v>
      </c>
    </row>
    <row r="7" spans="1:11" ht="19.5" customHeight="1">
      <c r="A7" s="17" t="s">
        <v>97</v>
      </c>
      <c r="B7" s="25">
        <v>11374</v>
      </c>
      <c r="C7" s="25">
        <v>5179</v>
      </c>
      <c r="D7" s="25">
        <v>5101</v>
      </c>
      <c r="E7" s="25">
        <v>3630</v>
      </c>
      <c r="F7" s="25">
        <v>21310</v>
      </c>
      <c r="G7" s="25"/>
      <c r="H7" s="25"/>
      <c r="I7" s="25"/>
      <c r="J7" s="25"/>
      <c r="K7" s="26">
        <f t="shared" si="0"/>
        <v>46594</v>
      </c>
    </row>
    <row r="8" spans="1:11" ht="19.5" customHeight="1">
      <c r="A8" s="17" t="s">
        <v>98</v>
      </c>
      <c r="B8" s="25">
        <v>8070</v>
      </c>
      <c r="C8" s="25">
        <v>3960</v>
      </c>
      <c r="D8" s="25">
        <v>4081</v>
      </c>
      <c r="E8" s="25">
        <v>2479</v>
      </c>
      <c r="F8" s="25">
        <v>14112</v>
      </c>
      <c r="G8" s="25"/>
      <c r="H8" s="25"/>
      <c r="I8" s="25"/>
      <c r="J8" s="25"/>
      <c r="K8" s="26">
        <f t="shared" si="0"/>
        <v>32702</v>
      </c>
    </row>
    <row r="9" spans="1:11" ht="19.5" customHeight="1">
      <c r="A9" s="17" t="s">
        <v>99</v>
      </c>
      <c r="B9" s="25">
        <v>2239</v>
      </c>
      <c r="C9" s="25">
        <v>717</v>
      </c>
      <c r="D9" s="25">
        <v>923</v>
      </c>
      <c r="E9" s="25">
        <v>448</v>
      </c>
      <c r="F9" s="25">
        <v>3689</v>
      </c>
      <c r="G9" s="25"/>
      <c r="H9" s="25"/>
      <c r="I9" s="25"/>
      <c r="J9" s="25"/>
      <c r="K9" s="26">
        <f t="shared" si="0"/>
        <v>8016</v>
      </c>
    </row>
    <row r="10" spans="1:11" ht="19.5" customHeight="1">
      <c r="A10" s="17" t="s">
        <v>100</v>
      </c>
      <c r="B10" s="25">
        <v>2667</v>
      </c>
      <c r="C10" s="25">
        <v>819</v>
      </c>
      <c r="D10" s="25">
        <v>948</v>
      </c>
      <c r="E10" s="25">
        <v>599</v>
      </c>
      <c r="F10" s="25">
        <v>4385</v>
      </c>
      <c r="G10" s="25"/>
      <c r="H10" s="25"/>
      <c r="I10" s="25"/>
      <c r="J10" s="25"/>
      <c r="K10" s="26">
        <f t="shared" si="0"/>
        <v>9418</v>
      </c>
    </row>
    <row r="11" spans="1:11" ht="19.5" customHeight="1">
      <c r="A11" s="17" t="s">
        <v>101</v>
      </c>
      <c r="B11" s="25">
        <v>5326</v>
      </c>
      <c r="C11" s="25">
        <v>1470</v>
      </c>
      <c r="D11" s="25">
        <v>1891</v>
      </c>
      <c r="E11" s="25">
        <v>1181</v>
      </c>
      <c r="F11" s="25">
        <v>7869</v>
      </c>
      <c r="G11" s="25"/>
      <c r="H11" s="25"/>
      <c r="I11" s="25"/>
      <c r="J11" s="25"/>
      <c r="K11" s="26">
        <f t="shared" si="0"/>
        <v>17737</v>
      </c>
    </row>
    <row r="12" spans="1:11" ht="19.5" customHeight="1">
      <c r="A12" s="17" t="s">
        <v>102</v>
      </c>
      <c r="B12" s="25">
        <v>2309</v>
      </c>
      <c r="C12" s="25">
        <v>601</v>
      </c>
      <c r="D12" s="25">
        <v>961</v>
      </c>
      <c r="E12" s="25">
        <v>440</v>
      </c>
      <c r="F12" s="25">
        <v>6950</v>
      </c>
      <c r="G12" s="25"/>
      <c r="H12" s="25"/>
      <c r="I12" s="25"/>
      <c r="J12" s="25"/>
      <c r="K12" s="26">
        <f t="shared" si="0"/>
        <v>11261</v>
      </c>
    </row>
    <row r="13" spans="1:11" ht="19.5" customHeight="1">
      <c r="A13" s="17" t="s">
        <v>103</v>
      </c>
      <c r="B13" s="25">
        <v>3651</v>
      </c>
      <c r="C13" s="25">
        <v>661</v>
      </c>
      <c r="D13" s="25">
        <v>756</v>
      </c>
      <c r="E13" s="25">
        <v>625</v>
      </c>
      <c r="F13" s="25">
        <v>4970</v>
      </c>
      <c r="G13" s="25"/>
      <c r="H13" s="25"/>
      <c r="I13" s="25"/>
      <c r="J13" s="25"/>
      <c r="K13" s="26">
        <f t="shared" si="0"/>
        <v>10663</v>
      </c>
    </row>
    <row r="14" spans="1:11" ht="19.5" customHeight="1">
      <c r="A14" s="17" t="s">
        <v>104</v>
      </c>
      <c r="B14" s="25">
        <v>2250</v>
      </c>
      <c r="C14" s="25">
        <v>996</v>
      </c>
      <c r="D14" s="25">
        <v>1076</v>
      </c>
      <c r="E14" s="25">
        <v>639</v>
      </c>
      <c r="F14" s="25">
        <v>3523</v>
      </c>
      <c r="G14" s="25"/>
      <c r="H14" s="25"/>
      <c r="I14" s="25"/>
      <c r="J14" s="25"/>
      <c r="K14" s="26">
        <f t="shared" si="0"/>
        <v>8484</v>
      </c>
    </row>
    <row r="15" spans="1:11" ht="19.5" customHeight="1" thickBot="1">
      <c r="A15" s="17" t="s">
        <v>105</v>
      </c>
      <c r="B15" s="25">
        <v>1856</v>
      </c>
      <c r="C15" s="25">
        <v>495</v>
      </c>
      <c r="D15" s="25">
        <v>657</v>
      </c>
      <c r="E15" s="25">
        <v>376</v>
      </c>
      <c r="F15" s="25">
        <v>3229</v>
      </c>
      <c r="G15" s="25"/>
      <c r="H15" s="25"/>
      <c r="I15" s="25"/>
      <c r="J15" s="25"/>
      <c r="K15" s="26">
        <f t="shared" si="0"/>
        <v>6613</v>
      </c>
    </row>
    <row r="16" spans="1:11" ht="19.5" customHeight="1" thickTop="1">
      <c r="A16" s="20" t="str">
        <f>A3&amp;" 合計"</f>
        <v>埼玉県第10区 合計</v>
      </c>
      <c r="B16" s="27">
        <f>SUM(B6:B15)</f>
        <v>56482</v>
      </c>
      <c r="C16" s="27">
        <f>SUM(C6:C15)</f>
        <v>18157</v>
      </c>
      <c r="D16" s="27">
        <f>SUM(D6:D15)</f>
        <v>20863</v>
      </c>
      <c r="E16" s="27">
        <f>SUM(E6:E15)</f>
        <v>13444</v>
      </c>
      <c r="F16" s="27">
        <f>SUM(F6:F15)</f>
        <v>85846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194792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106</v>
      </c>
      <c r="C4" s="23" t="s">
        <v>107</v>
      </c>
      <c r="D4" s="23" t="s">
        <v>108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26</v>
      </c>
      <c r="C5" s="24" t="s">
        <v>19</v>
      </c>
      <c r="D5" s="24" t="s">
        <v>44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121</v>
      </c>
      <c r="B6" s="25">
        <v>808</v>
      </c>
      <c r="C6" s="25">
        <v>1501</v>
      </c>
      <c r="D6" s="25">
        <v>2838</v>
      </c>
      <c r="E6" s="25"/>
      <c r="F6" s="25"/>
      <c r="G6" s="25"/>
      <c r="H6" s="25"/>
      <c r="I6" s="25"/>
      <c r="J6" s="25"/>
      <c r="K6" s="26">
        <f>SUM(B6:J6)</f>
        <v>5147</v>
      </c>
    </row>
    <row r="7" spans="1:11" ht="19.5" customHeight="1">
      <c r="A7" s="17" t="s">
        <v>109</v>
      </c>
      <c r="B7" s="25">
        <v>3535</v>
      </c>
      <c r="C7" s="25">
        <v>6441</v>
      </c>
      <c r="D7" s="25">
        <v>20529</v>
      </c>
      <c r="E7" s="25"/>
      <c r="F7" s="25"/>
      <c r="G7" s="25"/>
      <c r="H7" s="25"/>
      <c r="I7" s="25"/>
      <c r="J7" s="25"/>
      <c r="K7" s="26">
        <f aca="true" t="shared" si="0" ref="K7:K18">SUM(B7:J7)</f>
        <v>30505</v>
      </c>
    </row>
    <row r="8" spans="1:11" ht="19.5" customHeight="1">
      <c r="A8" s="17" t="s">
        <v>110</v>
      </c>
      <c r="B8" s="25">
        <v>4057</v>
      </c>
      <c r="C8" s="25">
        <v>9447</v>
      </c>
      <c r="D8" s="25">
        <v>20833</v>
      </c>
      <c r="E8" s="25"/>
      <c r="F8" s="25"/>
      <c r="G8" s="25"/>
      <c r="H8" s="25"/>
      <c r="I8" s="25"/>
      <c r="J8" s="25"/>
      <c r="K8" s="26">
        <f t="shared" si="0"/>
        <v>34337</v>
      </c>
    </row>
    <row r="9" spans="1:11" ht="19.5" customHeight="1">
      <c r="A9" s="17" t="s">
        <v>111</v>
      </c>
      <c r="B9" s="25">
        <v>6714</v>
      </c>
      <c r="C9" s="25">
        <v>22326</v>
      </c>
      <c r="D9" s="25">
        <v>34771</v>
      </c>
      <c r="E9" s="25"/>
      <c r="F9" s="25"/>
      <c r="G9" s="25"/>
      <c r="H9" s="25"/>
      <c r="I9" s="25"/>
      <c r="J9" s="25"/>
      <c r="K9" s="26">
        <f t="shared" si="0"/>
        <v>63811</v>
      </c>
    </row>
    <row r="10" spans="1:11" ht="19.5" customHeight="1">
      <c r="A10" s="17" t="s">
        <v>112</v>
      </c>
      <c r="B10" s="25">
        <v>483</v>
      </c>
      <c r="C10" s="25">
        <v>987</v>
      </c>
      <c r="D10" s="25">
        <v>3028</v>
      </c>
      <c r="E10" s="25"/>
      <c r="F10" s="25"/>
      <c r="G10" s="25"/>
      <c r="H10" s="25"/>
      <c r="I10" s="25"/>
      <c r="J10" s="25"/>
      <c r="K10" s="26">
        <f t="shared" si="0"/>
        <v>4498</v>
      </c>
    </row>
    <row r="11" spans="1:11" ht="19.5" customHeight="1">
      <c r="A11" s="17" t="s">
        <v>113</v>
      </c>
      <c r="B11" s="25">
        <v>670</v>
      </c>
      <c r="C11" s="25">
        <v>993</v>
      </c>
      <c r="D11" s="25">
        <v>3900</v>
      </c>
      <c r="E11" s="25"/>
      <c r="F11" s="25"/>
      <c r="G11" s="25"/>
      <c r="H11" s="25"/>
      <c r="I11" s="25"/>
      <c r="J11" s="25"/>
      <c r="K11" s="26">
        <f t="shared" si="0"/>
        <v>5563</v>
      </c>
    </row>
    <row r="12" spans="1:11" ht="19.5" customHeight="1">
      <c r="A12" s="17" t="s">
        <v>114</v>
      </c>
      <c r="B12" s="25">
        <v>436</v>
      </c>
      <c r="C12" s="25">
        <v>775</v>
      </c>
      <c r="D12" s="25">
        <v>2596</v>
      </c>
      <c r="E12" s="25"/>
      <c r="F12" s="25"/>
      <c r="G12" s="25"/>
      <c r="H12" s="25"/>
      <c r="I12" s="25"/>
      <c r="J12" s="25"/>
      <c r="K12" s="26">
        <f t="shared" si="0"/>
        <v>3807</v>
      </c>
    </row>
    <row r="13" spans="1:11" ht="19.5" customHeight="1">
      <c r="A13" s="17" t="s">
        <v>115</v>
      </c>
      <c r="B13" s="25">
        <v>532</v>
      </c>
      <c r="C13" s="25">
        <v>1548</v>
      </c>
      <c r="D13" s="25">
        <v>4232</v>
      </c>
      <c r="E13" s="25"/>
      <c r="F13" s="25"/>
      <c r="G13" s="25"/>
      <c r="H13" s="25"/>
      <c r="I13" s="25"/>
      <c r="J13" s="25"/>
      <c r="K13" s="26">
        <f t="shared" si="0"/>
        <v>6312</v>
      </c>
    </row>
    <row r="14" spans="1:11" ht="19.5" customHeight="1">
      <c r="A14" s="17" t="s">
        <v>116</v>
      </c>
      <c r="B14" s="25">
        <v>146</v>
      </c>
      <c r="C14" s="25">
        <v>455</v>
      </c>
      <c r="D14" s="25">
        <v>1246</v>
      </c>
      <c r="E14" s="25"/>
      <c r="F14" s="25"/>
      <c r="G14" s="25"/>
      <c r="H14" s="25"/>
      <c r="I14" s="25"/>
      <c r="J14" s="25"/>
      <c r="K14" s="26">
        <f t="shared" si="0"/>
        <v>1847</v>
      </c>
    </row>
    <row r="15" spans="1:11" ht="19.5" customHeight="1">
      <c r="A15" s="17" t="s">
        <v>117</v>
      </c>
      <c r="B15" s="25">
        <v>572</v>
      </c>
      <c r="C15" s="25">
        <v>1365</v>
      </c>
      <c r="D15" s="25">
        <v>3631</v>
      </c>
      <c r="E15" s="25"/>
      <c r="F15" s="25"/>
      <c r="G15" s="25"/>
      <c r="H15" s="25"/>
      <c r="I15" s="25"/>
      <c r="J15" s="25"/>
      <c r="K15" s="26">
        <f t="shared" si="0"/>
        <v>5568</v>
      </c>
    </row>
    <row r="16" spans="1:11" ht="19.5" customHeight="1">
      <c r="A16" s="17" t="s">
        <v>118</v>
      </c>
      <c r="B16" s="25">
        <v>619</v>
      </c>
      <c r="C16" s="25">
        <v>1539</v>
      </c>
      <c r="D16" s="25">
        <v>3778</v>
      </c>
      <c r="E16" s="25"/>
      <c r="F16" s="25"/>
      <c r="G16" s="25"/>
      <c r="H16" s="25"/>
      <c r="I16" s="25"/>
      <c r="J16" s="25"/>
      <c r="K16" s="26">
        <f t="shared" si="0"/>
        <v>5936</v>
      </c>
    </row>
    <row r="17" spans="1:11" ht="19.5" customHeight="1">
      <c r="A17" s="17" t="s">
        <v>119</v>
      </c>
      <c r="B17" s="25">
        <v>1467</v>
      </c>
      <c r="C17" s="25">
        <v>3580</v>
      </c>
      <c r="D17" s="25">
        <v>7552</v>
      </c>
      <c r="E17" s="25"/>
      <c r="F17" s="25"/>
      <c r="G17" s="25"/>
      <c r="H17" s="25"/>
      <c r="I17" s="25"/>
      <c r="J17" s="25"/>
      <c r="K17" s="26">
        <f t="shared" si="0"/>
        <v>12599</v>
      </c>
    </row>
    <row r="18" spans="1:11" ht="19.5" customHeight="1" thickBot="1">
      <c r="A18" s="17" t="s">
        <v>120</v>
      </c>
      <c r="B18" s="25">
        <v>2295</v>
      </c>
      <c r="C18" s="25">
        <v>4331</v>
      </c>
      <c r="D18" s="25">
        <v>9982</v>
      </c>
      <c r="E18" s="25"/>
      <c r="F18" s="25"/>
      <c r="G18" s="25"/>
      <c r="H18" s="25"/>
      <c r="I18" s="25"/>
      <c r="J18" s="25"/>
      <c r="K18" s="26">
        <f t="shared" si="0"/>
        <v>16608</v>
      </c>
    </row>
    <row r="19" spans="1:11" ht="19.5" customHeight="1" thickTop="1">
      <c r="A19" s="20" t="str">
        <f>A3&amp;" 合計"</f>
        <v>埼玉県第11区 合計</v>
      </c>
      <c r="B19" s="27">
        <f>SUM(B6:B18)</f>
        <v>22334</v>
      </c>
      <c r="C19" s="27">
        <f>SUM(C6:C18)</f>
        <v>55288</v>
      </c>
      <c r="D19" s="27">
        <f>SUM(D6:D18)</f>
        <v>118916</v>
      </c>
      <c r="E19" s="27">
        <f>SUM(E6:E18)</f>
        <v>0</v>
      </c>
      <c r="F19" s="27">
        <f>SUM(F6:F18)</f>
        <v>0</v>
      </c>
      <c r="G19" s="27">
        <f>SUM(G6:G18)</f>
        <v>0</v>
      </c>
      <c r="H19" s="27">
        <f>SUM(H6:H18)</f>
        <v>0</v>
      </c>
      <c r="I19" s="27">
        <f>SUM(I6:I18)</f>
        <v>0</v>
      </c>
      <c r="J19" s="27">
        <f>SUM(J6:J18)</f>
        <v>0</v>
      </c>
      <c r="K19" s="27">
        <f>SUM(K6:K18)</f>
        <v>196538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122</v>
      </c>
      <c r="C4" s="23" t="s">
        <v>123</v>
      </c>
      <c r="D4" s="23" t="s">
        <v>124</v>
      </c>
      <c r="E4" s="23" t="s">
        <v>125</v>
      </c>
      <c r="F4" s="23" t="s">
        <v>126</v>
      </c>
      <c r="G4" s="23" t="s">
        <v>127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19</v>
      </c>
      <c r="C5" s="24" t="s">
        <v>44</v>
      </c>
      <c r="D5" s="24" t="s">
        <v>26</v>
      </c>
      <c r="E5" s="24" t="s">
        <v>25</v>
      </c>
      <c r="F5" s="24" t="s">
        <v>17</v>
      </c>
      <c r="G5" s="24" t="s">
        <v>44</v>
      </c>
      <c r="H5" s="24"/>
      <c r="I5" s="24"/>
      <c r="J5" s="24"/>
      <c r="K5" s="29"/>
    </row>
    <row r="6" spans="1:11" ht="19.5" customHeight="1">
      <c r="A6" s="17" t="s">
        <v>130</v>
      </c>
      <c r="B6" s="25">
        <v>12133</v>
      </c>
      <c r="C6" s="25">
        <v>47618</v>
      </c>
      <c r="D6" s="25">
        <v>4034</v>
      </c>
      <c r="E6" s="25">
        <v>14850</v>
      </c>
      <c r="F6" s="25">
        <v>9213</v>
      </c>
      <c r="G6" s="25">
        <v>715</v>
      </c>
      <c r="H6" s="25"/>
      <c r="I6" s="25"/>
      <c r="J6" s="25"/>
      <c r="K6" s="26">
        <f>SUM(B6:J6)</f>
        <v>88563</v>
      </c>
    </row>
    <row r="7" spans="1:11" ht="19.5" customHeight="1">
      <c r="A7" s="17" t="s">
        <v>128</v>
      </c>
      <c r="B7" s="25">
        <v>11706</v>
      </c>
      <c r="C7" s="25">
        <v>4578</v>
      </c>
      <c r="D7" s="25">
        <v>2211</v>
      </c>
      <c r="E7" s="25">
        <v>7528</v>
      </c>
      <c r="F7" s="25">
        <v>12801</v>
      </c>
      <c r="G7" s="25">
        <v>366</v>
      </c>
      <c r="H7" s="25"/>
      <c r="I7" s="25"/>
      <c r="J7" s="25"/>
      <c r="K7" s="26">
        <f>SUM(B7:J7)</f>
        <v>39190</v>
      </c>
    </row>
    <row r="8" spans="1:11" ht="19.5" customHeight="1">
      <c r="A8" s="17" t="s">
        <v>129</v>
      </c>
      <c r="B8" s="25">
        <v>29136</v>
      </c>
      <c r="C8" s="25">
        <v>1752</v>
      </c>
      <c r="D8" s="25">
        <v>2810</v>
      </c>
      <c r="E8" s="25">
        <v>8946</v>
      </c>
      <c r="F8" s="25">
        <v>7521</v>
      </c>
      <c r="G8" s="25">
        <v>607</v>
      </c>
      <c r="H8" s="25"/>
      <c r="I8" s="25"/>
      <c r="J8" s="25"/>
      <c r="K8" s="26">
        <f>SUM(B8:J8)</f>
        <v>50772</v>
      </c>
    </row>
    <row r="9" spans="1:11" ht="19.5" customHeight="1">
      <c r="A9" s="17" t="s">
        <v>163</v>
      </c>
      <c r="B9" s="25">
        <v>11452</v>
      </c>
      <c r="C9" s="25">
        <v>1468</v>
      </c>
      <c r="D9" s="25">
        <v>1191</v>
      </c>
      <c r="E9" s="25">
        <v>4476</v>
      </c>
      <c r="F9" s="25">
        <v>5307</v>
      </c>
      <c r="G9" s="25">
        <v>420</v>
      </c>
      <c r="H9" s="25"/>
      <c r="I9" s="25"/>
      <c r="J9" s="25"/>
      <c r="K9" s="26">
        <f>SUM(B9:J9)</f>
        <v>24314</v>
      </c>
    </row>
    <row r="10" spans="1:11" ht="19.5" customHeight="1" thickBot="1">
      <c r="A10" s="17" t="s">
        <v>164</v>
      </c>
      <c r="B10" s="25">
        <v>1562</v>
      </c>
      <c r="C10" s="25">
        <v>247</v>
      </c>
      <c r="D10" s="25">
        <v>224</v>
      </c>
      <c r="E10" s="25">
        <v>700</v>
      </c>
      <c r="F10" s="25">
        <v>658</v>
      </c>
      <c r="G10" s="25">
        <v>61</v>
      </c>
      <c r="H10" s="25"/>
      <c r="I10" s="25"/>
      <c r="J10" s="25"/>
      <c r="K10" s="26">
        <f>SUM(B10:J10)</f>
        <v>3452</v>
      </c>
    </row>
    <row r="11" spans="1:11" ht="19.5" customHeight="1" thickTop="1">
      <c r="A11" s="20" t="str">
        <f>A3&amp;" 合計"</f>
        <v>埼玉県第12区 合計</v>
      </c>
      <c r="B11" s="27">
        <f>SUM(B6:B10)</f>
        <v>65989</v>
      </c>
      <c r="C11" s="27">
        <f>SUM(C6:C10)</f>
        <v>55663</v>
      </c>
      <c r="D11" s="27">
        <f>SUM(D6:D10)</f>
        <v>10470</v>
      </c>
      <c r="E11" s="27">
        <f>SUM(E6:E10)</f>
        <v>36500</v>
      </c>
      <c r="F11" s="27">
        <f>SUM(F6:F10)</f>
        <v>35500</v>
      </c>
      <c r="G11" s="27">
        <f>SUM(G6:G10)</f>
        <v>2169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206291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131</v>
      </c>
      <c r="C4" s="23" t="s">
        <v>132</v>
      </c>
      <c r="D4" s="23" t="s">
        <v>133</v>
      </c>
      <c r="E4" s="23" t="s">
        <v>134</v>
      </c>
      <c r="F4" s="23" t="s">
        <v>135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34</v>
      </c>
      <c r="C5" s="24" t="s">
        <v>25</v>
      </c>
      <c r="D5" s="24" t="s">
        <v>17</v>
      </c>
      <c r="E5" s="24" t="s">
        <v>19</v>
      </c>
      <c r="F5" s="24" t="s">
        <v>26</v>
      </c>
      <c r="G5" s="24"/>
      <c r="H5" s="24"/>
      <c r="I5" s="24"/>
      <c r="J5" s="24"/>
      <c r="K5" s="29"/>
    </row>
    <row r="6" spans="1:11" ht="19.5" customHeight="1">
      <c r="A6" s="17" t="s">
        <v>139</v>
      </c>
      <c r="B6" s="25">
        <v>14670</v>
      </c>
      <c r="C6" s="25">
        <v>17930</v>
      </c>
      <c r="D6" s="25">
        <v>12610</v>
      </c>
      <c r="E6" s="25">
        <v>34325</v>
      </c>
      <c r="F6" s="25">
        <v>8700</v>
      </c>
      <c r="G6" s="25"/>
      <c r="H6" s="25"/>
      <c r="I6" s="25"/>
      <c r="J6" s="25"/>
      <c r="K6" s="26">
        <f>SUM(B6:J6)</f>
        <v>88235</v>
      </c>
    </row>
    <row r="7" spans="1:11" ht="19.5" customHeight="1">
      <c r="A7" s="17" t="s">
        <v>140</v>
      </c>
      <c r="B7" s="25">
        <v>6659</v>
      </c>
      <c r="C7" s="25">
        <v>10068</v>
      </c>
      <c r="D7" s="25">
        <v>4935</v>
      </c>
      <c r="E7" s="25">
        <v>16770</v>
      </c>
      <c r="F7" s="25">
        <v>3127</v>
      </c>
      <c r="G7" s="25"/>
      <c r="H7" s="25"/>
      <c r="I7" s="25"/>
      <c r="J7" s="25"/>
      <c r="K7" s="26">
        <f>SUM(B7:J7)</f>
        <v>41559</v>
      </c>
    </row>
    <row r="8" spans="1:11" ht="19.5" customHeight="1">
      <c r="A8" s="17" t="s">
        <v>136</v>
      </c>
      <c r="B8" s="25">
        <v>5194</v>
      </c>
      <c r="C8" s="25">
        <v>7449</v>
      </c>
      <c r="D8" s="25">
        <v>4146</v>
      </c>
      <c r="E8" s="25">
        <v>10822</v>
      </c>
      <c r="F8" s="25">
        <v>2525</v>
      </c>
      <c r="G8" s="25"/>
      <c r="H8" s="25"/>
      <c r="I8" s="25"/>
      <c r="J8" s="25"/>
      <c r="K8" s="26">
        <f>SUM(B8:J8)</f>
        <v>30136</v>
      </c>
    </row>
    <row r="9" spans="1:11" ht="19.5" customHeight="1">
      <c r="A9" s="17" t="s">
        <v>137</v>
      </c>
      <c r="B9" s="25">
        <v>3842</v>
      </c>
      <c r="C9" s="25">
        <v>5929</v>
      </c>
      <c r="D9" s="25">
        <v>3193</v>
      </c>
      <c r="E9" s="25">
        <v>8900</v>
      </c>
      <c r="F9" s="25">
        <v>1318</v>
      </c>
      <c r="G9" s="25"/>
      <c r="H9" s="25"/>
      <c r="I9" s="25"/>
      <c r="J9" s="25"/>
      <c r="K9" s="26">
        <f>SUM(B9:J9)</f>
        <v>23182</v>
      </c>
    </row>
    <row r="10" spans="1:11" ht="19.5" customHeight="1" thickBot="1">
      <c r="A10" s="17" t="s">
        <v>138</v>
      </c>
      <c r="B10" s="25">
        <v>2621</v>
      </c>
      <c r="C10" s="25">
        <v>3643</v>
      </c>
      <c r="D10" s="25">
        <v>2050</v>
      </c>
      <c r="E10" s="25">
        <v>6806</v>
      </c>
      <c r="F10" s="25">
        <v>1211</v>
      </c>
      <c r="G10" s="25"/>
      <c r="H10" s="25"/>
      <c r="I10" s="25"/>
      <c r="J10" s="25"/>
      <c r="K10" s="26">
        <f>SUM(B10:J10)</f>
        <v>16331</v>
      </c>
    </row>
    <row r="11" spans="1:11" ht="19.5" customHeight="1" thickTop="1">
      <c r="A11" s="20" t="str">
        <f>A3&amp;" 合計"</f>
        <v>埼玉県第13区 合計</v>
      </c>
      <c r="B11" s="27">
        <f>SUM(B6:B10)</f>
        <v>32986</v>
      </c>
      <c r="C11" s="27">
        <f>SUM(C6:C10)</f>
        <v>45019</v>
      </c>
      <c r="D11" s="27">
        <f>SUM(D6:D10)</f>
        <v>26934</v>
      </c>
      <c r="E11" s="27">
        <f>SUM(E6:E10)</f>
        <v>77623</v>
      </c>
      <c r="F11" s="27">
        <f>SUM(F6:F10)</f>
        <v>16881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199443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141</v>
      </c>
      <c r="C4" s="23" t="s">
        <v>142</v>
      </c>
      <c r="D4" s="23" t="s">
        <v>143</v>
      </c>
      <c r="E4" s="23" t="s">
        <v>144</v>
      </c>
      <c r="F4" s="23" t="s">
        <v>145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34</v>
      </c>
      <c r="C5" s="24" t="s">
        <v>26</v>
      </c>
      <c r="D5" s="24" t="s">
        <v>19</v>
      </c>
      <c r="E5" s="24" t="s">
        <v>44</v>
      </c>
      <c r="F5" s="24" t="s">
        <v>25</v>
      </c>
      <c r="G5" s="24"/>
      <c r="H5" s="24"/>
      <c r="I5" s="24"/>
      <c r="J5" s="24"/>
      <c r="K5" s="29"/>
    </row>
    <row r="6" spans="1:11" ht="19.5" customHeight="1">
      <c r="A6" s="17" t="s">
        <v>152</v>
      </c>
      <c r="B6" s="25">
        <v>4330</v>
      </c>
      <c r="C6" s="25">
        <v>1440</v>
      </c>
      <c r="D6" s="25">
        <v>7268</v>
      </c>
      <c r="E6" s="25">
        <v>223</v>
      </c>
      <c r="F6" s="25">
        <v>3583</v>
      </c>
      <c r="G6" s="25"/>
      <c r="H6" s="25"/>
      <c r="I6" s="25"/>
      <c r="J6" s="25"/>
      <c r="K6" s="26">
        <f aca="true" t="shared" si="0" ref="K6:K13">SUM(B6:J6)</f>
        <v>16844</v>
      </c>
    </row>
    <row r="7" spans="1:11" ht="19.5" customHeight="1">
      <c r="A7" s="17" t="s">
        <v>153</v>
      </c>
      <c r="B7" s="25">
        <v>7779</v>
      </c>
      <c r="C7" s="25">
        <v>2587</v>
      </c>
      <c r="D7" s="25">
        <v>11909</v>
      </c>
      <c r="E7" s="25">
        <v>434</v>
      </c>
      <c r="F7" s="25">
        <v>6571</v>
      </c>
      <c r="G7" s="25"/>
      <c r="H7" s="25"/>
      <c r="I7" s="25"/>
      <c r="J7" s="25"/>
      <c r="K7" s="26">
        <f t="shared" si="0"/>
        <v>29280</v>
      </c>
    </row>
    <row r="8" spans="1:11" ht="19.5" customHeight="1">
      <c r="A8" s="17" t="s">
        <v>146</v>
      </c>
      <c r="B8" s="25">
        <v>12088</v>
      </c>
      <c r="C8" s="25">
        <v>3165</v>
      </c>
      <c r="D8" s="25">
        <v>11218</v>
      </c>
      <c r="E8" s="25">
        <v>545</v>
      </c>
      <c r="F8" s="25">
        <v>6135</v>
      </c>
      <c r="G8" s="25"/>
      <c r="H8" s="25"/>
      <c r="I8" s="25"/>
      <c r="J8" s="25"/>
      <c r="K8" s="26">
        <f t="shared" si="0"/>
        <v>33151</v>
      </c>
    </row>
    <row r="9" spans="1:11" ht="19.5" customHeight="1">
      <c r="A9" s="17" t="s">
        <v>147</v>
      </c>
      <c r="B9" s="25">
        <v>24959</v>
      </c>
      <c r="C9" s="25">
        <v>5380</v>
      </c>
      <c r="D9" s="25">
        <v>15640</v>
      </c>
      <c r="E9" s="25">
        <v>721</v>
      </c>
      <c r="F9" s="25">
        <v>9745</v>
      </c>
      <c r="G9" s="25"/>
      <c r="H9" s="25"/>
      <c r="I9" s="25"/>
      <c r="J9" s="25"/>
      <c r="K9" s="26">
        <f t="shared" si="0"/>
        <v>56445</v>
      </c>
    </row>
    <row r="10" spans="1:11" ht="19.5" customHeight="1">
      <c r="A10" s="17" t="s">
        <v>148</v>
      </c>
      <c r="B10" s="25">
        <v>5322</v>
      </c>
      <c r="C10" s="25">
        <v>1576</v>
      </c>
      <c r="D10" s="25">
        <v>13607</v>
      </c>
      <c r="E10" s="25">
        <v>340</v>
      </c>
      <c r="F10" s="25">
        <v>4350</v>
      </c>
      <c r="G10" s="25"/>
      <c r="H10" s="25"/>
      <c r="I10" s="25"/>
      <c r="J10" s="25"/>
      <c r="K10" s="26">
        <f t="shared" si="0"/>
        <v>25195</v>
      </c>
    </row>
    <row r="11" spans="1:11" ht="19.5" customHeight="1">
      <c r="A11" s="17" t="s">
        <v>149</v>
      </c>
      <c r="B11" s="25">
        <v>8959</v>
      </c>
      <c r="C11" s="25">
        <v>2856</v>
      </c>
      <c r="D11" s="25">
        <v>9822</v>
      </c>
      <c r="E11" s="25">
        <v>415</v>
      </c>
      <c r="F11" s="25">
        <v>5336</v>
      </c>
      <c r="G11" s="25"/>
      <c r="H11" s="25"/>
      <c r="I11" s="25"/>
      <c r="J11" s="25"/>
      <c r="K11" s="26">
        <f t="shared" si="0"/>
        <v>27388</v>
      </c>
    </row>
    <row r="12" spans="1:11" ht="19.5" customHeight="1">
      <c r="A12" s="17" t="s">
        <v>150</v>
      </c>
      <c r="B12" s="25">
        <v>5093</v>
      </c>
      <c r="C12" s="25">
        <v>1976</v>
      </c>
      <c r="D12" s="25">
        <v>9450</v>
      </c>
      <c r="E12" s="25">
        <v>292</v>
      </c>
      <c r="F12" s="25">
        <v>4632</v>
      </c>
      <c r="G12" s="25"/>
      <c r="H12" s="25"/>
      <c r="I12" s="25"/>
      <c r="J12" s="25"/>
      <c r="K12" s="26">
        <f t="shared" si="0"/>
        <v>21443</v>
      </c>
    </row>
    <row r="13" spans="1:11" ht="19.5" customHeight="1" thickBot="1">
      <c r="A13" s="17" t="s">
        <v>151</v>
      </c>
      <c r="B13" s="25">
        <v>3419</v>
      </c>
      <c r="C13" s="25">
        <v>1210</v>
      </c>
      <c r="D13" s="25">
        <v>5349</v>
      </c>
      <c r="E13" s="25">
        <v>191</v>
      </c>
      <c r="F13" s="25">
        <v>2303</v>
      </c>
      <c r="G13" s="25"/>
      <c r="H13" s="25"/>
      <c r="I13" s="25"/>
      <c r="J13" s="25"/>
      <c r="K13" s="26">
        <f t="shared" si="0"/>
        <v>12472</v>
      </c>
    </row>
    <row r="14" spans="1:11" ht="19.5" customHeight="1" thickTop="1">
      <c r="A14" s="20" t="str">
        <f>A3&amp;" 合計"</f>
        <v>埼玉県第14区 合計</v>
      </c>
      <c r="B14" s="27">
        <f>SUM(B6:B13)</f>
        <v>71949</v>
      </c>
      <c r="C14" s="27">
        <f>SUM(C6:C13)</f>
        <v>20190</v>
      </c>
      <c r="D14" s="27">
        <f>SUM(D6:D13)</f>
        <v>84263</v>
      </c>
      <c r="E14" s="27">
        <f>SUM(E6:E13)</f>
        <v>3161</v>
      </c>
      <c r="F14" s="27">
        <f>SUM(F6:F13)</f>
        <v>42655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222218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154</v>
      </c>
      <c r="C4" s="23" t="s">
        <v>155</v>
      </c>
      <c r="D4" s="23" t="s">
        <v>156</v>
      </c>
      <c r="E4" s="23" t="s">
        <v>157</v>
      </c>
      <c r="F4" s="23" t="s">
        <v>158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25</v>
      </c>
      <c r="C5" s="24" t="s">
        <v>17</v>
      </c>
      <c r="D5" s="24" t="s">
        <v>19</v>
      </c>
      <c r="E5" s="24" t="s">
        <v>26</v>
      </c>
      <c r="F5" s="24" t="s">
        <v>53</v>
      </c>
      <c r="G5" s="24"/>
      <c r="H5" s="24"/>
      <c r="I5" s="24"/>
      <c r="J5" s="24"/>
      <c r="K5" s="29"/>
    </row>
    <row r="6" spans="1:11" ht="19.5" customHeight="1">
      <c r="A6" s="17" t="s">
        <v>159</v>
      </c>
      <c r="B6" s="25">
        <v>7206</v>
      </c>
      <c r="C6" s="25">
        <v>5128</v>
      </c>
      <c r="D6" s="25">
        <v>15717</v>
      </c>
      <c r="E6" s="25">
        <v>3215</v>
      </c>
      <c r="F6" s="25">
        <v>2540</v>
      </c>
      <c r="G6" s="25"/>
      <c r="H6" s="25"/>
      <c r="I6" s="25"/>
      <c r="J6" s="25"/>
      <c r="K6" s="26">
        <f>SUM(B6:J6)</f>
        <v>33806</v>
      </c>
    </row>
    <row r="7" spans="1:11" ht="19.5" customHeight="1">
      <c r="A7" s="17" t="s">
        <v>160</v>
      </c>
      <c r="B7" s="25">
        <v>11252</v>
      </c>
      <c r="C7" s="25">
        <v>9130</v>
      </c>
      <c r="D7" s="25">
        <v>22901</v>
      </c>
      <c r="E7" s="25">
        <v>4129</v>
      </c>
      <c r="F7" s="25">
        <v>4425</v>
      </c>
      <c r="G7" s="25"/>
      <c r="H7" s="25"/>
      <c r="I7" s="25"/>
      <c r="J7" s="25"/>
      <c r="K7" s="26">
        <f>SUM(B7:J7)</f>
        <v>51837</v>
      </c>
    </row>
    <row r="8" spans="1:11" ht="19.5" customHeight="1">
      <c r="A8" s="17" t="s">
        <v>161</v>
      </c>
      <c r="B8" s="25">
        <v>9814</v>
      </c>
      <c r="C8" s="25">
        <v>6498</v>
      </c>
      <c r="D8" s="25">
        <v>17274</v>
      </c>
      <c r="E8" s="25">
        <v>3139</v>
      </c>
      <c r="F8" s="25">
        <v>3773</v>
      </c>
      <c r="G8" s="25"/>
      <c r="H8" s="25"/>
      <c r="I8" s="25"/>
      <c r="J8" s="25"/>
      <c r="K8" s="26">
        <f>SUM(B8:J8)</f>
        <v>40498</v>
      </c>
    </row>
    <row r="9" spans="1:11" ht="19.5" customHeight="1" thickBot="1">
      <c r="A9" s="17" t="s">
        <v>162</v>
      </c>
      <c r="B9" s="25">
        <v>20875</v>
      </c>
      <c r="C9" s="25">
        <v>14994</v>
      </c>
      <c r="D9" s="25">
        <v>32318</v>
      </c>
      <c r="E9" s="25">
        <v>5685</v>
      </c>
      <c r="F9" s="25">
        <v>6722</v>
      </c>
      <c r="G9" s="25"/>
      <c r="H9" s="25"/>
      <c r="I9" s="25"/>
      <c r="J9" s="25"/>
      <c r="K9" s="26">
        <f>SUM(B9:J9)</f>
        <v>80594</v>
      </c>
    </row>
    <row r="10" spans="1:11" ht="19.5" customHeight="1" thickTop="1">
      <c r="A10" s="20" t="str">
        <f>A3&amp;" 合計"</f>
        <v>埼玉県第15区 合計</v>
      </c>
      <c r="B10" s="27">
        <f>SUM(B6:B9)</f>
        <v>49147</v>
      </c>
      <c r="C10" s="27">
        <f>SUM(C6:C9)</f>
        <v>35750</v>
      </c>
      <c r="D10" s="27">
        <f>SUM(D6:D9)</f>
        <v>88210</v>
      </c>
      <c r="E10" s="27">
        <f>SUM(E6:E9)</f>
        <v>16168</v>
      </c>
      <c r="F10" s="27">
        <f>SUM(F6:F9)</f>
        <v>17460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206735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20</v>
      </c>
      <c r="C4" s="23" t="s">
        <v>21</v>
      </c>
      <c r="D4" s="23" t="s">
        <v>22</v>
      </c>
      <c r="E4" s="23" t="s">
        <v>23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25</v>
      </c>
      <c r="C5" s="24" t="s">
        <v>19</v>
      </c>
      <c r="D5" s="24" t="s">
        <v>17</v>
      </c>
      <c r="E5" s="24" t="s">
        <v>26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24</v>
      </c>
      <c r="B6" s="25">
        <v>50711</v>
      </c>
      <c r="C6" s="25">
        <v>112484</v>
      </c>
      <c r="D6" s="25">
        <v>53604</v>
      </c>
      <c r="E6" s="25">
        <v>24724</v>
      </c>
      <c r="F6" s="25"/>
      <c r="G6" s="25"/>
      <c r="H6" s="25"/>
      <c r="I6" s="25"/>
      <c r="J6" s="25"/>
      <c r="K6" s="26">
        <f>SUM(B6:J6)</f>
        <v>241523</v>
      </c>
    </row>
    <row r="7" spans="1:11" ht="19.5" customHeight="1" thickTop="1">
      <c r="A7" s="20" t="str">
        <f>A3&amp;" 合計"</f>
        <v>埼玉県第２区 合計</v>
      </c>
      <c r="B7" s="27">
        <f>SUM(B6:B6)</f>
        <v>50711</v>
      </c>
      <c r="C7" s="27">
        <f>SUM(C6:C6)</f>
        <v>112484</v>
      </c>
      <c r="D7" s="27">
        <f>SUM(D6:D6)</f>
        <v>53604</v>
      </c>
      <c r="E7" s="27">
        <f>SUM(E6:E6)</f>
        <v>24724</v>
      </c>
      <c r="F7" s="27">
        <f>SUM(F6:F6)</f>
        <v>0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241523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28</v>
      </c>
      <c r="D4" s="23" t="s">
        <v>29</v>
      </c>
      <c r="E4" s="23" t="s">
        <v>30</v>
      </c>
      <c r="F4" s="23" t="s">
        <v>31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17</v>
      </c>
      <c r="C5" s="24" t="s">
        <v>25</v>
      </c>
      <c r="D5" s="24" t="s">
        <v>34</v>
      </c>
      <c r="E5" s="24" t="s">
        <v>19</v>
      </c>
      <c r="F5" s="24" t="s">
        <v>26</v>
      </c>
      <c r="G5" s="24"/>
      <c r="H5" s="24"/>
      <c r="I5" s="24"/>
      <c r="J5" s="24"/>
      <c r="K5" s="29"/>
    </row>
    <row r="6" spans="1:11" ht="19.5" customHeight="1">
      <c r="A6" s="17" t="s">
        <v>32</v>
      </c>
      <c r="B6" s="25">
        <v>14893</v>
      </c>
      <c r="C6" s="25">
        <v>20548</v>
      </c>
      <c r="D6" s="25">
        <v>24260</v>
      </c>
      <c r="E6" s="25">
        <v>35320</v>
      </c>
      <c r="F6" s="25">
        <v>8374</v>
      </c>
      <c r="G6" s="25"/>
      <c r="H6" s="25"/>
      <c r="I6" s="25"/>
      <c r="J6" s="25"/>
      <c r="K6" s="26">
        <f>SUM(B6:J6)</f>
        <v>103395</v>
      </c>
    </row>
    <row r="7" spans="1:11" ht="19.5" customHeight="1" thickBot="1">
      <c r="A7" s="17" t="s">
        <v>33</v>
      </c>
      <c r="B7" s="25">
        <v>22141</v>
      </c>
      <c r="C7" s="25">
        <v>38042</v>
      </c>
      <c r="D7" s="25">
        <v>21876</v>
      </c>
      <c r="E7" s="25">
        <v>52375</v>
      </c>
      <c r="F7" s="25">
        <v>8972</v>
      </c>
      <c r="G7" s="25"/>
      <c r="H7" s="25"/>
      <c r="I7" s="25"/>
      <c r="J7" s="25"/>
      <c r="K7" s="26">
        <f>SUM(B7:J7)</f>
        <v>143406</v>
      </c>
    </row>
    <row r="8" spans="1:11" ht="19.5" customHeight="1" thickTop="1">
      <c r="A8" s="20" t="str">
        <f>A3&amp;" 合計"</f>
        <v>埼玉県第３区 合計</v>
      </c>
      <c r="B8" s="27">
        <f>SUM(B6:B7)</f>
        <v>37034</v>
      </c>
      <c r="C8" s="27">
        <f>SUM(C6:C7)</f>
        <v>58590</v>
      </c>
      <c r="D8" s="27">
        <f>SUM(D6:D7)</f>
        <v>46136</v>
      </c>
      <c r="E8" s="27">
        <f>SUM(E6:E7)</f>
        <v>87695</v>
      </c>
      <c r="F8" s="27">
        <f>SUM(F6:F7)</f>
        <v>17346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246801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25</v>
      </c>
      <c r="C5" s="24" t="s">
        <v>34</v>
      </c>
      <c r="D5" s="24" t="s">
        <v>19</v>
      </c>
      <c r="E5" s="24" t="s">
        <v>26</v>
      </c>
      <c r="F5" s="24" t="s">
        <v>44</v>
      </c>
      <c r="G5" s="24"/>
      <c r="H5" s="24"/>
      <c r="I5" s="24"/>
      <c r="J5" s="24"/>
      <c r="K5" s="29"/>
    </row>
    <row r="6" spans="1:11" ht="19.5" customHeight="1">
      <c r="A6" s="17" t="s">
        <v>40</v>
      </c>
      <c r="B6" s="25">
        <v>16518</v>
      </c>
      <c r="C6" s="25">
        <v>13716</v>
      </c>
      <c r="D6" s="25">
        <v>21115</v>
      </c>
      <c r="E6" s="25">
        <v>5651</v>
      </c>
      <c r="F6" s="25">
        <v>976</v>
      </c>
      <c r="G6" s="25"/>
      <c r="H6" s="25"/>
      <c r="I6" s="25"/>
      <c r="J6" s="25"/>
      <c r="K6" s="26">
        <f>SUM(B6:J6)</f>
        <v>57976</v>
      </c>
    </row>
    <row r="7" spans="1:11" ht="19.5" customHeight="1">
      <c r="A7" s="17" t="s">
        <v>41</v>
      </c>
      <c r="B7" s="25">
        <v>10158</v>
      </c>
      <c r="C7" s="25">
        <v>7315</v>
      </c>
      <c r="D7" s="25">
        <v>10757</v>
      </c>
      <c r="E7" s="25">
        <v>4019</v>
      </c>
      <c r="F7" s="25">
        <v>558</v>
      </c>
      <c r="G7" s="25"/>
      <c r="H7" s="25"/>
      <c r="I7" s="25"/>
      <c r="J7" s="25"/>
      <c r="K7" s="26">
        <f>SUM(B7:J7)</f>
        <v>32807</v>
      </c>
    </row>
    <row r="8" spans="1:11" ht="19.5" customHeight="1">
      <c r="A8" s="17" t="s">
        <v>42</v>
      </c>
      <c r="B8" s="25">
        <v>8613</v>
      </c>
      <c r="C8" s="25">
        <v>8947</v>
      </c>
      <c r="D8" s="25">
        <v>13553</v>
      </c>
      <c r="E8" s="25">
        <v>3866</v>
      </c>
      <c r="F8" s="25">
        <v>728</v>
      </c>
      <c r="G8" s="25"/>
      <c r="H8" s="25"/>
      <c r="I8" s="25"/>
      <c r="J8" s="25"/>
      <c r="K8" s="26">
        <f>SUM(B8:J8)</f>
        <v>35707</v>
      </c>
    </row>
    <row r="9" spans="1:11" ht="19.5" customHeight="1" thickBot="1">
      <c r="A9" s="17" t="s">
        <v>43</v>
      </c>
      <c r="B9" s="25">
        <v>18077</v>
      </c>
      <c r="C9" s="25">
        <v>16325</v>
      </c>
      <c r="D9" s="25">
        <v>25636</v>
      </c>
      <c r="E9" s="25">
        <v>9824</v>
      </c>
      <c r="F9" s="25">
        <v>1355</v>
      </c>
      <c r="G9" s="25"/>
      <c r="H9" s="25"/>
      <c r="I9" s="25"/>
      <c r="J9" s="25"/>
      <c r="K9" s="26">
        <f>SUM(B9:J9)</f>
        <v>71217</v>
      </c>
    </row>
    <row r="10" spans="1:11" ht="19.5" customHeight="1" thickTop="1">
      <c r="A10" s="20" t="str">
        <f>A3&amp;" 合計"</f>
        <v>埼玉県第４区 合計</v>
      </c>
      <c r="B10" s="27">
        <f>SUM(B6:B9)</f>
        <v>53366</v>
      </c>
      <c r="C10" s="27">
        <f>SUM(C6:C9)</f>
        <v>46303</v>
      </c>
      <c r="D10" s="27">
        <f>SUM(D6:D9)</f>
        <v>71061</v>
      </c>
      <c r="E10" s="27">
        <f>SUM(E6:E9)</f>
        <v>23360</v>
      </c>
      <c r="F10" s="27">
        <f>SUM(F6:F9)</f>
        <v>3617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197707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45</v>
      </c>
      <c r="C4" s="23" t="s">
        <v>46</v>
      </c>
      <c r="D4" s="23" t="s">
        <v>47</v>
      </c>
      <c r="E4" s="23" t="s">
        <v>48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26</v>
      </c>
      <c r="C5" s="24" t="s">
        <v>25</v>
      </c>
      <c r="D5" s="24" t="s">
        <v>19</v>
      </c>
      <c r="E5" s="24" t="s">
        <v>53</v>
      </c>
      <c r="F5" s="24"/>
      <c r="G5" s="24"/>
      <c r="H5" s="24"/>
      <c r="I5" s="24"/>
      <c r="J5" s="24"/>
      <c r="K5" s="29"/>
    </row>
    <row r="6" spans="1:11" ht="19.5" customHeight="1">
      <c r="A6" s="17" t="s">
        <v>49</v>
      </c>
      <c r="B6" s="25">
        <v>2758</v>
      </c>
      <c r="C6" s="25">
        <v>16806</v>
      </c>
      <c r="D6" s="25">
        <v>16967</v>
      </c>
      <c r="E6" s="25">
        <v>2817</v>
      </c>
      <c r="F6" s="25"/>
      <c r="G6" s="25"/>
      <c r="H6" s="25"/>
      <c r="I6" s="25"/>
      <c r="J6" s="25"/>
      <c r="K6" s="26">
        <f>SUM(B6:J6)</f>
        <v>39348</v>
      </c>
    </row>
    <row r="7" spans="1:11" ht="19.5" customHeight="1">
      <c r="A7" s="17" t="s">
        <v>50</v>
      </c>
      <c r="B7" s="25">
        <v>3796</v>
      </c>
      <c r="C7" s="25">
        <v>30223</v>
      </c>
      <c r="D7" s="25">
        <v>27608</v>
      </c>
      <c r="E7" s="25">
        <v>5016</v>
      </c>
      <c r="F7" s="25"/>
      <c r="G7" s="25"/>
      <c r="H7" s="25"/>
      <c r="I7" s="25"/>
      <c r="J7" s="25"/>
      <c r="K7" s="26">
        <f>SUM(B7:J7)</f>
        <v>66643</v>
      </c>
    </row>
    <row r="8" spans="1:11" ht="19.5" customHeight="1">
      <c r="A8" s="17" t="s">
        <v>51</v>
      </c>
      <c r="B8" s="25">
        <v>3256</v>
      </c>
      <c r="C8" s="25">
        <v>25257</v>
      </c>
      <c r="D8" s="25">
        <v>20803</v>
      </c>
      <c r="E8" s="25">
        <v>4023</v>
      </c>
      <c r="F8" s="25"/>
      <c r="G8" s="25"/>
      <c r="H8" s="25"/>
      <c r="I8" s="25"/>
      <c r="J8" s="25"/>
      <c r="K8" s="26">
        <f>SUM(B8:J8)</f>
        <v>53339</v>
      </c>
    </row>
    <row r="9" spans="1:11" ht="19.5" customHeight="1" thickBot="1">
      <c r="A9" s="17" t="s">
        <v>52</v>
      </c>
      <c r="B9" s="25">
        <v>3299</v>
      </c>
      <c r="C9" s="25">
        <v>21299</v>
      </c>
      <c r="D9" s="25">
        <v>18742</v>
      </c>
      <c r="E9" s="25">
        <v>3578</v>
      </c>
      <c r="F9" s="25"/>
      <c r="G9" s="25"/>
      <c r="H9" s="25"/>
      <c r="I9" s="25"/>
      <c r="J9" s="25"/>
      <c r="K9" s="26">
        <f>SUM(B9:J9)</f>
        <v>46918</v>
      </c>
    </row>
    <row r="10" spans="1:11" ht="19.5" customHeight="1" thickTop="1">
      <c r="A10" s="20" t="str">
        <f>A3&amp;" 合計"</f>
        <v>埼玉県第５区 合計</v>
      </c>
      <c r="B10" s="27">
        <f>SUM(B6:B9)</f>
        <v>13109</v>
      </c>
      <c r="C10" s="27">
        <f>SUM(C6:C9)</f>
        <v>93585</v>
      </c>
      <c r="D10" s="27">
        <f>SUM(D6:D9)</f>
        <v>84120</v>
      </c>
      <c r="E10" s="27">
        <f>SUM(E6:E9)</f>
        <v>15434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206248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55</v>
      </c>
      <c r="D4" s="23" t="s">
        <v>56</v>
      </c>
      <c r="E4" s="23" t="s">
        <v>57</v>
      </c>
      <c r="F4" s="23" t="s">
        <v>58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63</v>
      </c>
      <c r="C5" s="24" t="s">
        <v>25</v>
      </c>
      <c r="D5" s="24" t="s">
        <v>19</v>
      </c>
      <c r="E5" s="24" t="s">
        <v>26</v>
      </c>
      <c r="F5" s="24" t="s">
        <v>34</v>
      </c>
      <c r="G5" s="24"/>
      <c r="H5" s="24"/>
      <c r="I5" s="24"/>
      <c r="J5" s="24"/>
      <c r="K5" s="29"/>
    </row>
    <row r="6" spans="1:11" ht="19.5" customHeight="1">
      <c r="A6" s="17" t="s">
        <v>165</v>
      </c>
      <c r="B6" s="25">
        <v>491</v>
      </c>
      <c r="C6" s="25">
        <v>21473</v>
      </c>
      <c r="D6" s="25">
        <v>20661</v>
      </c>
      <c r="E6" s="25">
        <v>3568</v>
      </c>
      <c r="F6" s="25">
        <v>7324</v>
      </c>
      <c r="G6" s="25"/>
      <c r="H6" s="25"/>
      <c r="I6" s="25"/>
      <c r="J6" s="25"/>
      <c r="K6" s="26">
        <f>SUM(B6:J6)</f>
        <v>53517</v>
      </c>
    </row>
    <row r="7" spans="1:11" ht="19.5" customHeight="1">
      <c r="A7" s="17" t="s">
        <v>59</v>
      </c>
      <c r="B7" s="25">
        <v>1028</v>
      </c>
      <c r="C7" s="25">
        <v>35308</v>
      </c>
      <c r="D7" s="25">
        <v>38884</v>
      </c>
      <c r="E7" s="25">
        <v>9563</v>
      </c>
      <c r="F7" s="25">
        <v>15826</v>
      </c>
      <c r="G7" s="25"/>
      <c r="H7" s="25"/>
      <c r="I7" s="25"/>
      <c r="J7" s="25"/>
      <c r="K7" s="26">
        <f>SUM(B7:J7)</f>
        <v>100609</v>
      </c>
    </row>
    <row r="8" spans="1:11" ht="19.5" customHeight="1">
      <c r="A8" s="17" t="s">
        <v>60</v>
      </c>
      <c r="B8" s="25">
        <v>320</v>
      </c>
      <c r="C8" s="25">
        <v>13299</v>
      </c>
      <c r="D8" s="25">
        <v>13216</v>
      </c>
      <c r="E8" s="25">
        <v>2731</v>
      </c>
      <c r="F8" s="25">
        <v>5235</v>
      </c>
      <c r="G8" s="25"/>
      <c r="H8" s="25"/>
      <c r="I8" s="25"/>
      <c r="J8" s="25"/>
      <c r="K8" s="26">
        <f>SUM(B8:J8)</f>
        <v>34801</v>
      </c>
    </row>
    <row r="9" spans="1:11" ht="19.5" customHeight="1">
      <c r="A9" s="17" t="s">
        <v>61</v>
      </c>
      <c r="B9" s="25">
        <v>314</v>
      </c>
      <c r="C9" s="25">
        <v>14987</v>
      </c>
      <c r="D9" s="25">
        <v>11199</v>
      </c>
      <c r="E9" s="25">
        <v>2289</v>
      </c>
      <c r="F9" s="25">
        <v>4323</v>
      </c>
      <c r="G9" s="25"/>
      <c r="H9" s="25"/>
      <c r="I9" s="25"/>
      <c r="J9" s="25"/>
      <c r="K9" s="26">
        <f>SUM(B9:J9)</f>
        <v>33112</v>
      </c>
    </row>
    <row r="10" spans="1:11" ht="19.5" customHeight="1" thickBot="1">
      <c r="A10" s="17" t="s">
        <v>62</v>
      </c>
      <c r="B10" s="25">
        <v>201</v>
      </c>
      <c r="C10" s="25">
        <v>5606</v>
      </c>
      <c r="D10" s="25">
        <v>6911</v>
      </c>
      <c r="E10" s="25">
        <v>1648</v>
      </c>
      <c r="F10" s="25">
        <v>3130</v>
      </c>
      <c r="G10" s="25"/>
      <c r="H10" s="25"/>
      <c r="I10" s="25"/>
      <c r="J10" s="25"/>
      <c r="K10" s="26">
        <f>SUM(B10:J10)</f>
        <v>17496</v>
      </c>
    </row>
    <row r="11" spans="1:11" ht="19.5" customHeight="1" thickTop="1">
      <c r="A11" s="20" t="str">
        <f>A3&amp;" 合計"</f>
        <v>埼玉県第６区 合計</v>
      </c>
      <c r="B11" s="27">
        <f>SUM(B6:B10)</f>
        <v>2354</v>
      </c>
      <c r="C11" s="27">
        <f>SUM(C6:C10)</f>
        <v>90673</v>
      </c>
      <c r="D11" s="27">
        <f>SUM(D6:D10)</f>
        <v>90871</v>
      </c>
      <c r="E11" s="27">
        <f>SUM(E6:E10)</f>
        <v>19799</v>
      </c>
      <c r="F11" s="27">
        <f>SUM(F6:F10)</f>
        <v>35838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239535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64</v>
      </c>
      <c r="C4" s="23" t="s">
        <v>65</v>
      </c>
      <c r="D4" s="23" t="s">
        <v>66</v>
      </c>
      <c r="E4" s="23" t="s">
        <v>67</v>
      </c>
      <c r="F4" s="23" t="s">
        <v>68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53</v>
      </c>
      <c r="C5" s="24" t="s">
        <v>19</v>
      </c>
      <c r="D5" s="24" t="s">
        <v>34</v>
      </c>
      <c r="E5" s="24" t="s">
        <v>26</v>
      </c>
      <c r="F5" s="24" t="s">
        <v>25</v>
      </c>
      <c r="G5" s="24"/>
      <c r="H5" s="24"/>
      <c r="I5" s="24"/>
      <c r="J5" s="24"/>
      <c r="K5" s="29"/>
    </row>
    <row r="6" spans="1:11" ht="19.5" customHeight="1">
      <c r="A6" s="17" t="s">
        <v>69</v>
      </c>
      <c r="B6" s="25">
        <v>32694</v>
      </c>
      <c r="C6" s="25">
        <v>48803</v>
      </c>
      <c r="D6" s="25">
        <v>30536</v>
      </c>
      <c r="E6" s="25">
        <v>12110</v>
      </c>
      <c r="F6" s="25">
        <v>26792</v>
      </c>
      <c r="G6" s="25"/>
      <c r="H6" s="25"/>
      <c r="I6" s="25"/>
      <c r="J6" s="25"/>
      <c r="K6" s="26">
        <f>SUM(B6:J6)</f>
        <v>150935</v>
      </c>
    </row>
    <row r="7" spans="1:11" ht="19.5" customHeight="1">
      <c r="A7" s="17" t="s">
        <v>70</v>
      </c>
      <c r="B7" s="25">
        <v>7123</v>
      </c>
      <c r="C7" s="25">
        <v>20531</v>
      </c>
      <c r="D7" s="25">
        <v>8825</v>
      </c>
      <c r="E7" s="25">
        <v>3805</v>
      </c>
      <c r="F7" s="25">
        <v>7254</v>
      </c>
      <c r="G7" s="25"/>
      <c r="H7" s="25"/>
      <c r="I7" s="25"/>
      <c r="J7" s="25"/>
      <c r="K7" s="26">
        <f>SUM(B7:J7)</f>
        <v>47538</v>
      </c>
    </row>
    <row r="8" spans="1:11" ht="19.5" customHeight="1" thickBot="1">
      <c r="A8" s="17" t="s">
        <v>71</v>
      </c>
      <c r="B8" s="25">
        <v>4598</v>
      </c>
      <c r="C8" s="25">
        <v>9171</v>
      </c>
      <c r="D8" s="25">
        <v>5067</v>
      </c>
      <c r="E8" s="25">
        <v>2653</v>
      </c>
      <c r="F8" s="25">
        <v>4289</v>
      </c>
      <c r="G8" s="25"/>
      <c r="H8" s="25"/>
      <c r="I8" s="25"/>
      <c r="J8" s="25"/>
      <c r="K8" s="26">
        <f>SUM(B8:J8)</f>
        <v>25778</v>
      </c>
    </row>
    <row r="9" spans="1:11" ht="19.5" customHeight="1" thickTop="1">
      <c r="A9" s="20" t="str">
        <f>A3&amp;" 合計"</f>
        <v>埼玉県第７区 合計</v>
      </c>
      <c r="B9" s="27">
        <f>SUM(B6:B8)</f>
        <v>44415</v>
      </c>
      <c r="C9" s="27">
        <f>SUM(C6:C8)</f>
        <v>78505</v>
      </c>
      <c r="D9" s="27">
        <f>SUM(D6:D8)</f>
        <v>44428</v>
      </c>
      <c r="E9" s="27">
        <f>SUM(E6:E8)</f>
        <v>18568</v>
      </c>
      <c r="F9" s="27">
        <f>SUM(F6:F8)</f>
        <v>38335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224251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72</v>
      </c>
      <c r="C4" s="23" t="s">
        <v>73</v>
      </c>
      <c r="D4" s="23" t="s">
        <v>74</v>
      </c>
      <c r="E4" s="23" t="s">
        <v>75</v>
      </c>
      <c r="F4" s="23" t="s">
        <v>76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25</v>
      </c>
      <c r="C5" s="24" t="s">
        <v>26</v>
      </c>
      <c r="D5" s="24" t="s">
        <v>53</v>
      </c>
      <c r="E5" s="24" t="s">
        <v>34</v>
      </c>
      <c r="F5" s="24" t="s">
        <v>19</v>
      </c>
      <c r="G5" s="24"/>
      <c r="H5" s="24"/>
      <c r="I5" s="24"/>
      <c r="J5" s="24"/>
      <c r="K5" s="29"/>
    </row>
    <row r="6" spans="1:11" ht="19.5" customHeight="1">
      <c r="A6" s="17" t="s">
        <v>77</v>
      </c>
      <c r="B6" s="25">
        <v>38048</v>
      </c>
      <c r="C6" s="25">
        <v>14991</v>
      </c>
      <c r="D6" s="25">
        <v>11167</v>
      </c>
      <c r="E6" s="25">
        <v>28876</v>
      </c>
      <c r="F6" s="25">
        <v>68266</v>
      </c>
      <c r="G6" s="25"/>
      <c r="H6" s="25"/>
      <c r="I6" s="25"/>
      <c r="J6" s="25"/>
      <c r="K6" s="26">
        <f>SUM(B6:J6)</f>
        <v>161348</v>
      </c>
    </row>
    <row r="7" spans="1:11" ht="19.5" customHeight="1">
      <c r="A7" s="17" t="s">
        <v>79</v>
      </c>
      <c r="B7" s="25">
        <v>4407</v>
      </c>
      <c r="C7" s="25">
        <v>2392</v>
      </c>
      <c r="D7" s="25">
        <v>1572</v>
      </c>
      <c r="E7" s="25">
        <v>4434</v>
      </c>
      <c r="F7" s="25">
        <v>9455</v>
      </c>
      <c r="G7" s="25"/>
      <c r="H7" s="25"/>
      <c r="I7" s="25"/>
      <c r="J7" s="25"/>
      <c r="K7" s="26">
        <f>SUM(B7:J7)</f>
        <v>22260</v>
      </c>
    </row>
    <row r="8" spans="1:11" ht="19.5" customHeight="1" thickBot="1">
      <c r="A8" s="17" t="s">
        <v>78</v>
      </c>
      <c r="B8" s="25">
        <v>3939</v>
      </c>
      <c r="C8" s="25">
        <v>1716</v>
      </c>
      <c r="D8" s="25">
        <v>1200</v>
      </c>
      <c r="E8" s="25">
        <v>3370</v>
      </c>
      <c r="F8" s="25">
        <v>7654</v>
      </c>
      <c r="G8" s="25"/>
      <c r="H8" s="25"/>
      <c r="I8" s="25"/>
      <c r="J8" s="25"/>
      <c r="K8" s="26">
        <f>SUM(B8:J8)</f>
        <v>17879</v>
      </c>
    </row>
    <row r="9" spans="1:11" ht="19.5" customHeight="1" thickTop="1">
      <c r="A9" s="20" t="str">
        <f>A3&amp;" 合計"</f>
        <v>埼玉県第８区 合計</v>
      </c>
      <c r="B9" s="27">
        <f>SUM(B6:B8)</f>
        <v>46394</v>
      </c>
      <c r="C9" s="27">
        <f>SUM(C6:C8)</f>
        <v>19099</v>
      </c>
      <c r="D9" s="27">
        <f>SUM(D6:D8)</f>
        <v>13939</v>
      </c>
      <c r="E9" s="27">
        <f>SUM(E6:E8)</f>
        <v>36680</v>
      </c>
      <c r="F9" s="27">
        <f>SUM(F6:F8)</f>
        <v>85375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201487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埼玉県第９区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80</v>
      </c>
      <c r="C4" s="23" t="s">
        <v>81</v>
      </c>
      <c r="D4" s="23" t="s">
        <v>82</v>
      </c>
      <c r="E4" s="23" t="s">
        <v>83</v>
      </c>
      <c r="F4" s="23" t="s">
        <v>84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26</v>
      </c>
      <c r="C5" s="24" t="s">
        <v>34</v>
      </c>
      <c r="D5" s="24" t="s">
        <v>19</v>
      </c>
      <c r="E5" s="24" t="s">
        <v>25</v>
      </c>
      <c r="F5" s="24" t="s">
        <v>53</v>
      </c>
      <c r="G5" s="24"/>
      <c r="H5" s="24"/>
      <c r="I5" s="24"/>
      <c r="J5" s="24"/>
      <c r="K5" s="29"/>
    </row>
    <row r="6" spans="1:11" ht="19.5" customHeight="1">
      <c r="A6" s="17" t="s">
        <v>85</v>
      </c>
      <c r="B6" s="31">
        <v>3668</v>
      </c>
      <c r="C6" s="31">
        <v>6024</v>
      </c>
      <c r="D6" s="31">
        <v>17774</v>
      </c>
      <c r="E6" s="31">
        <v>7852</v>
      </c>
      <c r="F6" s="31">
        <v>2979</v>
      </c>
      <c r="G6" s="31"/>
      <c r="H6" s="31"/>
      <c r="I6" s="31"/>
      <c r="J6" s="31"/>
      <c r="K6" s="32">
        <f aca="true" t="shared" si="0" ref="K6:K11">SUM(B6:J6)</f>
        <v>38297</v>
      </c>
    </row>
    <row r="7" spans="1:11" ht="19.5" customHeight="1">
      <c r="A7" s="17" t="s">
        <v>86</v>
      </c>
      <c r="B7" s="31">
        <v>5418.964</v>
      </c>
      <c r="C7" s="31">
        <v>12195</v>
      </c>
      <c r="D7" s="31">
        <v>32934</v>
      </c>
      <c r="E7" s="31">
        <v>17615</v>
      </c>
      <c r="F7" s="31">
        <v>5821.035</v>
      </c>
      <c r="G7" s="31"/>
      <c r="H7" s="31"/>
      <c r="I7" s="31"/>
      <c r="J7" s="31"/>
      <c r="K7" s="32">
        <f t="shared" si="0"/>
        <v>73983.99900000001</v>
      </c>
    </row>
    <row r="8" spans="1:11" ht="19.5" customHeight="1">
      <c r="A8" s="17" t="s">
        <v>87</v>
      </c>
      <c r="B8" s="31">
        <v>4570.446</v>
      </c>
      <c r="C8" s="31">
        <v>10874</v>
      </c>
      <c r="D8" s="31">
        <v>33927</v>
      </c>
      <c r="E8" s="31">
        <v>14843</v>
      </c>
      <c r="F8" s="31">
        <v>4908.553</v>
      </c>
      <c r="G8" s="31"/>
      <c r="H8" s="31"/>
      <c r="I8" s="31"/>
      <c r="J8" s="31"/>
      <c r="K8" s="32">
        <f t="shared" si="0"/>
        <v>69122.999</v>
      </c>
    </row>
    <row r="9" spans="1:11" ht="19.5" customHeight="1">
      <c r="A9" s="17" t="s">
        <v>88</v>
      </c>
      <c r="B9" s="31">
        <v>1937.476</v>
      </c>
      <c r="C9" s="31">
        <v>4466</v>
      </c>
      <c r="D9" s="31">
        <v>13238</v>
      </c>
      <c r="E9" s="31">
        <v>5465</v>
      </c>
      <c r="F9" s="31">
        <v>2131.523</v>
      </c>
      <c r="G9" s="31"/>
      <c r="H9" s="31"/>
      <c r="I9" s="31"/>
      <c r="J9" s="31"/>
      <c r="K9" s="32">
        <f t="shared" si="0"/>
        <v>27237.999000000003</v>
      </c>
    </row>
    <row r="10" spans="1:11" ht="19.5" customHeight="1">
      <c r="A10" s="17" t="s">
        <v>89</v>
      </c>
      <c r="B10" s="31">
        <v>1090</v>
      </c>
      <c r="C10" s="31">
        <v>2771</v>
      </c>
      <c r="D10" s="31">
        <v>7880</v>
      </c>
      <c r="E10" s="31">
        <v>3084</v>
      </c>
      <c r="F10" s="31">
        <v>1352</v>
      </c>
      <c r="G10" s="31"/>
      <c r="H10" s="31"/>
      <c r="I10" s="31"/>
      <c r="J10" s="31"/>
      <c r="K10" s="32">
        <f t="shared" si="0"/>
        <v>16177</v>
      </c>
    </row>
    <row r="11" spans="1:11" ht="19.5" customHeight="1" thickBot="1">
      <c r="A11" s="17" t="s">
        <v>90</v>
      </c>
      <c r="B11" s="31">
        <v>471.483</v>
      </c>
      <c r="C11" s="31">
        <v>971</v>
      </c>
      <c r="D11" s="31">
        <v>3309</v>
      </c>
      <c r="E11" s="31">
        <v>1122</v>
      </c>
      <c r="F11" s="31">
        <v>504.516</v>
      </c>
      <c r="G11" s="31"/>
      <c r="H11" s="31"/>
      <c r="I11" s="31"/>
      <c r="J11" s="31"/>
      <c r="K11" s="32">
        <f t="shared" si="0"/>
        <v>6377.999</v>
      </c>
    </row>
    <row r="12" spans="1:11" ht="19.5" customHeight="1" thickTop="1">
      <c r="A12" s="20" t="str">
        <f>A3&amp;" 合計"</f>
        <v>埼玉県第９区 合計</v>
      </c>
      <c r="B12" s="33">
        <f>SUM(B6:B11)</f>
        <v>17156.369</v>
      </c>
      <c r="C12" s="33">
        <f>SUM(C6:C11)</f>
        <v>37301</v>
      </c>
      <c r="D12" s="33">
        <f>SUM(D6:D11)</f>
        <v>109062</v>
      </c>
      <c r="E12" s="33">
        <f>SUM(E6:E11)</f>
        <v>49981</v>
      </c>
      <c r="F12" s="33">
        <f>SUM(F6:F11)</f>
        <v>17696.627</v>
      </c>
      <c r="G12" s="33">
        <f>SUM(G6:G11)</f>
        <v>0</v>
      </c>
      <c r="H12" s="33">
        <f>SUM(H6:H11)</f>
        <v>0</v>
      </c>
      <c r="I12" s="33">
        <f>SUM(I6:I11)</f>
        <v>0</v>
      </c>
      <c r="J12" s="33">
        <f>SUM(J6:J11)</f>
        <v>0</v>
      </c>
      <c r="K12" s="33">
        <f>SUM(K6:K11)</f>
        <v>231196.99600000004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2013-01-24T04:51:16Z</cp:lastPrinted>
  <dcterms:created xsi:type="dcterms:W3CDTF">2010-07-11T18:06:49Z</dcterms:created>
  <dcterms:modified xsi:type="dcterms:W3CDTF">2013-01-24T04:55:50Z</dcterms:modified>
  <cp:category/>
  <cp:version/>
  <cp:contentType/>
  <cp:contentStatus/>
</cp:coreProperties>
</file>