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愛知県第１区" sheetId="1" r:id="rId1"/>
    <sheet name="愛知県第２区" sheetId="2" r:id="rId2"/>
    <sheet name="愛知県第３区" sheetId="3" r:id="rId3"/>
    <sheet name="愛知県第４区" sheetId="4" r:id="rId4"/>
    <sheet name="愛知県第５区" sheetId="5" r:id="rId5"/>
    <sheet name="愛知県第６区" sheetId="6" r:id="rId6"/>
    <sheet name="愛知県第７区" sheetId="7" r:id="rId7"/>
    <sheet name="愛知県第８区" sheetId="8" r:id="rId8"/>
    <sheet name="愛知県第９区" sheetId="9" r:id="rId9"/>
    <sheet name="愛知県第10区" sheetId="10" r:id="rId10"/>
    <sheet name="愛知県第11区" sheetId="11" r:id="rId11"/>
    <sheet name="愛知県第12区" sheetId="12" r:id="rId12"/>
    <sheet name="愛知県第13区" sheetId="13" r:id="rId13"/>
    <sheet name="愛知県第14区" sheetId="14" r:id="rId14"/>
    <sheet name="愛知県第15区" sheetId="15" r:id="rId15"/>
  </sheets>
  <definedNames>
    <definedName name="_xlnm.Print_Area" localSheetId="9">'愛知県第10区'!$A$1:$K$11</definedName>
    <definedName name="_xlnm.Print_Area" localSheetId="10">'愛知県第11区'!$A$1:$K$8</definedName>
    <definedName name="_xlnm.Print_Area" localSheetId="11">'愛知県第12区'!$A$1:$K$9</definedName>
    <definedName name="_xlnm.Print_Area" localSheetId="12">'愛知県第13区'!$A$1:$K$11</definedName>
    <definedName name="_xlnm.Print_Area" localSheetId="13">'愛知県第14区'!$A$1:$K$13</definedName>
    <definedName name="_xlnm.Print_Area" localSheetId="14">'愛知県第15区'!$A$1:$K$8</definedName>
    <definedName name="_xlnm.Print_Area" localSheetId="0">'愛知県第１区'!$A$1:$K$10</definedName>
    <definedName name="_xlnm.Print_Area" localSheetId="1">'愛知県第２区'!$A$1:$K$9</definedName>
    <definedName name="_xlnm.Print_Area" localSheetId="2">'愛知県第３区'!$A$1:$K$9</definedName>
    <definedName name="_xlnm.Print_Area" localSheetId="3">'愛知県第４区'!$A$1:$K$10</definedName>
    <definedName name="_xlnm.Print_Area" localSheetId="4">'愛知県第５区'!$A$1:$K$11</definedName>
    <definedName name="_xlnm.Print_Area" localSheetId="5">'愛知県第６区'!$A$1:$K$9</definedName>
    <definedName name="_xlnm.Print_Area" localSheetId="6">'愛知県第７区'!$A$1:$K$13</definedName>
    <definedName name="_xlnm.Print_Area" localSheetId="7">'愛知県第８区'!$A$1:$K$15</definedName>
    <definedName name="_xlnm.Print_Area" localSheetId="8">'愛知県第９区'!$A$1:$K$15</definedName>
    <definedName name="_xlnm.Print_Titles" localSheetId="9">'愛知県第10区'!$A:$A,'愛知県第10区'!$1:$5</definedName>
    <definedName name="_xlnm.Print_Titles" localSheetId="10">'愛知県第11区'!$A:$A,'愛知県第11区'!$1:$5</definedName>
    <definedName name="_xlnm.Print_Titles" localSheetId="11">'愛知県第12区'!$A:$A,'愛知県第12区'!$1:$5</definedName>
    <definedName name="_xlnm.Print_Titles" localSheetId="12">'愛知県第13区'!$A:$A,'愛知県第13区'!$1:$5</definedName>
    <definedName name="_xlnm.Print_Titles" localSheetId="13">'愛知県第14区'!$A:$A,'愛知県第14区'!$1:$5</definedName>
    <definedName name="_xlnm.Print_Titles" localSheetId="14">'愛知県第15区'!$A:$A,'愛知県第15区'!$1:$5</definedName>
    <definedName name="_xlnm.Print_Titles" localSheetId="0">'愛知県第１区'!$A:$A,'愛知県第１区'!$1:$5</definedName>
    <definedName name="_xlnm.Print_Titles" localSheetId="1">'愛知県第２区'!$A:$A,'愛知県第２区'!$1:$5</definedName>
    <definedName name="_xlnm.Print_Titles" localSheetId="2">'愛知県第３区'!$A:$A,'愛知県第３区'!$1:$5</definedName>
    <definedName name="_xlnm.Print_Titles" localSheetId="3">'愛知県第４区'!$A:$A,'愛知県第４区'!$1:$5</definedName>
    <definedName name="_xlnm.Print_Titles" localSheetId="4">'愛知県第５区'!$A:$A,'愛知県第５区'!$1:$5</definedName>
    <definedName name="_xlnm.Print_Titles" localSheetId="5">'愛知県第６区'!$A:$A,'愛知県第６区'!$1:$5</definedName>
    <definedName name="_xlnm.Print_Titles" localSheetId="6">'愛知県第７区'!$A:$A,'愛知県第７区'!$1:$5</definedName>
    <definedName name="_xlnm.Print_Titles" localSheetId="7">'愛知県第８区'!$A:$A,'愛知県第８区'!$1:$5</definedName>
    <definedName name="_xlnm.Print_Titles" localSheetId="8">'愛知県第９区'!$A:$A,'愛知県第９区'!$1:$5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0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<sst xmlns="http://schemas.openxmlformats.org/spreadsheetml/2006/main" count="295" uniqueCount="153">
  <si>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</si>
  <si>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</si>
  <si>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</si>
  <si>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</si>
  <si>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</si>
  <si>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</si>
  <si>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大野　ひろみつ</t>
  </si>
  <si>
    <t>吉田　つねひこ</t>
  </si>
  <si>
    <t>佐藤　ゆうこ</t>
  </si>
  <si>
    <t>くまだ　裕通</t>
  </si>
  <si>
    <t>日本共産党</t>
  </si>
  <si>
    <t>民主党</t>
  </si>
  <si>
    <t>日本未来の党</t>
  </si>
  <si>
    <t>自由民主党</t>
  </si>
  <si>
    <t>名古屋市東区</t>
  </si>
  <si>
    <t>名古屋市北区</t>
  </si>
  <si>
    <t>名古屋市西区</t>
  </si>
  <si>
    <t>名古屋市中区</t>
  </si>
  <si>
    <t>黒田　二郎</t>
  </si>
  <si>
    <t>古川　元久</t>
  </si>
  <si>
    <t>まの　さとし</t>
  </si>
  <si>
    <t>東郷　てつや</t>
  </si>
  <si>
    <t>名古屋市千種区</t>
  </si>
  <si>
    <t>名古屋市守山区</t>
  </si>
  <si>
    <t>名古屋市名東区</t>
  </si>
  <si>
    <t>池田　 よしたか</t>
  </si>
  <si>
    <t>石川　ひさし</t>
  </si>
  <si>
    <t>いそうら　東</t>
  </si>
  <si>
    <t>近藤　 昭一</t>
  </si>
  <si>
    <t>名古屋市昭和区</t>
  </si>
  <si>
    <t>名古屋市緑区</t>
  </si>
  <si>
    <t>名古屋市天白区</t>
  </si>
  <si>
    <t>とね　勝之</t>
  </si>
  <si>
    <t>牧　義夫</t>
  </si>
  <si>
    <t>山本　洋一</t>
  </si>
  <si>
    <t>工藤　彰三</t>
  </si>
  <si>
    <t>西田　とし子</t>
  </si>
  <si>
    <t>日本維新の会</t>
  </si>
  <si>
    <t>名古屋市瑞穂区</t>
  </si>
  <si>
    <t>名古屋市熱田区</t>
  </si>
  <si>
    <t>名古屋市港区</t>
  </si>
  <si>
    <t>名古屋市南区</t>
  </si>
  <si>
    <t>神田　けんじ</t>
  </si>
  <si>
    <t>小山　けんいち</t>
  </si>
  <si>
    <t>藤井　ひろき</t>
  </si>
  <si>
    <t>赤松　広隆</t>
  </si>
  <si>
    <t>前田　ゆうきち</t>
  </si>
  <si>
    <t>名古屋市中村区</t>
  </si>
  <si>
    <t>名古屋市中川区</t>
  </si>
  <si>
    <t>豊山町</t>
  </si>
  <si>
    <t>北名古屋市</t>
  </si>
  <si>
    <t>清須市</t>
  </si>
  <si>
    <t>丹羽　ひでき</t>
  </si>
  <si>
    <t>天野　まさき</t>
  </si>
  <si>
    <t>水野　ともひこ</t>
  </si>
  <si>
    <t>柳沢　けさみ</t>
  </si>
  <si>
    <t>春日井市</t>
  </si>
  <si>
    <t>犬山市</t>
  </si>
  <si>
    <t>小牧市</t>
  </si>
  <si>
    <t>正木　ひろみ</t>
  </si>
  <si>
    <t>鈴木　じゅんじ</t>
  </si>
  <si>
    <t>山尾　しおり</t>
  </si>
  <si>
    <t>郷うこん　修</t>
  </si>
  <si>
    <t>瀬戸市</t>
  </si>
  <si>
    <t>大府市</t>
  </si>
  <si>
    <t>尾張旭市</t>
  </si>
  <si>
    <t>豊明市</t>
  </si>
  <si>
    <t>日進市</t>
  </si>
  <si>
    <t>長久手市</t>
  </si>
  <si>
    <t>東郷町</t>
  </si>
  <si>
    <t>いとう　忠彦</t>
  </si>
  <si>
    <t>ばんの　豊</t>
  </si>
  <si>
    <t>長友　ただひろ</t>
  </si>
  <si>
    <t>ますだ　成美</t>
  </si>
  <si>
    <t>常滑市</t>
  </si>
  <si>
    <t>東海市</t>
  </si>
  <si>
    <t>知多市</t>
  </si>
  <si>
    <t>阿久比町</t>
  </si>
  <si>
    <t>東浦町</t>
  </si>
  <si>
    <t>南知多町</t>
  </si>
  <si>
    <t>美浜町</t>
  </si>
  <si>
    <t>武豊町</t>
  </si>
  <si>
    <t>半田市</t>
  </si>
  <si>
    <t>中野　正康</t>
  </si>
  <si>
    <t>岡本　みつのり</t>
  </si>
  <si>
    <t>いげた　まこと</t>
  </si>
  <si>
    <t>松崎　省三</t>
  </si>
  <si>
    <t>長坂　やすまさ</t>
  </si>
  <si>
    <t>津島市</t>
  </si>
  <si>
    <t>稲沢市</t>
  </si>
  <si>
    <t>愛西市</t>
  </si>
  <si>
    <t>弥富市</t>
  </si>
  <si>
    <t>あま市</t>
  </si>
  <si>
    <t>大治町</t>
  </si>
  <si>
    <t>蟹江町</t>
  </si>
  <si>
    <t>飛島村</t>
  </si>
  <si>
    <t>一宮市（９区）</t>
  </si>
  <si>
    <t>エサキ　鉄磨</t>
  </si>
  <si>
    <t>いたくら　正文</t>
  </si>
  <si>
    <t>たかはし　一</t>
  </si>
  <si>
    <t>松尾　かずや</t>
  </si>
  <si>
    <t>杉本　かずみ</t>
  </si>
  <si>
    <t>みんなの党</t>
  </si>
  <si>
    <t>江南市</t>
  </si>
  <si>
    <t>岩倉市</t>
  </si>
  <si>
    <t>一宮市（10区）</t>
  </si>
  <si>
    <t>大口町</t>
  </si>
  <si>
    <t>扶桑町</t>
  </si>
  <si>
    <t>ふるもと　伸一郎</t>
  </si>
  <si>
    <t>中根　ひろみ</t>
  </si>
  <si>
    <t>渡辺　ひろし</t>
  </si>
  <si>
    <t>八木　てつや</t>
  </si>
  <si>
    <t>（幸福実現党）</t>
  </si>
  <si>
    <t>みよし市</t>
  </si>
  <si>
    <t>豊田市（11区）</t>
  </si>
  <si>
    <t>若山　はるじ</t>
  </si>
  <si>
    <t>つづき　譲</t>
  </si>
  <si>
    <t>中根　やすひろ</t>
  </si>
  <si>
    <t>青山　周平</t>
  </si>
  <si>
    <t>しげとく　和彦</t>
  </si>
  <si>
    <t>岡崎市</t>
  </si>
  <si>
    <t>西尾市</t>
  </si>
  <si>
    <t>幸田町</t>
  </si>
  <si>
    <t>大見　正</t>
  </si>
  <si>
    <t>小林　こうき</t>
  </si>
  <si>
    <t>おおにし　健介</t>
  </si>
  <si>
    <t>宮地　いさお</t>
  </si>
  <si>
    <t>碧南市</t>
  </si>
  <si>
    <t>刈谷市</t>
  </si>
  <si>
    <t>安城市</t>
  </si>
  <si>
    <t>知立市</t>
  </si>
  <si>
    <t>高浜市</t>
  </si>
  <si>
    <t>磯谷　香代子</t>
  </si>
  <si>
    <t>鈴木　克昌</t>
  </si>
  <si>
    <t>今枝　宗一郎</t>
  </si>
  <si>
    <t>いのう　俊郎</t>
  </si>
  <si>
    <t>豊川市</t>
  </si>
  <si>
    <t>蒲郡市</t>
  </si>
  <si>
    <t>新城市</t>
  </si>
  <si>
    <t>豊田市（14区）</t>
  </si>
  <si>
    <t>設楽町</t>
  </si>
  <si>
    <t>東栄町</t>
  </si>
  <si>
    <t>豊根村</t>
  </si>
  <si>
    <t>くしだ　真吾</t>
  </si>
  <si>
    <t>豊田　八千代</t>
  </si>
  <si>
    <t>根本　幸典</t>
  </si>
  <si>
    <t>杉田　元司</t>
  </si>
  <si>
    <t>森本　かずよし</t>
  </si>
  <si>
    <t>近藤　剛</t>
  </si>
  <si>
    <t>社会民主党</t>
  </si>
  <si>
    <t>(無所属)</t>
  </si>
  <si>
    <t>豊橋市</t>
  </si>
  <si>
    <t>田原市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</si>
</sst>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11</v>
      </c>
      <c r="D5" s="24" t="s">
        <v>12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2241</v>
      </c>
      <c r="C6" s="25">
        <v>6153</v>
      </c>
      <c r="D6" s="25">
        <v>10850</v>
      </c>
      <c r="E6" s="25">
        <v>12050</v>
      </c>
      <c r="F6" s="25"/>
      <c r="G6" s="25"/>
      <c r="H6" s="25"/>
      <c r="I6" s="25"/>
      <c r="J6" s="25"/>
      <c r="K6" s="26">
        <f>SUM(B6:J6)</f>
        <v>31294</v>
      </c>
    </row>
    <row r="7" spans="1:11" ht="19.5" customHeight="1">
      <c r="A7" s="17" t="s">
        <v>15</v>
      </c>
      <c r="B7" s="25">
        <v>6753</v>
      </c>
      <c r="C7" s="25">
        <v>13833</v>
      </c>
      <c r="D7" s="25">
        <v>22241</v>
      </c>
      <c r="E7" s="25">
        <v>26491</v>
      </c>
      <c r="F7" s="25"/>
      <c r="G7" s="25"/>
      <c r="H7" s="25"/>
      <c r="I7" s="25"/>
      <c r="J7" s="25"/>
      <c r="K7" s="26">
        <f>SUM(B7:J7)</f>
        <v>69318</v>
      </c>
    </row>
    <row r="8" spans="1:11" ht="19.5" customHeight="1">
      <c r="A8" s="17" t="s">
        <v>16</v>
      </c>
      <c r="B8" s="25">
        <v>4386</v>
      </c>
      <c r="C8" s="25">
        <v>10914</v>
      </c>
      <c r="D8" s="25">
        <v>18470</v>
      </c>
      <c r="E8" s="25">
        <v>27324</v>
      </c>
      <c r="F8" s="25"/>
      <c r="G8" s="25"/>
      <c r="H8" s="25"/>
      <c r="I8" s="25"/>
      <c r="J8" s="25"/>
      <c r="K8" s="26">
        <f>SUM(B8:J8)</f>
        <v>61094</v>
      </c>
    </row>
    <row r="9" spans="1:11" ht="19.5" customHeight="1" thickBot="1">
      <c r="A9" s="17" t="s">
        <v>17</v>
      </c>
      <c r="B9" s="25">
        <v>2132</v>
      </c>
      <c r="C9" s="25">
        <v>5678</v>
      </c>
      <c r="D9" s="25">
        <v>8732</v>
      </c>
      <c r="E9" s="25">
        <v>11350</v>
      </c>
      <c r="F9" s="25"/>
      <c r="G9" s="25"/>
      <c r="H9" s="25"/>
      <c r="I9" s="25"/>
      <c r="J9" s="25"/>
      <c r="K9" s="26">
        <f>SUM(B9:J9)</f>
        <v>27892</v>
      </c>
    </row>
    <row r="10" spans="1:11" ht="19.5" customHeight="1" thickTop="1">
      <c r="A10" s="20" t="str">
        <f>A3&amp;" 合計"</f>
        <v>愛知県第１区 合計</v>
      </c>
      <c r="B10" s="27">
        <f>SUM(B6:B9)</f>
        <v>15512</v>
      </c>
      <c r="C10" s="27">
        <f>SUM(C6:C9)</f>
        <v>36578</v>
      </c>
      <c r="D10" s="27">
        <f>SUM(D6:D9)</f>
        <v>60293</v>
      </c>
      <c r="E10" s="27">
        <f>SUM(E6:E9)</f>
        <v>77215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189598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97</v>
      </c>
      <c r="C4" s="23" t="s">
        <v>98</v>
      </c>
      <c r="D4" s="23" t="s">
        <v>99</v>
      </c>
      <c r="E4" s="23" t="s">
        <v>100</v>
      </c>
      <c r="F4" s="23" t="s">
        <v>101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10</v>
      </c>
      <c r="D5" s="24" t="s">
        <v>12</v>
      </c>
      <c r="E5" s="24" t="s">
        <v>11</v>
      </c>
      <c r="F5" s="24" t="s">
        <v>102</v>
      </c>
      <c r="G5" s="24"/>
      <c r="H5" s="24"/>
      <c r="I5" s="24"/>
      <c r="J5" s="24"/>
      <c r="K5" s="29"/>
    </row>
    <row r="6" spans="1:11" ht="19.5" customHeight="1">
      <c r="A6" s="17" t="s">
        <v>105</v>
      </c>
      <c r="B6" s="25">
        <v>59142</v>
      </c>
      <c r="C6" s="25">
        <v>9597</v>
      </c>
      <c r="D6" s="25">
        <v>15717</v>
      </c>
      <c r="E6" s="25">
        <v>18417</v>
      </c>
      <c r="F6" s="25">
        <v>37333</v>
      </c>
      <c r="G6" s="25"/>
      <c r="H6" s="25"/>
      <c r="I6" s="25"/>
      <c r="J6" s="25"/>
      <c r="K6" s="26">
        <f>SUM(B6:J6)</f>
        <v>140206</v>
      </c>
    </row>
    <row r="7" spans="1:11" ht="19.5" customHeight="1">
      <c r="A7" s="17" t="s">
        <v>103</v>
      </c>
      <c r="B7" s="25">
        <v>18635</v>
      </c>
      <c r="C7" s="25">
        <v>3507</v>
      </c>
      <c r="D7" s="25">
        <v>5005</v>
      </c>
      <c r="E7" s="25">
        <v>7064</v>
      </c>
      <c r="F7" s="25">
        <v>11738</v>
      </c>
      <c r="G7" s="25"/>
      <c r="H7" s="25"/>
      <c r="I7" s="25"/>
      <c r="J7" s="25"/>
      <c r="K7" s="26">
        <f>SUM(B7:J7)</f>
        <v>45949</v>
      </c>
    </row>
    <row r="8" spans="1:11" ht="19.5" customHeight="1">
      <c r="A8" s="17" t="s">
        <v>104</v>
      </c>
      <c r="B8" s="25">
        <v>8021</v>
      </c>
      <c r="C8" s="25">
        <v>1724</v>
      </c>
      <c r="D8" s="25">
        <v>2232</v>
      </c>
      <c r="E8" s="25">
        <v>3397</v>
      </c>
      <c r="F8" s="25">
        <v>5041</v>
      </c>
      <c r="G8" s="25"/>
      <c r="H8" s="25"/>
      <c r="I8" s="25"/>
      <c r="J8" s="25"/>
      <c r="K8" s="26">
        <f>SUM(B8:J8)</f>
        <v>20415</v>
      </c>
    </row>
    <row r="9" spans="1:11" ht="19.5" customHeight="1">
      <c r="A9" s="17" t="s">
        <v>106</v>
      </c>
      <c r="B9" s="25">
        <v>4758</v>
      </c>
      <c r="C9" s="25">
        <v>704</v>
      </c>
      <c r="D9" s="25">
        <v>1067</v>
      </c>
      <c r="E9" s="25">
        <v>1734</v>
      </c>
      <c r="F9" s="25">
        <v>2534</v>
      </c>
      <c r="G9" s="25"/>
      <c r="H9" s="25"/>
      <c r="I9" s="25"/>
      <c r="J9" s="25"/>
      <c r="K9" s="26">
        <f>SUM(B9:J9)</f>
        <v>10797</v>
      </c>
    </row>
    <row r="10" spans="1:11" ht="19.5" customHeight="1" thickBot="1">
      <c r="A10" s="17" t="s">
        <v>107</v>
      </c>
      <c r="B10" s="25">
        <v>5992</v>
      </c>
      <c r="C10" s="25">
        <v>1219</v>
      </c>
      <c r="D10" s="25">
        <v>1650</v>
      </c>
      <c r="E10" s="25">
        <v>2847</v>
      </c>
      <c r="F10" s="25">
        <v>3917</v>
      </c>
      <c r="G10" s="25"/>
      <c r="H10" s="25"/>
      <c r="I10" s="25"/>
      <c r="J10" s="25"/>
      <c r="K10" s="26">
        <f>SUM(B10:J10)</f>
        <v>15625</v>
      </c>
    </row>
    <row r="11" spans="1:11" ht="19.5" customHeight="1" thickTop="1">
      <c r="A11" s="20" t="str">
        <f>A3&amp;" 合計"</f>
        <v>愛知県第10区 合計</v>
      </c>
      <c r="B11" s="27">
        <f>SUM(B6:B10)</f>
        <v>96548</v>
      </c>
      <c r="C11" s="27">
        <f>SUM(C6:C10)</f>
        <v>16751</v>
      </c>
      <c r="D11" s="27">
        <f>SUM(D6:D10)</f>
        <v>25671</v>
      </c>
      <c r="E11" s="27">
        <f>SUM(E6:E10)</f>
        <v>33459</v>
      </c>
      <c r="F11" s="27">
        <f>SUM(F6:F10)</f>
        <v>60563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232992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108</v>
      </c>
      <c r="C4" s="23" t="s">
        <v>109</v>
      </c>
      <c r="D4" s="23" t="s">
        <v>110</v>
      </c>
      <c r="E4" s="23" t="s">
        <v>111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112</v>
      </c>
      <c r="D5" s="24" t="s">
        <v>10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114</v>
      </c>
      <c r="B6" s="25">
        <v>110962</v>
      </c>
      <c r="C6" s="25">
        <v>10414</v>
      </c>
      <c r="D6" s="25">
        <v>12704</v>
      </c>
      <c r="E6" s="25">
        <v>81921</v>
      </c>
      <c r="F6" s="25"/>
      <c r="G6" s="25"/>
      <c r="H6" s="25"/>
      <c r="I6" s="25"/>
      <c r="J6" s="25"/>
      <c r="K6" s="26">
        <f>SUM(B6:J6)</f>
        <v>216001</v>
      </c>
    </row>
    <row r="7" spans="1:11" ht="19.5" customHeight="1" thickBot="1">
      <c r="A7" s="17" t="s">
        <v>113</v>
      </c>
      <c r="B7" s="25">
        <v>15762</v>
      </c>
      <c r="C7" s="25">
        <v>1393</v>
      </c>
      <c r="D7" s="25">
        <v>1966</v>
      </c>
      <c r="E7" s="25">
        <v>9243</v>
      </c>
      <c r="F7" s="25"/>
      <c r="G7" s="25"/>
      <c r="H7" s="25"/>
      <c r="I7" s="25"/>
      <c r="J7" s="25"/>
      <c r="K7" s="26">
        <f>SUM(B7:J7)</f>
        <v>28364</v>
      </c>
    </row>
    <row r="8" spans="1:11" ht="19.5" customHeight="1" thickTop="1">
      <c r="A8" s="20" t="str">
        <f>A3&amp;" 合計"</f>
        <v>愛知県第11区 合計</v>
      </c>
      <c r="B8" s="27">
        <f>SUM(B6:B7)</f>
        <v>126724</v>
      </c>
      <c r="C8" s="27">
        <f>SUM(C6:C7)</f>
        <v>11807</v>
      </c>
      <c r="D8" s="27">
        <f>SUM(D6:D7)</f>
        <v>14670</v>
      </c>
      <c r="E8" s="27">
        <f>SUM(E6:E7)</f>
        <v>91164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244365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115</v>
      </c>
      <c r="C4" s="23" t="s">
        <v>116</v>
      </c>
      <c r="D4" s="23" t="s">
        <v>117</v>
      </c>
      <c r="E4" s="23" t="s">
        <v>118</v>
      </c>
      <c r="F4" s="23" t="s">
        <v>119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12</v>
      </c>
      <c r="D5" s="24" t="s">
        <v>11</v>
      </c>
      <c r="E5" s="24" t="s">
        <v>13</v>
      </c>
      <c r="F5" s="24" t="s">
        <v>37</v>
      </c>
      <c r="G5" s="24"/>
      <c r="H5" s="24"/>
      <c r="I5" s="24"/>
      <c r="J5" s="24"/>
      <c r="K5" s="29"/>
    </row>
    <row r="6" spans="1:11" ht="19.5" customHeight="1">
      <c r="A6" s="17" t="s">
        <v>120</v>
      </c>
      <c r="B6" s="25">
        <v>6351</v>
      </c>
      <c r="C6" s="25">
        <v>12553</v>
      </c>
      <c r="D6" s="25">
        <v>56069</v>
      </c>
      <c r="E6" s="25">
        <v>56491</v>
      </c>
      <c r="F6" s="25">
        <v>45766</v>
      </c>
      <c r="G6" s="25"/>
      <c r="H6" s="25"/>
      <c r="I6" s="25"/>
      <c r="J6" s="25"/>
      <c r="K6" s="26">
        <f>SUM(B6:J6)</f>
        <v>177230</v>
      </c>
    </row>
    <row r="7" spans="1:11" ht="19.5" customHeight="1">
      <c r="A7" s="17" t="s">
        <v>121</v>
      </c>
      <c r="B7" s="25">
        <v>2669</v>
      </c>
      <c r="C7" s="25">
        <v>16707</v>
      </c>
      <c r="D7" s="25">
        <v>20342</v>
      </c>
      <c r="E7" s="25">
        <v>28285</v>
      </c>
      <c r="F7" s="25">
        <v>18546</v>
      </c>
      <c r="G7" s="25"/>
      <c r="H7" s="25"/>
      <c r="I7" s="25"/>
      <c r="J7" s="25"/>
      <c r="K7" s="26">
        <f>SUM(B7:J7)</f>
        <v>86549</v>
      </c>
    </row>
    <row r="8" spans="1:11" ht="19.5" customHeight="1" thickBot="1">
      <c r="A8" s="17" t="s">
        <v>122</v>
      </c>
      <c r="B8" s="25">
        <v>667</v>
      </c>
      <c r="C8" s="25">
        <v>1590</v>
      </c>
      <c r="D8" s="25">
        <v>5952</v>
      </c>
      <c r="E8" s="25">
        <v>7040</v>
      </c>
      <c r="F8" s="25">
        <v>4886</v>
      </c>
      <c r="G8" s="25"/>
      <c r="H8" s="25"/>
      <c r="I8" s="25"/>
      <c r="J8" s="25"/>
      <c r="K8" s="26">
        <f>SUM(B8:J8)</f>
        <v>20135</v>
      </c>
    </row>
    <row r="9" spans="1:11" ht="19.5" customHeight="1" thickTop="1">
      <c r="A9" s="20" t="str">
        <f>A3&amp;" 合計"</f>
        <v>愛知県第12区 合計</v>
      </c>
      <c r="B9" s="27">
        <f>SUM(B6:B8)</f>
        <v>9687</v>
      </c>
      <c r="C9" s="27">
        <f>SUM(C6:C8)</f>
        <v>30850</v>
      </c>
      <c r="D9" s="27">
        <f>SUM(D6:D8)</f>
        <v>82363</v>
      </c>
      <c r="E9" s="27">
        <f>SUM(E6:E8)</f>
        <v>91816</v>
      </c>
      <c r="F9" s="27">
        <f>SUM(F6:F8)</f>
        <v>69198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283914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123</v>
      </c>
      <c r="C4" s="23" t="s">
        <v>124</v>
      </c>
      <c r="D4" s="23" t="s">
        <v>125</v>
      </c>
      <c r="E4" s="23" t="s">
        <v>126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12</v>
      </c>
      <c r="D5" s="24" t="s">
        <v>11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127</v>
      </c>
      <c r="B6" s="25">
        <v>12971</v>
      </c>
      <c r="C6" s="25">
        <v>5284</v>
      </c>
      <c r="D6" s="25">
        <v>12378</v>
      </c>
      <c r="E6" s="25">
        <v>1805</v>
      </c>
      <c r="F6" s="25"/>
      <c r="G6" s="25"/>
      <c r="H6" s="25"/>
      <c r="I6" s="25"/>
      <c r="J6" s="25"/>
      <c r="K6" s="26">
        <f>SUM(B6:J6)</f>
        <v>32438</v>
      </c>
    </row>
    <row r="7" spans="1:11" ht="19.5" customHeight="1">
      <c r="A7" s="17" t="s">
        <v>128</v>
      </c>
      <c r="B7" s="25">
        <v>26333</v>
      </c>
      <c r="C7" s="25">
        <v>10901</v>
      </c>
      <c r="D7" s="25">
        <v>30495</v>
      </c>
      <c r="E7" s="25">
        <v>3540</v>
      </c>
      <c r="F7" s="25"/>
      <c r="G7" s="25"/>
      <c r="H7" s="25"/>
      <c r="I7" s="25"/>
      <c r="J7" s="25"/>
      <c r="K7" s="26">
        <f>SUM(B7:J7)</f>
        <v>71269</v>
      </c>
    </row>
    <row r="8" spans="1:11" ht="19.5" customHeight="1">
      <c r="A8" s="17" t="s">
        <v>129</v>
      </c>
      <c r="B8" s="25">
        <v>39793</v>
      </c>
      <c r="C8" s="25">
        <v>13117</v>
      </c>
      <c r="D8" s="25">
        <v>33030</v>
      </c>
      <c r="E8" s="25">
        <v>3400</v>
      </c>
      <c r="F8" s="25"/>
      <c r="G8" s="25"/>
      <c r="H8" s="25"/>
      <c r="I8" s="25"/>
      <c r="J8" s="25"/>
      <c r="K8" s="26">
        <f>SUM(B8:J8)</f>
        <v>89340</v>
      </c>
    </row>
    <row r="9" spans="1:11" ht="19.5" customHeight="1">
      <c r="A9" s="17" t="s">
        <v>130</v>
      </c>
      <c r="B9" s="25">
        <v>11614</v>
      </c>
      <c r="C9" s="25">
        <v>4898</v>
      </c>
      <c r="D9" s="25">
        <v>13390</v>
      </c>
      <c r="E9" s="25">
        <v>1726</v>
      </c>
      <c r="F9" s="25"/>
      <c r="G9" s="25"/>
      <c r="H9" s="25"/>
      <c r="I9" s="25"/>
      <c r="J9" s="25"/>
      <c r="K9" s="26">
        <f>SUM(B9:J9)</f>
        <v>31628</v>
      </c>
    </row>
    <row r="10" spans="1:11" ht="19.5" customHeight="1" thickBot="1">
      <c r="A10" s="17" t="s">
        <v>131</v>
      </c>
      <c r="B10" s="25">
        <v>7959</v>
      </c>
      <c r="C10" s="25">
        <v>3205</v>
      </c>
      <c r="D10" s="25">
        <v>7894</v>
      </c>
      <c r="E10" s="25">
        <v>1043</v>
      </c>
      <c r="F10" s="25"/>
      <c r="G10" s="25"/>
      <c r="H10" s="25"/>
      <c r="I10" s="25"/>
      <c r="J10" s="25"/>
      <c r="K10" s="26">
        <f>SUM(B10:J10)</f>
        <v>20101</v>
      </c>
    </row>
    <row r="11" spans="1:11" ht="19.5" customHeight="1" thickTop="1">
      <c r="A11" s="20" t="str">
        <f>A3&amp;" 合計"</f>
        <v>愛知県第13区 合計</v>
      </c>
      <c r="B11" s="27">
        <f>SUM(B6:B10)</f>
        <v>98670</v>
      </c>
      <c r="C11" s="27">
        <f>SUM(C6:C10)</f>
        <v>37405</v>
      </c>
      <c r="D11" s="27">
        <f>SUM(D6:D10)</f>
        <v>97187</v>
      </c>
      <c r="E11" s="27">
        <f>SUM(E6:E10)</f>
        <v>11514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244776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133</v>
      </c>
      <c r="D4" s="23" t="s">
        <v>134</v>
      </c>
      <c r="E4" s="23" t="s">
        <v>135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13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136</v>
      </c>
      <c r="B6" s="25">
        <v>12064</v>
      </c>
      <c r="C6" s="25">
        <v>29934</v>
      </c>
      <c r="D6" s="25">
        <v>39308</v>
      </c>
      <c r="E6" s="25">
        <v>5422</v>
      </c>
      <c r="F6" s="25"/>
      <c r="G6" s="25"/>
      <c r="H6" s="25"/>
      <c r="I6" s="25"/>
      <c r="J6" s="25"/>
      <c r="K6" s="26">
        <f>SUM(B6:J6)</f>
        <v>86728</v>
      </c>
    </row>
    <row r="7" spans="1:11" ht="19.5" customHeight="1">
      <c r="A7" s="17" t="s">
        <v>139</v>
      </c>
      <c r="B7" s="25">
        <v>195</v>
      </c>
      <c r="C7" s="25">
        <v>483</v>
      </c>
      <c r="D7" s="25">
        <v>927</v>
      </c>
      <c r="E7" s="25">
        <v>66</v>
      </c>
      <c r="F7" s="25"/>
      <c r="G7" s="25"/>
      <c r="H7" s="25"/>
      <c r="I7" s="25"/>
      <c r="J7" s="25"/>
      <c r="K7" s="26">
        <f aca="true" t="shared" si="0" ref="K7:K12">SUM(B7:J7)</f>
        <v>1671</v>
      </c>
    </row>
    <row r="8" spans="1:11" ht="19.5" customHeight="1">
      <c r="A8" s="17" t="s">
        <v>137</v>
      </c>
      <c r="B8" s="25">
        <v>3790</v>
      </c>
      <c r="C8" s="25">
        <v>17484</v>
      </c>
      <c r="D8" s="25">
        <v>15165</v>
      </c>
      <c r="E8" s="25">
        <v>2054</v>
      </c>
      <c r="F8" s="25"/>
      <c r="G8" s="25"/>
      <c r="H8" s="25"/>
      <c r="I8" s="25"/>
      <c r="J8" s="25"/>
      <c r="K8" s="26">
        <f t="shared" si="0"/>
        <v>38493</v>
      </c>
    </row>
    <row r="9" spans="1:11" ht="19.5" customHeight="1">
      <c r="A9" s="17" t="s">
        <v>138</v>
      </c>
      <c r="B9" s="25">
        <v>3361</v>
      </c>
      <c r="C9" s="25">
        <v>9024</v>
      </c>
      <c r="D9" s="25">
        <v>13098</v>
      </c>
      <c r="E9" s="25">
        <v>1425</v>
      </c>
      <c r="F9" s="25"/>
      <c r="G9" s="25"/>
      <c r="H9" s="25"/>
      <c r="I9" s="25"/>
      <c r="J9" s="25"/>
      <c r="K9" s="26">
        <f t="shared" si="0"/>
        <v>26908</v>
      </c>
    </row>
    <row r="10" spans="1:11" ht="19.5" customHeight="1">
      <c r="A10" s="17" t="s">
        <v>140</v>
      </c>
      <c r="B10" s="25">
        <v>412</v>
      </c>
      <c r="C10" s="25">
        <v>1341</v>
      </c>
      <c r="D10" s="25">
        <v>1658</v>
      </c>
      <c r="E10" s="25">
        <v>199</v>
      </c>
      <c r="F10" s="25"/>
      <c r="G10" s="25"/>
      <c r="H10" s="25"/>
      <c r="I10" s="25"/>
      <c r="J10" s="25"/>
      <c r="K10" s="26">
        <f t="shared" si="0"/>
        <v>3610</v>
      </c>
    </row>
    <row r="11" spans="1:11" ht="19.5" customHeight="1">
      <c r="A11" s="17" t="s">
        <v>141</v>
      </c>
      <c r="B11" s="25">
        <v>234</v>
      </c>
      <c r="C11" s="25">
        <v>815</v>
      </c>
      <c r="D11" s="25">
        <v>1214</v>
      </c>
      <c r="E11" s="25">
        <v>103</v>
      </c>
      <c r="F11" s="25"/>
      <c r="G11" s="25"/>
      <c r="H11" s="25"/>
      <c r="I11" s="25"/>
      <c r="J11" s="25"/>
      <c r="K11" s="26">
        <f t="shared" si="0"/>
        <v>2366</v>
      </c>
    </row>
    <row r="12" spans="1:11" ht="19.5" customHeight="1" thickBot="1">
      <c r="A12" s="17" t="s">
        <v>142</v>
      </c>
      <c r="B12" s="25">
        <v>68</v>
      </c>
      <c r="C12" s="25">
        <v>272</v>
      </c>
      <c r="D12" s="25">
        <v>511</v>
      </c>
      <c r="E12" s="25">
        <v>14</v>
      </c>
      <c r="F12" s="25"/>
      <c r="G12" s="25"/>
      <c r="H12" s="25"/>
      <c r="I12" s="25"/>
      <c r="J12" s="25"/>
      <c r="K12" s="26">
        <f t="shared" si="0"/>
        <v>865</v>
      </c>
    </row>
    <row r="13" spans="1:11" ht="19.5" customHeight="1" thickTop="1">
      <c r="A13" s="20" t="str">
        <f>A3&amp;" 合計"</f>
        <v>愛知県第14区 合計</v>
      </c>
      <c r="B13" s="27">
        <f>SUM(B6:B12)</f>
        <v>20124</v>
      </c>
      <c r="C13" s="27">
        <f>SUM(C6:C12)</f>
        <v>59353</v>
      </c>
      <c r="D13" s="27">
        <f>SUM(D6:D12)</f>
        <v>71881</v>
      </c>
      <c r="E13" s="27">
        <f>SUM(E6:E12)</f>
        <v>9283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160641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143</v>
      </c>
      <c r="C4" s="23" t="s">
        <v>144</v>
      </c>
      <c r="D4" s="23" t="s">
        <v>145</v>
      </c>
      <c r="E4" s="23" t="s">
        <v>146</v>
      </c>
      <c r="F4" s="23" t="s">
        <v>147</v>
      </c>
      <c r="G4" s="23" t="s">
        <v>148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149</v>
      </c>
      <c r="D5" s="24" t="s">
        <v>13</v>
      </c>
      <c r="E5" s="24" t="s">
        <v>150</v>
      </c>
      <c r="F5" s="24" t="s">
        <v>11</v>
      </c>
      <c r="G5" s="24" t="s">
        <v>37</v>
      </c>
      <c r="H5" s="24"/>
      <c r="I5" s="24"/>
      <c r="J5" s="24"/>
      <c r="K5" s="29"/>
    </row>
    <row r="6" spans="1:11" ht="19.5" customHeight="1">
      <c r="A6" s="17" t="s">
        <v>151</v>
      </c>
      <c r="B6" s="25">
        <v>9146</v>
      </c>
      <c r="C6" s="25">
        <v>6798</v>
      </c>
      <c r="D6" s="25">
        <v>59010</v>
      </c>
      <c r="E6" s="25">
        <v>18427</v>
      </c>
      <c r="F6" s="25">
        <v>39963</v>
      </c>
      <c r="G6" s="25">
        <v>32943</v>
      </c>
      <c r="H6" s="25"/>
      <c r="I6" s="25"/>
      <c r="J6" s="25"/>
      <c r="K6" s="26">
        <f>SUM(B6:J6)</f>
        <v>166287</v>
      </c>
    </row>
    <row r="7" spans="1:11" ht="19.5" customHeight="1" thickBot="1">
      <c r="A7" s="17" t="s">
        <v>152</v>
      </c>
      <c r="B7" s="25">
        <v>1258</v>
      </c>
      <c r="C7" s="25">
        <v>1129</v>
      </c>
      <c r="D7" s="25">
        <v>14511</v>
      </c>
      <c r="E7" s="25">
        <v>2685</v>
      </c>
      <c r="F7" s="25">
        <v>9090</v>
      </c>
      <c r="G7" s="25">
        <v>6075</v>
      </c>
      <c r="H7" s="25"/>
      <c r="I7" s="25"/>
      <c r="J7" s="25"/>
      <c r="K7" s="26">
        <f>SUM(B7:J7)</f>
        <v>34748</v>
      </c>
    </row>
    <row r="8" spans="1:11" ht="19.5" customHeight="1" thickTop="1">
      <c r="A8" s="20" t="str">
        <f>A3&amp;" 合計"</f>
        <v>愛知県第15区 合計</v>
      </c>
      <c r="B8" s="27">
        <f>SUM(B6:B7)</f>
        <v>10404</v>
      </c>
      <c r="C8" s="27">
        <f>SUM(C6:C7)</f>
        <v>7927</v>
      </c>
      <c r="D8" s="27">
        <f>SUM(D6:D7)</f>
        <v>73521</v>
      </c>
      <c r="E8" s="27">
        <f>SUM(E6:E7)</f>
        <v>21112</v>
      </c>
      <c r="F8" s="27">
        <f>SUM(F6:F7)</f>
        <v>49053</v>
      </c>
      <c r="G8" s="27">
        <f>SUM(G6:G7)</f>
        <v>39018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201035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 t="s">
        <v>20</v>
      </c>
      <c r="E4" s="23" t="s">
        <v>21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11</v>
      </c>
      <c r="D5" s="24" t="s">
        <v>12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22</v>
      </c>
      <c r="B6" s="25">
        <v>6607</v>
      </c>
      <c r="C6" s="25">
        <v>32214</v>
      </c>
      <c r="D6" s="25">
        <v>10510</v>
      </c>
      <c r="E6" s="25">
        <v>21133</v>
      </c>
      <c r="F6" s="25"/>
      <c r="G6" s="25"/>
      <c r="H6" s="25"/>
      <c r="I6" s="25"/>
      <c r="J6" s="25"/>
      <c r="K6" s="26">
        <f>SUM(B6:J6)</f>
        <v>70464</v>
      </c>
    </row>
    <row r="7" spans="1:11" ht="19.5" customHeight="1">
      <c r="A7" s="17" t="s">
        <v>23</v>
      </c>
      <c r="B7" s="25">
        <v>5490</v>
      </c>
      <c r="C7" s="25">
        <v>30464</v>
      </c>
      <c r="D7" s="25">
        <v>10441</v>
      </c>
      <c r="E7" s="25">
        <v>25037</v>
      </c>
      <c r="F7" s="25"/>
      <c r="G7" s="25"/>
      <c r="H7" s="25"/>
      <c r="I7" s="25"/>
      <c r="J7" s="25"/>
      <c r="K7" s="26">
        <f>SUM(B7:J7)</f>
        <v>71432</v>
      </c>
    </row>
    <row r="8" spans="1:11" ht="19.5" customHeight="1" thickBot="1">
      <c r="A8" s="17" t="s">
        <v>24</v>
      </c>
      <c r="B8" s="25">
        <v>4894</v>
      </c>
      <c r="C8" s="25">
        <v>31380</v>
      </c>
      <c r="D8" s="25">
        <v>11023</v>
      </c>
      <c r="E8" s="25">
        <v>20916</v>
      </c>
      <c r="F8" s="25"/>
      <c r="G8" s="25"/>
      <c r="H8" s="25"/>
      <c r="I8" s="25"/>
      <c r="J8" s="25"/>
      <c r="K8" s="26">
        <f>SUM(B8:J8)</f>
        <v>68213</v>
      </c>
    </row>
    <row r="9" spans="1:11" ht="19.5" customHeight="1" thickTop="1">
      <c r="A9" s="20" t="str">
        <f>A3&amp;" 合計"</f>
        <v>愛知県第２区 合計</v>
      </c>
      <c r="B9" s="27">
        <f>SUM(B6:B8)</f>
        <v>16991</v>
      </c>
      <c r="C9" s="27">
        <f>SUM(C6:C8)</f>
        <v>94058</v>
      </c>
      <c r="D9" s="27">
        <f>SUM(D6:D8)</f>
        <v>31974</v>
      </c>
      <c r="E9" s="27">
        <f>SUM(E6:E8)</f>
        <v>67086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210109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 t="s">
        <v>28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10</v>
      </c>
      <c r="D5" s="24" t="s">
        <v>12</v>
      </c>
      <c r="E5" s="24" t="s">
        <v>11</v>
      </c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16827</v>
      </c>
      <c r="C6" s="25">
        <v>4049</v>
      </c>
      <c r="D6" s="25">
        <v>8740</v>
      </c>
      <c r="E6" s="25">
        <v>15559</v>
      </c>
      <c r="F6" s="25"/>
      <c r="G6" s="25"/>
      <c r="H6" s="25"/>
      <c r="I6" s="25"/>
      <c r="J6" s="25"/>
      <c r="K6" s="26">
        <f>SUM(B6:J6)</f>
        <v>45175</v>
      </c>
    </row>
    <row r="7" spans="1:11" ht="19.5" customHeight="1">
      <c r="A7" s="17" t="s">
        <v>30</v>
      </c>
      <c r="B7" s="25">
        <v>36485</v>
      </c>
      <c r="C7" s="25">
        <v>9786</v>
      </c>
      <c r="D7" s="25">
        <v>18498</v>
      </c>
      <c r="E7" s="25">
        <v>36843</v>
      </c>
      <c r="F7" s="25"/>
      <c r="G7" s="25"/>
      <c r="H7" s="25"/>
      <c r="I7" s="25"/>
      <c r="J7" s="25"/>
      <c r="K7" s="26">
        <f>SUM(B7:J7)</f>
        <v>101612</v>
      </c>
    </row>
    <row r="8" spans="1:11" ht="19.5" customHeight="1" thickBot="1">
      <c r="A8" s="17" t="s">
        <v>31</v>
      </c>
      <c r="B8" s="25">
        <v>24388</v>
      </c>
      <c r="C8" s="25">
        <v>6586</v>
      </c>
      <c r="D8" s="25">
        <v>12623</v>
      </c>
      <c r="E8" s="25">
        <v>21525</v>
      </c>
      <c r="F8" s="25"/>
      <c r="G8" s="25"/>
      <c r="H8" s="25"/>
      <c r="I8" s="25"/>
      <c r="J8" s="25"/>
      <c r="K8" s="26">
        <f>SUM(B8:J8)</f>
        <v>65122</v>
      </c>
    </row>
    <row r="9" spans="1:11" ht="19.5" customHeight="1" thickTop="1">
      <c r="A9" s="20" t="str">
        <f>A3&amp;" 合計"</f>
        <v>愛知県第３区 合計</v>
      </c>
      <c r="B9" s="27">
        <f>SUM(B6:B8)</f>
        <v>77700</v>
      </c>
      <c r="C9" s="27">
        <f>SUM(C6:C8)</f>
        <v>20421</v>
      </c>
      <c r="D9" s="27">
        <f>SUM(D6:D8)</f>
        <v>39861</v>
      </c>
      <c r="E9" s="27">
        <f>SUM(E6:E8)</f>
        <v>73927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211909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 t="s">
        <v>35</v>
      </c>
      <c r="F4" s="23" t="s">
        <v>36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37</v>
      </c>
      <c r="E5" s="24" t="s">
        <v>13</v>
      </c>
      <c r="F5" s="24" t="s">
        <v>10</v>
      </c>
      <c r="G5" s="24"/>
      <c r="H5" s="24"/>
      <c r="I5" s="24"/>
      <c r="J5" s="24"/>
      <c r="K5" s="29"/>
    </row>
    <row r="6" spans="1:11" ht="19.5" customHeight="1">
      <c r="A6" s="17" t="s">
        <v>38</v>
      </c>
      <c r="B6" s="25">
        <v>7804</v>
      </c>
      <c r="C6" s="25">
        <v>11431</v>
      </c>
      <c r="D6" s="25">
        <v>8816</v>
      </c>
      <c r="E6" s="25">
        <v>16028</v>
      </c>
      <c r="F6" s="25">
        <v>3526</v>
      </c>
      <c r="G6" s="25"/>
      <c r="H6" s="25"/>
      <c r="I6" s="25"/>
      <c r="J6" s="25"/>
      <c r="K6" s="26">
        <f>SUM(B6:J6)</f>
        <v>47605</v>
      </c>
    </row>
    <row r="7" spans="1:11" ht="19.5" customHeight="1">
      <c r="A7" s="17" t="s">
        <v>39</v>
      </c>
      <c r="B7" s="25">
        <v>4337</v>
      </c>
      <c r="C7" s="25">
        <v>5933</v>
      </c>
      <c r="D7" s="25">
        <v>4920</v>
      </c>
      <c r="E7" s="25">
        <v>10407</v>
      </c>
      <c r="F7" s="25">
        <v>3141</v>
      </c>
      <c r="G7" s="25"/>
      <c r="H7" s="25"/>
      <c r="I7" s="25"/>
      <c r="J7" s="25"/>
      <c r="K7" s="26">
        <f>SUM(B7:J7)</f>
        <v>28738</v>
      </c>
    </row>
    <row r="8" spans="1:11" ht="19.5" customHeight="1">
      <c r="A8" s="17" t="s">
        <v>40</v>
      </c>
      <c r="B8" s="25">
        <v>10101</v>
      </c>
      <c r="C8" s="25">
        <v>10981</v>
      </c>
      <c r="D8" s="25">
        <v>8812</v>
      </c>
      <c r="E8" s="25">
        <v>17458</v>
      </c>
      <c r="F8" s="25">
        <v>6143</v>
      </c>
      <c r="G8" s="25"/>
      <c r="H8" s="25"/>
      <c r="I8" s="25"/>
      <c r="J8" s="25"/>
      <c r="K8" s="26">
        <f>SUM(B8:J8)</f>
        <v>53495</v>
      </c>
    </row>
    <row r="9" spans="1:11" ht="19.5" customHeight="1" thickBot="1">
      <c r="A9" s="17" t="s">
        <v>41</v>
      </c>
      <c r="B9" s="25">
        <v>8489</v>
      </c>
      <c r="C9" s="25">
        <v>13385</v>
      </c>
      <c r="D9" s="25">
        <v>10596</v>
      </c>
      <c r="E9" s="25">
        <v>20039</v>
      </c>
      <c r="F9" s="25">
        <v>5541</v>
      </c>
      <c r="G9" s="25"/>
      <c r="H9" s="25"/>
      <c r="I9" s="25"/>
      <c r="J9" s="25"/>
      <c r="K9" s="26">
        <f>SUM(B9:J9)</f>
        <v>58050</v>
      </c>
    </row>
    <row r="10" spans="1:11" ht="19.5" customHeight="1" thickTop="1">
      <c r="A10" s="20" t="str">
        <f>A3&amp;" 合計"</f>
        <v>愛知県第４区 合計</v>
      </c>
      <c r="B10" s="27">
        <f>SUM(B6:B9)</f>
        <v>30731</v>
      </c>
      <c r="C10" s="27">
        <f>SUM(C6:C9)</f>
        <v>41730</v>
      </c>
      <c r="D10" s="27">
        <f>SUM(D6:D9)</f>
        <v>33144</v>
      </c>
      <c r="E10" s="27">
        <f>SUM(E6:E9)</f>
        <v>63932</v>
      </c>
      <c r="F10" s="27">
        <f>SUM(F6:F9)</f>
        <v>18351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187888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43</v>
      </c>
      <c r="D4" s="23" t="s">
        <v>44</v>
      </c>
      <c r="E4" s="23" t="s">
        <v>45</v>
      </c>
      <c r="F4" s="23" t="s">
        <v>46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37</v>
      </c>
      <c r="D5" s="24" t="s">
        <v>10</v>
      </c>
      <c r="E5" s="24" t="s">
        <v>11</v>
      </c>
      <c r="F5" s="24" t="s">
        <v>12</v>
      </c>
      <c r="G5" s="24"/>
      <c r="H5" s="24"/>
      <c r="I5" s="24"/>
      <c r="J5" s="24"/>
      <c r="K5" s="29"/>
    </row>
    <row r="6" spans="1:11" ht="19.5" customHeight="1">
      <c r="A6" s="17" t="s">
        <v>47</v>
      </c>
      <c r="B6" s="25">
        <v>17029</v>
      </c>
      <c r="C6" s="25">
        <v>9221</v>
      </c>
      <c r="D6" s="25">
        <v>4616</v>
      </c>
      <c r="E6" s="25">
        <v>17143</v>
      </c>
      <c r="F6" s="25">
        <v>6205</v>
      </c>
      <c r="G6" s="25"/>
      <c r="H6" s="25"/>
      <c r="I6" s="25"/>
      <c r="J6" s="25"/>
      <c r="K6" s="26">
        <f>SUM(B6:J6)</f>
        <v>54214</v>
      </c>
    </row>
    <row r="7" spans="1:11" ht="19.5" customHeight="1">
      <c r="A7" s="17" t="s">
        <v>48</v>
      </c>
      <c r="B7" s="25">
        <v>26687</v>
      </c>
      <c r="C7" s="25">
        <v>14560</v>
      </c>
      <c r="D7" s="25">
        <v>7089</v>
      </c>
      <c r="E7" s="25">
        <v>28055</v>
      </c>
      <c r="F7" s="25">
        <v>8775</v>
      </c>
      <c r="G7" s="25"/>
      <c r="H7" s="25"/>
      <c r="I7" s="25"/>
      <c r="J7" s="25"/>
      <c r="K7" s="26">
        <f>SUM(B7:J7)</f>
        <v>85166</v>
      </c>
    </row>
    <row r="8" spans="1:11" ht="19.5" customHeight="1">
      <c r="A8" s="17" t="s">
        <v>51</v>
      </c>
      <c r="B8" s="25">
        <v>9398</v>
      </c>
      <c r="C8" s="25">
        <v>5303</v>
      </c>
      <c r="D8" s="25">
        <v>1944</v>
      </c>
      <c r="E8" s="25">
        <v>8569</v>
      </c>
      <c r="F8" s="25">
        <v>4039</v>
      </c>
      <c r="G8" s="25"/>
      <c r="H8" s="25"/>
      <c r="I8" s="25"/>
      <c r="J8" s="25"/>
      <c r="K8" s="26">
        <f>SUM(B8:J8)</f>
        <v>29253</v>
      </c>
    </row>
    <row r="9" spans="1:11" ht="19.5" customHeight="1">
      <c r="A9" s="17" t="s">
        <v>50</v>
      </c>
      <c r="B9" s="25">
        <v>11791</v>
      </c>
      <c r="C9" s="25">
        <v>7583</v>
      </c>
      <c r="D9" s="25">
        <v>2195</v>
      </c>
      <c r="E9" s="25">
        <v>9953</v>
      </c>
      <c r="F9" s="25">
        <v>3992</v>
      </c>
      <c r="G9" s="25"/>
      <c r="H9" s="25"/>
      <c r="I9" s="25"/>
      <c r="J9" s="25"/>
      <c r="K9" s="26">
        <f>SUM(B9:J9)</f>
        <v>35514</v>
      </c>
    </row>
    <row r="10" spans="1:11" ht="19.5" customHeight="1" thickBot="1">
      <c r="A10" s="17" t="s">
        <v>49</v>
      </c>
      <c r="B10" s="25">
        <v>2313</v>
      </c>
      <c r="C10" s="25">
        <v>1139</v>
      </c>
      <c r="D10" s="25">
        <v>362</v>
      </c>
      <c r="E10" s="25">
        <v>1703</v>
      </c>
      <c r="F10" s="25">
        <v>598</v>
      </c>
      <c r="G10" s="25"/>
      <c r="H10" s="25"/>
      <c r="I10" s="25"/>
      <c r="J10" s="25"/>
      <c r="K10" s="26">
        <f>SUM(B10:J10)</f>
        <v>6115</v>
      </c>
    </row>
    <row r="11" spans="1:11" ht="19.5" customHeight="1" thickTop="1">
      <c r="A11" s="20" t="str">
        <f>A3&amp;" 合計"</f>
        <v>愛知県第５区 合計</v>
      </c>
      <c r="B11" s="27">
        <f>SUM(B6:B10)</f>
        <v>67218</v>
      </c>
      <c r="C11" s="27">
        <f>SUM(C6:C10)</f>
        <v>37806</v>
      </c>
      <c r="D11" s="27">
        <f>SUM(D6:D10)</f>
        <v>16206</v>
      </c>
      <c r="E11" s="27">
        <f>SUM(E6:E10)</f>
        <v>65423</v>
      </c>
      <c r="F11" s="27">
        <f>SUM(F6:F10)</f>
        <v>23609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210262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52</v>
      </c>
      <c r="C4" s="23" t="s">
        <v>53</v>
      </c>
      <c r="D4" s="23" t="s">
        <v>54</v>
      </c>
      <c r="E4" s="23" t="s">
        <v>55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11</v>
      </c>
      <c r="D5" s="24" t="s">
        <v>12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56</v>
      </c>
      <c r="B6" s="25">
        <v>65510</v>
      </c>
      <c r="C6" s="25">
        <v>31428</v>
      </c>
      <c r="D6" s="25">
        <v>21763</v>
      </c>
      <c r="E6" s="25">
        <v>15184</v>
      </c>
      <c r="F6" s="25"/>
      <c r="G6" s="25"/>
      <c r="H6" s="25"/>
      <c r="I6" s="25"/>
      <c r="J6" s="25"/>
      <c r="K6" s="26">
        <f>SUM(B6:J6)</f>
        <v>133885</v>
      </c>
    </row>
    <row r="7" spans="1:11" ht="19.5" customHeight="1">
      <c r="A7" s="17" t="s">
        <v>57</v>
      </c>
      <c r="B7" s="25">
        <v>17065</v>
      </c>
      <c r="C7" s="25">
        <v>8393</v>
      </c>
      <c r="D7" s="25">
        <v>6119</v>
      </c>
      <c r="E7" s="25">
        <v>3596</v>
      </c>
      <c r="F7" s="25"/>
      <c r="G7" s="25"/>
      <c r="H7" s="25"/>
      <c r="I7" s="25"/>
      <c r="J7" s="25"/>
      <c r="K7" s="26">
        <f>SUM(B7:J7)</f>
        <v>35173</v>
      </c>
    </row>
    <row r="8" spans="1:11" ht="19.5" customHeight="1" thickBot="1">
      <c r="A8" s="17" t="s">
        <v>58</v>
      </c>
      <c r="B8" s="25">
        <v>31416</v>
      </c>
      <c r="C8" s="25">
        <v>16823</v>
      </c>
      <c r="D8" s="25">
        <v>9318</v>
      </c>
      <c r="E8" s="25">
        <v>5423</v>
      </c>
      <c r="F8" s="25"/>
      <c r="G8" s="25"/>
      <c r="H8" s="25"/>
      <c r="I8" s="25"/>
      <c r="J8" s="25"/>
      <c r="K8" s="26">
        <f>SUM(B8:J8)</f>
        <v>62980</v>
      </c>
    </row>
    <row r="9" spans="1:11" ht="19.5" customHeight="1" thickTop="1">
      <c r="A9" s="20" t="str">
        <f>A3&amp;" 合計"</f>
        <v>愛知県第６区 合計</v>
      </c>
      <c r="B9" s="27">
        <f>SUM(B6:B8)</f>
        <v>113991</v>
      </c>
      <c r="C9" s="27">
        <f>SUM(C6:C8)</f>
        <v>56644</v>
      </c>
      <c r="D9" s="27">
        <f>SUM(D6:D8)</f>
        <v>37200</v>
      </c>
      <c r="E9" s="27">
        <f>SUM(E6:E8)</f>
        <v>24203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232038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61</v>
      </c>
      <c r="E4" s="23" t="s">
        <v>62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13</v>
      </c>
      <c r="D5" s="24" t="s">
        <v>11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63</v>
      </c>
      <c r="B6" s="25">
        <v>8498</v>
      </c>
      <c r="C6" s="25">
        <v>30285</v>
      </c>
      <c r="D6" s="25">
        <v>20792</v>
      </c>
      <c r="E6" s="25">
        <v>3918</v>
      </c>
      <c r="F6" s="25"/>
      <c r="G6" s="25"/>
      <c r="H6" s="25"/>
      <c r="I6" s="25"/>
      <c r="J6" s="25"/>
      <c r="K6" s="26">
        <f>SUM(B6:J6)</f>
        <v>63493</v>
      </c>
    </row>
    <row r="7" spans="1:11" ht="19.5" customHeight="1">
      <c r="A7" s="17" t="s">
        <v>64</v>
      </c>
      <c r="B7" s="25">
        <v>6443</v>
      </c>
      <c r="C7" s="25">
        <v>16359</v>
      </c>
      <c r="D7" s="25">
        <v>16170</v>
      </c>
      <c r="E7" s="25">
        <v>2510</v>
      </c>
      <c r="F7" s="25"/>
      <c r="G7" s="25"/>
      <c r="H7" s="25"/>
      <c r="I7" s="25"/>
      <c r="J7" s="25"/>
      <c r="K7" s="26">
        <f aca="true" t="shared" si="0" ref="K7:K12">SUM(B7:J7)</f>
        <v>41482</v>
      </c>
    </row>
    <row r="8" spans="1:11" ht="19.5" customHeight="1">
      <c r="A8" s="17" t="s">
        <v>65</v>
      </c>
      <c r="B8" s="25">
        <v>5611</v>
      </c>
      <c r="C8" s="25">
        <v>15547</v>
      </c>
      <c r="D8" s="25">
        <v>14161</v>
      </c>
      <c r="E8" s="25">
        <v>2508</v>
      </c>
      <c r="F8" s="25"/>
      <c r="G8" s="25"/>
      <c r="H8" s="25"/>
      <c r="I8" s="25"/>
      <c r="J8" s="25"/>
      <c r="K8" s="26">
        <f t="shared" si="0"/>
        <v>37827</v>
      </c>
    </row>
    <row r="9" spans="1:11" ht="19.5" customHeight="1">
      <c r="A9" s="17" t="s">
        <v>66</v>
      </c>
      <c r="B9" s="25">
        <v>4966</v>
      </c>
      <c r="C9" s="25">
        <v>13287</v>
      </c>
      <c r="D9" s="25">
        <v>11374</v>
      </c>
      <c r="E9" s="25">
        <v>2040</v>
      </c>
      <c r="F9" s="25"/>
      <c r="G9" s="25"/>
      <c r="H9" s="25"/>
      <c r="I9" s="25"/>
      <c r="J9" s="25"/>
      <c r="K9" s="26">
        <f t="shared" si="0"/>
        <v>31667</v>
      </c>
    </row>
    <row r="10" spans="1:11" ht="19.5" customHeight="1">
      <c r="A10" s="17" t="s">
        <v>67</v>
      </c>
      <c r="B10" s="25">
        <v>6345</v>
      </c>
      <c r="C10" s="25">
        <v>16722</v>
      </c>
      <c r="D10" s="25">
        <v>14843</v>
      </c>
      <c r="E10" s="25">
        <v>2276</v>
      </c>
      <c r="F10" s="25"/>
      <c r="G10" s="25"/>
      <c r="H10" s="25"/>
      <c r="I10" s="25"/>
      <c r="J10" s="25"/>
      <c r="K10" s="26">
        <f t="shared" si="0"/>
        <v>40186</v>
      </c>
    </row>
    <row r="11" spans="1:11" ht="19.5" customHeight="1">
      <c r="A11" s="17" t="s">
        <v>68</v>
      </c>
      <c r="B11" s="25">
        <v>4001</v>
      </c>
      <c r="C11" s="25">
        <v>10120</v>
      </c>
      <c r="D11" s="25">
        <v>7849</v>
      </c>
      <c r="E11" s="25">
        <v>1304</v>
      </c>
      <c r="F11" s="25"/>
      <c r="G11" s="25"/>
      <c r="H11" s="25"/>
      <c r="I11" s="25"/>
      <c r="J11" s="25"/>
      <c r="K11" s="26">
        <f t="shared" si="0"/>
        <v>23274</v>
      </c>
    </row>
    <row r="12" spans="1:11" ht="19.5" customHeight="1" thickBot="1">
      <c r="A12" s="17" t="s">
        <v>69</v>
      </c>
      <c r="B12" s="25">
        <v>3277</v>
      </c>
      <c r="C12" s="25">
        <v>8070</v>
      </c>
      <c r="D12" s="25">
        <v>7209</v>
      </c>
      <c r="E12" s="25">
        <v>1176</v>
      </c>
      <c r="F12" s="25"/>
      <c r="G12" s="25"/>
      <c r="H12" s="25"/>
      <c r="I12" s="25"/>
      <c r="J12" s="25"/>
      <c r="K12" s="26">
        <f t="shared" si="0"/>
        <v>19732</v>
      </c>
    </row>
    <row r="13" spans="1:11" ht="19.5" customHeight="1" thickTop="1">
      <c r="A13" s="20" t="str">
        <f>A3&amp;" 合計"</f>
        <v>愛知県第７区 合計</v>
      </c>
      <c r="B13" s="27">
        <f>SUM(B6:B12)</f>
        <v>39141</v>
      </c>
      <c r="C13" s="27">
        <f>SUM(C6:C12)</f>
        <v>110390</v>
      </c>
      <c r="D13" s="27">
        <f>SUM(D6:D12)</f>
        <v>92398</v>
      </c>
      <c r="E13" s="27">
        <f>SUM(E6:E12)</f>
        <v>15732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257661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71</v>
      </c>
      <c r="C4" s="23" t="s">
        <v>70</v>
      </c>
      <c r="D4" s="23" t="s">
        <v>72</v>
      </c>
      <c r="E4" s="23" t="s">
        <v>73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13</v>
      </c>
      <c r="D5" s="24" t="s">
        <v>10</v>
      </c>
      <c r="E5" s="24" t="s">
        <v>12</v>
      </c>
      <c r="F5" s="24"/>
      <c r="G5" s="24"/>
      <c r="H5" s="24"/>
      <c r="I5" s="24"/>
      <c r="J5" s="24"/>
      <c r="K5" s="29"/>
    </row>
    <row r="6" spans="1:11" ht="19.5" customHeight="1">
      <c r="A6" s="17" t="s">
        <v>82</v>
      </c>
      <c r="B6" s="25">
        <v>17925</v>
      </c>
      <c r="C6" s="25">
        <v>22192</v>
      </c>
      <c r="D6" s="25">
        <v>3922</v>
      </c>
      <c r="E6" s="25">
        <v>7439</v>
      </c>
      <c r="F6" s="25"/>
      <c r="G6" s="25"/>
      <c r="H6" s="25"/>
      <c r="I6" s="25"/>
      <c r="J6" s="25"/>
      <c r="K6" s="26">
        <f>SUM(B6:J6)</f>
        <v>51478</v>
      </c>
    </row>
    <row r="7" spans="1:11" ht="19.5" customHeight="1">
      <c r="A7" s="17" t="s">
        <v>74</v>
      </c>
      <c r="B7" s="25">
        <v>7737</v>
      </c>
      <c r="C7" s="25">
        <v>12326</v>
      </c>
      <c r="D7" s="25">
        <v>1713</v>
      </c>
      <c r="E7" s="25">
        <v>3585</v>
      </c>
      <c r="F7" s="25"/>
      <c r="G7" s="25"/>
      <c r="H7" s="25"/>
      <c r="I7" s="25"/>
      <c r="J7" s="25"/>
      <c r="K7" s="26">
        <f aca="true" t="shared" si="0" ref="K7:K14">SUM(B7:J7)</f>
        <v>25361</v>
      </c>
    </row>
    <row r="8" spans="1:11" ht="19.5" customHeight="1">
      <c r="A8" s="17" t="s">
        <v>75</v>
      </c>
      <c r="B8" s="25">
        <v>17734</v>
      </c>
      <c r="C8" s="25">
        <v>21192</v>
      </c>
      <c r="D8" s="25">
        <v>3197</v>
      </c>
      <c r="E8" s="25">
        <v>7170</v>
      </c>
      <c r="F8" s="25"/>
      <c r="G8" s="25"/>
      <c r="H8" s="25"/>
      <c r="I8" s="25"/>
      <c r="J8" s="25"/>
      <c r="K8" s="26">
        <f t="shared" si="0"/>
        <v>49293</v>
      </c>
    </row>
    <row r="9" spans="1:11" ht="19.5" customHeight="1">
      <c r="A9" s="17" t="s">
        <v>76</v>
      </c>
      <c r="B9" s="25">
        <v>13206</v>
      </c>
      <c r="C9" s="25">
        <v>21159</v>
      </c>
      <c r="D9" s="25">
        <v>2603</v>
      </c>
      <c r="E9" s="25">
        <v>5319</v>
      </c>
      <c r="F9" s="25"/>
      <c r="G9" s="25"/>
      <c r="H9" s="25"/>
      <c r="I9" s="25"/>
      <c r="J9" s="25"/>
      <c r="K9" s="26">
        <f t="shared" si="0"/>
        <v>42287</v>
      </c>
    </row>
    <row r="10" spans="1:11" ht="19.5" customHeight="1">
      <c r="A10" s="17" t="s">
        <v>77</v>
      </c>
      <c r="B10" s="25">
        <v>4414</v>
      </c>
      <c r="C10" s="25">
        <v>6403</v>
      </c>
      <c r="D10" s="25">
        <v>1013</v>
      </c>
      <c r="E10" s="25">
        <v>1765</v>
      </c>
      <c r="F10" s="25"/>
      <c r="G10" s="25"/>
      <c r="H10" s="25"/>
      <c r="I10" s="25"/>
      <c r="J10" s="25"/>
      <c r="K10" s="26">
        <f t="shared" si="0"/>
        <v>13595</v>
      </c>
    </row>
    <row r="11" spans="1:11" ht="19.5" customHeight="1">
      <c r="A11" s="17" t="s">
        <v>78</v>
      </c>
      <c r="B11" s="25">
        <v>8802</v>
      </c>
      <c r="C11" s="25">
        <v>10058</v>
      </c>
      <c r="D11" s="25">
        <v>1578</v>
      </c>
      <c r="E11" s="25">
        <v>3496</v>
      </c>
      <c r="F11" s="25"/>
      <c r="G11" s="25"/>
      <c r="H11" s="25"/>
      <c r="I11" s="25"/>
      <c r="J11" s="25"/>
      <c r="K11" s="26">
        <f t="shared" si="0"/>
        <v>23934</v>
      </c>
    </row>
    <row r="12" spans="1:11" ht="19.5" customHeight="1">
      <c r="A12" s="17" t="s">
        <v>79</v>
      </c>
      <c r="B12" s="25">
        <v>1999</v>
      </c>
      <c r="C12" s="25">
        <v>6935</v>
      </c>
      <c r="D12" s="25">
        <v>529</v>
      </c>
      <c r="E12" s="25">
        <v>836</v>
      </c>
      <c r="F12" s="25"/>
      <c r="G12" s="25"/>
      <c r="H12" s="25"/>
      <c r="I12" s="25"/>
      <c r="J12" s="25"/>
      <c r="K12" s="26">
        <f t="shared" si="0"/>
        <v>10299</v>
      </c>
    </row>
    <row r="13" spans="1:11" ht="19.5" customHeight="1">
      <c r="A13" s="17" t="s">
        <v>80</v>
      </c>
      <c r="B13" s="25">
        <v>3023</v>
      </c>
      <c r="C13" s="25">
        <v>6316</v>
      </c>
      <c r="D13" s="25">
        <v>860</v>
      </c>
      <c r="E13" s="25">
        <v>1412</v>
      </c>
      <c r="F13" s="25"/>
      <c r="G13" s="25"/>
      <c r="H13" s="25"/>
      <c r="I13" s="25"/>
      <c r="J13" s="25"/>
      <c r="K13" s="26">
        <f t="shared" si="0"/>
        <v>11611</v>
      </c>
    </row>
    <row r="14" spans="1:11" ht="19.5" customHeight="1" thickBot="1">
      <c r="A14" s="17" t="s">
        <v>81</v>
      </c>
      <c r="B14" s="25">
        <v>6238</v>
      </c>
      <c r="C14" s="25">
        <v>8826</v>
      </c>
      <c r="D14" s="25">
        <v>1391</v>
      </c>
      <c r="E14" s="25">
        <v>2671</v>
      </c>
      <c r="F14" s="25"/>
      <c r="G14" s="25"/>
      <c r="H14" s="25"/>
      <c r="I14" s="25"/>
      <c r="J14" s="25"/>
      <c r="K14" s="26">
        <f t="shared" si="0"/>
        <v>19126</v>
      </c>
    </row>
    <row r="15" spans="1:11" ht="19.5" customHeight="1" thickTop="1">
      <c r="A15" s="20" t="str">
        <f>A3&amp;" 合計"</f>
        <v>愛知県第８区 合計</v>
      </c>
      <c r="B15" s="27">
        <f>SUM(B6:B14)</f>
        <v>81078</v>
      </c>
      <c r="C15" s="27">
        <f>SUM(C6:C14)</f>
        <v>115407</v>
      </c>
      <c r="D15" s="27">
        <f>SUM(D6:D14)</f>
        <v>16806</v>
      </c>
      <c r="E15" s="27">
        <f>SUM(E6:E14)</f>
        <v>33693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246984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86</v>
      </c>
      <c r="D4" s="23" t="s">
        <v>85</v>
      </c>
      <c r="E4" s="23" t="s">
        <v>84</v>
      </c>
      <c r="F4" s="23" t="s">
        <v>83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10</v>
      </c>
      <c r="D5" s="24" t="s">
        <v>12</v>
      </c>
      <c r="E5" s="24" t="s">
        <v>11</v>
      </c>
      <c r="F5" s="24" t="s">
        <v>37</v>
      </c>
      <c r="G5" s="24"/>
      <c r="H5" s="24"/>
      <c r="I5" s="24"/>
      <c r="J5" s="24"/>
      <c r="K5" s="29"/>
    </row>
    <row r="6" spans="1:11" ht="19.5" customHeight="1">
      <c r="A6" s="17" t="s">
        <v>96</v>
      </c>
      <c r="B6" s="25">
        <v>13615</v>
      </c>
      <c r="C6" s="25">
        <v>1204</v>
      </c>
      <c r="D6" s="25">
        <v>1756</v>
      </c>
      <c r="E6" s="25">
        <v>4783</v>
      </c>
      <c r="F6" s="25">
        <v>5899</v>
      </c>
      <c r="G6" s="25"/>
      <c r="H6" s="25"/>
      <c r="I6" s="25"/>
      <c r="J6" s="25"/>
      <c r="K6" s="26">
        <f aca="true" t="shared" si="0" ref="K6:K14">SUM(B6:J6)</f>
        <v>27257</v>
      </c>
    </row>
    <row r="7" spans="1:11" ht="19.5" customHeight="1">
      <c r="A7" s="17" t="s">
        <v>88</v>
      </c>
      <c r="B7" s="25">
        <v>9894</v>
      </c>
      <c r="C7" s="25">
        <v>1884</v>
      </c>
      <c r="D7" s="25">
        <v>3403</v>
      </c>
      <c r="E7" s="25">
        <v>7607</v>
      </c>
      <c r="F7" s="25">
        <v>5377</v>
      </c>
      <c r="G7" s="25"/>
      <c r="H7" s="25"/>
      <c r="I7" s="25"/>
      <c r="J7" s="25"/>
      <c r="K7" s="26">
        <f t="shared" si="0"/>
        <v>28165</v>
      </c>
    </row>
    <row r="8" spans="1:11" ht="19.5" customHeight="1">
      <c r="A8" s="17" t="s">
        <v>89</v>
      </c>
      <c r="B8" s="25">
        <v>23732</v>
      </c>
      <c r="C8" s="25">
        <v>3851</v>
      </c>
      <c r="D8" s="25">
        <v>4956</v>
      </c>
      <c r="E8" s="25">
        <v>18770</v>
      </c>
      <c r="F8" s="25">
        <v>12718</v>
      </c>
      <c r="G8" s="25"/>
      <c r="H8" s="25"/>
      <c r="I8" s="25"/>
      <c r="J8" s="25"/>
      <c r="K8" s="26">
        <f t="shared" si="0"/>
        <v>64027</v>
      </c>
    </row>
    <row r="9" spans="1:11" ht="19.5" customHeight="1">
      <c r="A9" s="17" t="s">
        <v>90</v>
      </c>
      <c r="B9" s="25">
        <v>12322</v>
      </c>
      <c r="C9" s="25">
        <v>2227</v>
      </c>
      <c r="D9" s="25">
        <v>2477</v>
      </c>
      <c r="E9" s="25">
        <v>8351</v>
      </c>
      <c r="F9" s="25">
        <v>5337</v>
      </c>
      <c r="G9" s="25"/>
      <c r="H9" s="25"/>
      <c r="I9" s="25"/>
      <c r="J9" s="25"/>
      <c r="K9" s="26">
        <f t="shared" si="0"/>
        <v>30714</v>
      </c>
    </row>
    <row r="10" spans="1:11" ht="19.5" customHeight="1">
      <c r="A10" s="17" t="s">
        <v>91</v>
      </c>
      <c r="B10" s="25">
        <v>8469</v>
      </c>
      <c r="C10" s="25">
        <v>1509</v>
      </c>
      <c r="D10" s="25">
        <v>1585</v>
      </c>
      <c r="E10" s="25">
        <v>4906</v>
      </c>
      <c r="F10" s="25">
        <v>3734</v>
      </c>
      <c r="G10" s="25"/>
      <c r="H10" s="25"/>
      <c r="I10" s="25"/>
      <c r="J10" s="25"/>
      <c r="K10" s="26">
        <f t="shared" si="0"/>
        <v>20203</v>
      </c>
    </row>
    <row r="11" spans="1:11" ht="19.5" customHeight="1">
      <c r="A11" s="17" t="s">
        <v>92</v>
      </c>
      <c r="B11" s="25">
        <v>14186</v>
      </c>
      <c r="C11" s="25">
        <v>2625</v>
      </c>
      <c r="D11" s="25">
        <v>3400</v>
      </c>
      <c r="E11" s="25">
        <v>9800</v>
      </c>
      <c r="F11" s="25">
        <v>7529</v>
      </c>
      <c r="G11" s="25"/>
      <c r="H11" s="25"/>
      <c r="I11" s="25"/>
      <c r="J11" s="25"/>
      <c r="K11" s="26">
        <f t="shared" si="0"/>
        <v>37540</v>
      </c>
    </row>
    <row r="12" spans="1:11" ht="19.5" customHeight="1">
      <c r="A12" s="17" t="s">
        <v>93</v>
      </c>
      <c r="B12" s="25">
        <v>4018</v>
      </c>
      <c r="C12" s="25">
        <v>684</v>
      </c>
      <c r="D12" s="25">
        <v>1175</v>
      </c>
      <c r="E12" s="25">
        <v>2916</v>
      </c>
      <c r="F12" s="25">
        <v>2529</v>
      </c>
      <c r="G12" s="25"/>
      <c r="H12" s="25"/>
      <c r="I12" s="25"/>
      <c r="J12" s="25"/>
      <c r="K12" s="26">
        <f t="shared" si="0"/>
        <v>11322</v>
      </c>
    </row>
    <row r="13" spans="1:11" ht="19.5" customHeight="1">
      <c r="A13" s="17" t="s">
        <v>94</v>
      </c>
      <c r="B13" s="25">
        <v>6055</v>
      </c>
      <c r="C13" s="25">
        <v>1111</v>
      </c>
      <c r="D13" s="25">
        <v>1327</v>
      </c>
      <c r="E13" s="25">
        <v>4438</v>
      </c>
      <c r="F13" s="25">
        <v>3285</v>
      </c>
      <c r="G13" s="25"/>
      <c r="H13" s="25"/>
      <c r="I13" s="25"/>
      <c r="J13" s="25"/>
      <c r="K13" s="26">
        <f t="shared" si="0"/>
        <v>16216</v>
      </c>
    </row>
    <row r="14" spans="1:11" ht="19.5" customHeight="1" thickBot="1">
      <c r="A14" s="17" t="s">
        <v>95</v>
      </c>
      <c r="B14" s="25">
        <v>1466</v>
      </c>
      <c r="C14" s="25">
        <v>91</v>
      </c>
      <c r="D14" s="25">
        <v>165</v>
      </c>
      <c r="E14" s="25">
        <v>462</v>
      </c>
      <c r="F14" s="25">
        <v>331</v>
      </c>
      <c r="G14" s="25"/>
      <c r="H14" s="25"/>
      <c r="I14" s="25"/>
      <c r="J14" s="25"/>
      <c r="K14" s="26">
        <f t="shared" si="0"/>
        <v>2515</v>
      </c>
    </row>
    <row r="15" spans="1:11" ht="19.5" customHeight="1" thickTop="1">
      <c r="A15" s="20" t="str">
        <f>A3&amp;" 合計"</f>
        <v>愛知県第９区 合計</v>
      </c>
      <c r="B15" s="27">
        <f>SUM(B6:B14)</f>
        <v>93757</v>
      </c>
      <c r="C15" s="27">
        <f>SUM(C6:C14)</f>
        <v>15186</v>
      </c>
      <c r="D15" s="27">
        <f>SUM(D6:D14)</f>
        <v>20244</v>
      </c>
      <c r="E15" s="27">
        <f>SUM(E6:E14)</f>
        <v>62033</v>
      </c>
      <c r="F15" s="27">
        <f>SUM(F6:F14)</f>
        <v>46739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237959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2013-01-28T07:14:18Z</cp:lastPrinted>
  <dcterms:created xsi:type="dcterms:W3CDTF">2010-07-11T18:06:49Z</dcterms:created>
  <dcterms:modified xsi:type="dcterms:W3CDTF">2013-01-28T07:47:36Z</dcterms:modified>
  <cp:category/>
  <cp:version/>
  <cp:contentType/>
  <cp:contentStatus/>
</cp:coreProperties>
</file>