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大阪府第１区" sheetId="1" r:id="rId1"/>
    <sheet name="大阪府第２区" sheetId="2" r:id="rId2"/>
    <sheet name="大阪府第３区" sheetId="3" r:id="rId3"/>
    <sheet name="大阪府４区" sheetId="4" r:id="rId4"/>
    <sheet name="大阪府第５区" sheetId="5" r:id="rId5"/>
    <sheet name="大阪府第６区" sheetId="6" r:id="rId6"/>
    <sheet name="大阪府７区" sheetId="7" r:id="rId7"/>
    <sheet name="大阪府第８区" sheetId="8" r:id="rId8"/>
    <sheet name="大阪府第９区" sheetId="9" r:id="rId9"/>
    <sheet name="大阪府第10区" sheetId="10" r:id="rId10"/>
    <sheet name="大阪府第11区" sheetId="11" r:id="rId11"/>
    <sheet name="大阪府第12区" sheetId="12" r:id="rId12"/>
    <sheet name="大阪府第13区" sheetId="13" r:id="rId13"/>
    <sheet name="大阪府第14区" sheetId="14" r:id="rId14"/>
    <sheet name="大阪府第15区" sheetId="15" r:id="rId15"/>
    <sheet name="大阪府第16区" sheetId="16" r:id="rId16"/>
    <sheet name="大阪府第17区" sheetId="17" r:id="rId17"/>
    <sheet name="大阪府第18区" sheetId="18" r:id="rId18"/>
    <sheet name="大阪府第19区" sheetId="19" r:id="rId19"/>
  </sheets>
  <definedNames>
    <definedName name="_xlnm.Print_Area" localSheetId="3">'大阪府４区'!$A$1:$K$11</definedName>
    <definedName name="_xlnm.Print_Area" localSheetId="6">'大阪府７区'!$A$1:$K$8</definedName>
    <definedName name="_xlnm.Print_Area" localSheetId="9">'大阪府第10区'!$A$1:$K$8</definedName>
    <definedName name="_xlnm.Print_Area" localSheetId="10">'大阪府第11区'!$A$1:$K$8</definedName>
    <definedName name="_xlnm.Print_Area" localSheetId="11">'大阪府第12区'!$A$1:$K$9</definedName>
    <definedName name="_xlnm.Print_Area" localSheetId="12">'大阪府第13区'!$A$1:$K$7</definedName>
    <definedName name="_xlnm.Print_Area" localSheetId="13">'大阪府第14区'!$A$1:$K$10</definedName>
    <definedName name="_xlnm.Print_Area" localSheetId="14">'大阪府第15区'!$A$1:$K$14</definedName>
    <definedName name="_xlnm.Print_Area" localSheetId="15">'大阪府第16区'!$A$1:$K$9</definedName>
    <definedName name="_xlnm.Print_Area" localSheetId="16">'大阪府第17区'!$A$1:$K$9</definedName>
    <definedName name="_xlnm.Print_Area" localSheetId="17">'大阪府第18区'!$A$1:$K$11</definedName>
    <definedName name="_xlnm.Print_Area" localSheetId="18">'大阪府第19区'!$A$1:$K$13</definedName>
    <definedName name="_xlnm.Print_Area" localSheetId="0">'大阪府第１区'!$A$1:$K$12</definedName>
    <definedName name="_xlnm.Print_Area" localSheetId="1">'大阪府第２区'!$A$1:$K$9</definedName>
    <definedName name="_xlnm.Print_Area" localSheetId="2">'大阪府第３区'!$A$1:$K$10</definedName>
    <definedName name="_xlnm.Print_Area" localSheetId="4">'大阪府第５区'!$A$1:$K$10</definedName>
    <definedName name="_xlnm.Print_Area" localSheetId="5">'大阪府第６区'!$A$1:$K$10</definedName>
    <definedName name="_xlnm.Print_Area" localSheetId="7">'大阪府第８区'!$A$1:$K$7</definedName>
    <definedName name="_xlnm.Print_Area" localSheetId="8">'大阪府第９区'!$A$1:$K$11</definedName>
    <definedName name="_xlnm.Print_Titles" localSheetId="3">'大阪府４区'!$A:$A,'大阪府４区'!$1:$5</definedName>
    <definedName name="_xlnm.Print_Titles" localSheetId="6">'大阪府７区'!$A:$A,'大阪府７区'!$1:$5</definedName>
    <definedName name="_xlnm.Print_Titles" localSheetId="9">'大阪府第10区'!$A:$A,'大阪府第10区'!$1:$5</definedName>
    <definedName name="_xlnm.Print_Titles" localSheetId="10">'大阪府第11区'!$A:$A,'大阪府第11区'!$1:$5</definedName>
    <definedName name="_xlnm.Print_Titles" localSheetId="11">'大阪府第12区'!$A:$A,'大阪府第12区'!$1:$5</definedName>
    <definedName name="_xlnm.Print_Titles" localSheetId="12">'大阪府第13区'!$A:$A,'大阪府第13区'!$1:$5</definedName>
    <definedName name="_xlnm.Print_Titles" localSheetId="13">'大阪府第14区'!$A:$A,'大阪府第14区'!$1:$5</definedName>
    <definedName name="_xlnm.Print_Titles" localSheetId="14">'大阪府第15区'!$A:$A,'大阪府第15区'!$1:$5</definedName>
    <definedName name="_xlnm.Print_Titles" localSheetId="15">'大阪府第16区'!$A:$A,'大阪府第16区'!$1:$5</definedName>
    <definedName name="_xlnm.Print_Titles" localSheetId="16">'大阪府第17区'!$A:$A,'大阪府第17区'!$1:$5</definedName>
    <definedName name="_xlnm.Print_Titles" localSheetId="17">'大阪府第18区'!$A:$A,'大阪府第18区'!$1:$5</definedName>
    <definedName name="_xlnm.Print_Titles" localSheetId="18">'大阪府第19区'!$A:$A,'大阪府第19区'!$1:$5</definedName>
    <definedName name="_xlnm.Print_Titles" localSheetId="0">'大阪府第１区'!$A:$A,'大阪府第１区'!$1:$5</definedName>
    <definedName name="_xlnm.Print_Titles" localSheetId="1">'大阪府第２区'!$A:$A,'大阪府第２区'!$1:$5</definedName>
    <definedName name="_xlnm.Print_Titles" localSheetId="2">'大阪府第３区'!$A:$A,'大阪府第３区'!$1:$5</definedName>
    <definedName name="_xlnm.Print_Titles" localSheetId="4">'大阪府第５区'!$A:$A,'大阪府第５区'!$1:$5</definedName>
    <definedName name="_xlnm.Print_Titles" localSheetId="5">'大阪府第６区'!$A:$A,'大阪府第６区'!$1:$5</definedName>
    <definedName name="_xlnm.Print_Titles" localSheetId="7">'大阪府第８区'!$A:$A,'大阪府第８区'!$1:$5</definedName>
    <definedName name="_xlnm.Print_Titles" localSheetId="8">'大阪府第９区'!$A:$A,'大阪府第９区'!$1:$5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0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8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9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8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9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<sst xmlns="http://schemas.openxmlformats.org/spreadsheetml/2006/main" count="350" uniqueCount="172">
  <si>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</si>
  <si>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</si>
  <si>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</si>
  <si>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</si>
  <si>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</si>
  <si>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</si>
  <si>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中馬　こうき</t>
  </si>
  <si>
    <t>熊田　あつし</t>
  </si>
  <si>
    <t>井上　ひでたか</t>
  </si>
  <si>
    <t>吉川　れいこ</t>
  </si>
  <si>
    <t>吉羽　美華</t>
  </si>
  <si>
    <t>大西　ひろゆき</t>
  </si>
  <si>
    <t>（無所属）</t>
  </si>
  <si>
    <t>日本未来の党</t>
  </si>
  <si>
    <t>日本維新の会</t>
  </si>
  <si>
    <t>日本共産党</t>
  </si>
  <si>
    <t>民主党</t>
  </si>
  <si>
    <t>自由民主党</t>
  </si>
  <si>
    <t>大阪市西区</t>
  </si>
  <si>
    <t>大阪市港区</t>
  </si>
  <si>
    <t>大阪市天王寺区</t>
  </si>
  <si>
    <t>大阪市浪速区</t>
  </si>
  <si>
    <t>大阪市生野区</t>
  </si>
  <si>
    <t>大阪市中央区</t>
  </si>
  <si>
    <t>左藤　章</t>
  </si>
  <si>
    <t>はぎはら　仁</t>
  </si>
  <si>
    <t>川条　しか</t>
  </si>
  <si>
    <t>西根　ゆか</t>
  </si>
  <si>
    <t>山本　陽子</t>
  </si>
  <si>
    <t>大阪市阿倍野区</t>
  </si>
  <si>
    <t>大阪市東住吉区</t>
  </si>
  <si>
    <t>大阪市平野区</t>
  </si>
  <si>
    <t>佐藤　しげき</t>
  </si>
  <si>
    <t>わたなべ　結</t>
  </si>
  <si>
    <t>藤原　かずたけ</t>
  </si>
  <si>
    <t>公明党</t>
  </si>
  <si>
    <t>大阪市大正区</t>
  </si>
  <si>
    <t>大阪市住吉区</t>
  </si>
  <si>
    <t>大阪市西成区</t>
  </si>
  <si>
    <t>大阪市住之江区</t>
  </si>
  <si>
    <t>井上　ゆきひろ</t>
  </si>
  <si>
    <t>清水　ただし</t>
  </si>
  <si>
    <t>吉田　おさむ</t>
  </si>
  <si>
    <t>中山　泰秀</t>
  </si>
  <si>
    <t>村上　まさとし</t>
  </si>
  <si>
    <t>社会民主党</t>
  </si>
  <si>
    <t>大阪市都島区</t>
  </si>
  <si>
    <t>大阪市福島区</t>
  </si>
  <si>
    <t>大阪市東成区</t>
  </si>
  <si>
    <t>大阪市城東区</t>
  </si>
  <si>
    <t>大阪市北区</t>
  </si>
  <si>
    <t>国重　とおる</t>
  </si>
  <si>
    <t>せと　一正</t>
  </si>
  <si>
    <t>尾辻　かな子</t>
  </si>
  <si>
    <t>大阪市此花区</t>
  </si>
  <si>
    <t>大阪市西淀川区</t>
  </si>
  <si>
    <t>大阪市東淀川区</t>
  </si>
  <si>
    <t>大阪市淀川区</t>
  </si>
  <si>
    <t>いさ　進一</t>
  </si>
  <si>
    <t>北原　洋子</t>
  </si>
  <si>
    <t>村上　ふみよし</t>
  </si>
  <si>
    <t>守口市</t>
  </si>
  <si>
    <t>門真市</t>
  </si>
  <si>
    <t>大阪市旭区</t>
  </si>
  <si>
    <t>大阪市鶴見区</t>
  </si>
  <si>
    <t>うえにし　小百合</t>
  </si>
  <si>
    <t>石川　たえ</t>
  </si>
  <si>
    <t>とかしき　なおみ</t>
  </si>
  <si>
    <t>渡辺　義彦</t>
  </si>
  <si>
    <t>ふじむら　修</t>
  </si>
  <si>
    <t>吹田市</t>
  </si>
  <si>
    <t>摂津市</t>
  </si>
  <si>
    <t>大塚　たかし</t>
  </si>
  <si>
    <t>木下　智彦</t>
  </si>
  <si>
    <t>いそがわ　和洋</t>
  </si>
  <si>
    <t>松岡　ひろたか</t>
  </si>
  <si>
    <t>豊中市</t>
  </si>
  <si>
    <t>大谷　信盛</t>
  </si>
  <si>
    <t>末武　和美</t>
  </si>
  <si>
    <t>原田　けんじ</t>
  </si>
  <si>
    <t>足立　やすし</t>
  </si>
  <si>
    <t>池田市</t>
  </si>
  <si>
    <t>茨木市</t>
  </si>
  <si>
    <t>箕面市</t>
  </si>
  <si>
    <t>豊能町</t>
  </si>
  <si>
    <t>能勢町</t>
  </si>
  <si>
    <t>浅沼　和仁</t>
  </si>
  <si>
    <t>辻元　清美</t>
  </si>
  <si>
    <t>松浪　ケンタ</t>
  </si>
  <si>
    <t>おおくま　和英</t>
  </si>
  <si>
    <t>高槻市</t>
  </si>
  <si>
    <t>島本町</t>
  </si>
  <si>
    <t>みわ　智之</t>
  </si>
  <si>
    <t>平野　博文</t>
  </si>
  <si>
    <t>いわき　ノブ子</t>
  </si>
  <si>
    <t>いとう　信久</t>
  </si>
  <si>
    <t>枚方市</t>
  </si>
  <si>
    <t>交野市</t>
  </si>
  <si>
    <t>たるとこ　伸二</t>
  </si>
  <si>
    <t>吉井　よし子</t>
  </si>
  <si>
    <t>北川　ともかつ</t>
  </si>
  <si>
    <t>石井　竜馬</t>
  </si>
  <si>
    <t>みんなの党</t>
  </si>
  <si>
    <t>寝屋川市</t>
  </si>
  <si>
    <t>大東市</t>
  </si>
  <si>
    <t>四條畷市</t>
  </si>
  <si>
    <t>さらた　幸市</t>
  </si>
  <si>
    <t>ヒグチ　俊一</t>
  </si>
  <si>
    <t>寺山　初代</t>
  </si>
  <si>
    <t>西野　こういち</t>
  </si>
  <si>
    <t>かみや　ソウヘイ</t>
  </si>
  <si>
    <t>東大阪市</t>
  </si>
  <si>
    <t>長尾　たかし</t>
  </si>
  <si>
    <t>野沢　みちあき</t>
  </si>
  <si>
    <t>谷畑　孝</t>
  </si>
  <si>
    <t>とりい　ホウキツ</t>
  </si>
  <si>
    <t>八尾市</t>
  </si>
  <si>
    <t>柏原市</t>
  </si>
  <si>
    <t>羽曳野市</t>
  </si>
  <si>
    <t>藤井寺市</t>
  </si>
  <si>
    <t>竹本　直一</t>
  </si>
  <si>
    <t>うらの　靖人</t>
  </si>
  <si>
    <t>大谷　啓</t>
  </si>
  <si>
    <t>ため　仁史</t>
  </si>
  <si>
    <t>富田林市</t>
  </si>
  <si>
    <t>河内長野市</t>
  </si>
  <si>
    <t>松原市</t>
  </si>
  <si>
    <t>大阪狭山市</t>
  </si>
  <si>
    <t>太子町</t>
  </si>
  <si>
    <t>河南町</t>
  </si>
  <si>
    <t>千早赤阪村</t>
  </si>
  <si>
    <t>堺市美原区</t>
  </si>
  <si>
    <t>北がわ　一雄</t>
  </si>
  <si>
    <t>岡井　つとむ</t>
  </si>
  <si>
    <t>中村　勝</t>
  </si>
  <si>
    <t>森山　ひろゆき</t>
  </si>
  <si>
    <t>堺市堺区</t>
  </si>
  <si>
    <t>堺市東区</t>
  </si>
  <si>
    <t>堺市北区</t>
  </si>
  <si>
    <t>つじ　恵</t>
  </si>
  <si>
    <t>岡下　信子</t>
  </si>
  <si>
    <t>奥田　クスミ</t>
  </si>
  <si>
    <t>馬場　伸幸</t>
  </si>
  <si>
    <t>吉岡　たかよし</t>
  </si>
  <si>
    <t>西　てつし</t>
  </si>
  <si>
    <t>堺市中区</t>
  </si>
  <si>
    <t>堺市西区</t>
  </si>
  <si>
    <t>堺市南区</t>
  </si>
  <si>
    <t>やの　忠重</t>
  </si>
  <si>
    <t>中川　おさむ</t>
  </si>
  <si>
    <t>遠藤　たかし</t>
  </si>
  <si>
    <t>神谷　昇</t>
  </si>
  <si>
    <t>岸和田市</t>
  </si>
  <si>
    <t>泉大津市</t>
  </si>
  <si>
    <t>和泉市</t>
  </si>
  <si>
    <t>高石市</t>
  </si>
  <si>
    <t>忠岡町</t>
  </si>
  <si>
    <t>長安　たかし</t>
  </si>
  <si>
    <t>豊田　たかひさ</t>
  </si>
  <si>
    <t>丸山　ほだか</t>
  </si>
  <si>
    <t>たのうえ　聡太郎</t>
  </si>
  <si>
    <t>谷川　とむ</t>
  </si>
  <si>
    <t>貝塚市</t>
  </si>
  <si>
    <t>泉佐野市</t>
  </si>
  <si>
    <t>泉南市</t>
  </si>
  <si>
    <t>阪南市</t>
  </si>
  <si>
    <t>熊取町</t>
  </si>
  <si>
    <t>田尻町</t>
  </si>
  <si>
    <t>岬町</t>
  </si>
  <si>
    <t>（幸福実現党）</t>
  </si>
  <si>
    <t>（二十一世紀日本維新会）</t>
  </si>
  <si>
    <t>（自由民主党）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</si>
</sst>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4"/>
      <c r="I5" s="24"/>
      <c r="J5" s="24"/>
      <c r="K5" s="29"/>
    </row>
    <row r="6" spans="1:11" ht="19.5" customHeight="1">
      <c r="A6" s="17" t="s">
        <v>18</v>
      </c>
      <c r="B6" s="25">
        <v>3076</v>
      </c>
      <c r="C6" s="25">
        <v>4056</v>
      </c>
      <c r="D6" s="25">
        <v>15399</v>
      </c>
      <c r="E6" s="25">
        <v>2155</v>
      </c>
      <c r="F6" s="25">
        <v>2804</v>
      </c>
      <c r="G6" s="25">
        <v>8859</v>
      </c>
      <c r="H6" s="25"/>
      <c r="I6" s="25"/>
      <c r="J6" s="25"/>
      <c r="K6" s="26">
        <f>SUM(B6:J6)</f>
        <v>36349</v>
      </c>
    </row>
    <row r="7" spans="1:11" ht="19.5" customHeight="1">
      <c r="A7" s="17" t="s">
        <v>19</v>
      </c>
      <c r="B7" s="25">
        <v>3190</v>
      </c>
      <c r="C7" s="25">
        <v>3457</v>
      </c>
      <c r="D7" s="25">
        <v>15641</v>
      </c>
      <c r="E7" s="25">
        <v>3999</v>
      </c>
      <c r="F7" s="25">
        <v>2966</v>
      </c>
      <c r="G7" s="25">
        <v>9202</v>
      </c>
      <c r="H7" s="25"/>
      <c r="I7" s="25"/>
      <c r="J7" s="25"/>
      <c r="K7" s="26">
        <f>SUM(B7:J7)</f>
        <v>38455</v>
      </c>
    </row>
    <row r="8" spans="1:11" ht="19.5" customHeight="1">
      <c r="A8" s="17" t="s">
        <v>20</v>
      </c>
      <c r="B8" s="25">
        <v>3986</v>
      </c>
      <c r="C8" s="25">
        <v>4081</v>
      </c>
      <c r="D8" s="25">
        <v>11685</v>
      </c>
      <c r="E8" s="25">
        <v>2135</v>
      </c>
      <c r="F8" s="25">
        <v>2524</v>
      </c>
      <c r="G8" s="25">
        <v>7610</v>
      </c>
      <c r="H8" s="25"/>
      <c r="I8" s="25"/>
      <c r="J8" s="25"/>
      <c r="K8" s="26">
        <f>SUM(B8:J8)</f>
        <v>32021</v>
      </c>
    </row>
    <row r="9" spans="1:11" ht="19.5" customHeight="1">
      <c r="A9" s="17" t="s">
        <v>21</v>
      </c>
      <c r="B9" s="25">
        <v>2181</v>
      </c>
      <c r="C9" s="25">
        <v>1975</v>
      </c>
      <c r="D9" s="25">
        <v>7686</v>
      </c>
      <c r="E9" s="25">
        <v>1749</v>
      </c>
      <c r="F9" s="25">
        <v>1835</v>
      </c>
      <c r="G9" s="25">
        <v>5512</v>
      </c>
      <c r="H9" s="25"/>
      <c r="I9" s="25"/>
      <c r="J9" s="25"/>
      <c r="K9" s="26">
        <f>SUM(B9:J9)</f>
        <v>20938</v>
      </c>
    </row>
    <row r="10" spans="1:11" ht="19.5" customHeight="1">
      <c r="A10" s="17" t="s">
        <v>22</v>
      </c>
      <c r="B10" s="25">
        <v>4438</v>
      </c>
      <c r="C10" s="25">
        <v>4929</v>
      </c>
      <c r="D10" s="25">
        <v>15919</v>
      </c>
      <c r="E10" s="25">
        <v>4773</v>
      </c>
      <c r="F10" s="25">
        <v>2926</v>
      </c>
      <c r="G10" s="25">
        <v>14690</v>
      </c>
      <c r="H10" s="25"/>
      <c r="I10" s="25"/>
      <c r="J10" s="25"/>
      <c r="K10" s="26">
        <f>SUM(B10:J10)</f>
        <v>47675</v>
      </c>
    </row>
    <row r="11" spans="1:11" ht="19.5" customHeight="1" thickBot="1">
      <c r="A11" s="17" t="s">
        <v>23</v>
      </c>
      <c r="B11" s="25">
        <v>3296</v>
      </c>
      <c r="C11" s="25">
        <v>3870</v>
      </c>
      <c r="D11" s="25">
        <v>13900</v>
      </c>
      <c r="E11" s="25">
        <v>2470</v>
      </c>
      <c r="F11" s="25">
        <v>2823</v>
      </c>
      <c r="G11" s="25">
        <v>9166</v>
      </c>
      <c r="H11" s="25"/>
      <c r="I11" s="25"/>
      <c r="J11" s="25"/>
      <c r="K11" s="26">
        <f>SUM(B11:J11)</f>
        <v>35525</v>
      </c>
    </row>
    <row r="12" spans="1:11" ht="19.5" customHeight="1" thickTop="1">
      <c r="A12" s="20" t="str">
        <f>A3&amp;" 合計"</f>
        <v>大阪府第１区 合計</v>
      </c>
      <c r="B12" s="27">
        <f>SUM(B6:B11)</f>
        <v>20167</v>
      </c>
      <c r="C12" s="27">
        <f>SUM(C6:C11)</f>
        <v>22368</v>
      </c>
      <c r="D12" s="27">
        <f>SUM(D6:D11)</f>
        <v>80230</v>
      </c>
      <c r="E12" s="27">
        <f>SUM(E6:E11)</f>
        <v>17281</v>
      </c>
      <c r="F12" s="27">
        <f>SUM(F6:F11)</f>
        <v>15878</v>
      </c>
      <c r="G12" s="27">
        <f>SUM(G6:G11)</f>
        <v>55039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210963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86</v>
      </c>
      <c r="C4" s="23" t="s">
        <v>87</v>
      </c>
      <c r="D4" s="23" t="s">
        <v>89</v>
      </c>
      <c r="E4" s="23" t="s">
        <v>88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16</v>
      </c>
      <c r="D5" s="24" t="s">
        <v>17</v>
      </c>
      <c r="E5" s="24" t="s">
        <v>14</v>
      </c>
      <c r="F5" s="24"/>
      <c r="G5" s="24"/>
      <c r="H5" s="24"/>
      <c r="I5" s="24"/>
      <c r="J5" s="24"/>
      <c r="K5" s="29"/>
    </row>
    <row r="6" spans="1:11" ht="19.5" customHeight="1">
      <c r="A6" s="17" t="s">
        <v>90</v>
      </c>
      <c r="B6" s="25">
        <v>13371</v>
      </c>
      <c r="C6" s="25">
        <v>59424</v>
      </c>
      <c r="D6" s="25">
        <v>41536</v>
      </c>
      <c r="E6" s="25">
        <v>65484</v>
      </c>
      <c r="F6" s="25"/>
      <c r="G6" s="25"/>
      <c r="H6" s="25"/>
      <c r="I6" s="25"/>
      <c r="J6" s="25"/>
      <c r="K6" s="26">
        <f>SUM(B6:J6)</f>
        <v>179815</v>
      </c>
    </row>
    <row r="7" spans="1:11" ht="19.5" customHeight="1" thickBot="1">
      <c r="A7" s="17" t="s">
        <v>91</v>
      </c>
      <c r="B7" s="25">
        <v>1335</v>
      </c>
      <c r="C7" s="25">
        <v>5987</v>
      </c>
      <c r="D7" s="25">
        <v>3725</v>
      </c>
      <c r="E7" s="25">
        <v>5633</v>
      </c>
      <c r="F7" s="25"/>
      <c r="G7" s="25"/>
      <c r="H7" s="25"/>
      <c r="I7" s="25"/>
      <c r="J7" s="25"/>
      <c r="K7" s="26">
        <f>SUM(B7:J7)</f>
        <v>16680</v>
      </c>
    </row>
    <row r="8" spans="1:11" ht="19.5" customHeight="1" thickTop="1">
      <c r="A8" s="20" t="str">
        <f>A3&amp;" 合計"</f>
        <v>大阪府第10区 合計</v>
      </c>
      <c r="B8" s="27">
        <f>SUM(B6:B7)</f>
        <v>14706</v>
      </c>
      <c r="C8" s="27">
        <f>SUM(C6:C7)</f>
        <v>65411</v>
      </c>
      <c r="D8" s="27">
        <f>SUM(D6:D7)</f>
        <v>45261</v>
      </c>
      <c r="E8" s="27">
        <f>SUM(E6:E7)</f>
        <v>71117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196495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92</v>
      </c>
      <c r="C4" s="23" t="s">
        <v>93</v>
      </c>
      <c r="D4" s="23" t="s">
        <v>94</v>
      </c>
      <c r="E4" s="23" t="s">
        <v>95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16</v>
      </c>
      <c r="D5" s="24" t="s">
        <v>17</v>
      </c>
      <c r="E5" s="24" t="s">
        <v>14</v>
      </c>
      <c r="F5" s="24"/>
      <c r="G5" s="24"/>
      <c r="H5" s="24"/>
      <c r="I5" s="24"/>
      <c r="J5" s="24"/>
      <c r="K5" s="29"/>
    </row>
    <row r="6" spans="1:11" ht="19.5" customHeight="1">
      <c r="A6" s="17" t="s">
        <v>96</v>
      </c>
      <c r="B6" s="25">
        <v>16429</v>
      </c>
      <c r="C6" s="25">
        <v>54449</v>
      </c>
      <c r="D6" s="25">
        <v>43077</v>
      </c>
      <c r="E6" s="25">
        <v>79108</v>
      </c>
      <c r="F6" s="25"/>
      <c r="G6" s="25"/>
      <c r="H6" s="25"/>
      <c r="I6" s="25"/>
      <c r="J6" s="25"/>
      <c r="K6" s="26">
        <f>SUM(B6:J6)</f>
        <v>193063</v>
      </c>
    </row>
    <row r="7" spans="1:11" ht="19.5" customHeight="1" thickBot="1">
      <c r="A7" s="17" t="s">
        <v>97</v>
      </c>
      <c r="B7" s="25">
        <v>3394</v>
      </c>
      <c r="C7" s="25">
        <v>13307</v>
      </c>
      <c r="D7" s="25">
        <v>8033</v>
      </c>
      <c r="E7" s="25">
        <v>14655</v>
      </c>
      <c r="F7" s="25"/>
      <c r="G7" s="25"/>
      <c r="H7" s="25"/>
      <c r="I7" s="25"/>
      <c r="J7" s="25"/>
      <c r="K7" s="26">
        <f>SUM(B7:J7)</f>
        <v>39389</v>
      </c>
    </row>
    <row r="8" spans="1:11" ht="19.5" customHeight="1" thickTop="1">
      <c r="A8" s="20" t="str">
        <f>A3&amp;" 合計"</f>
        <v>大阪府第11区 合計</v>
      </c>
      <c r="B8" s="27">
        <f>SUM(B6:B7)</f>
        <v>19823</v>
      </c>
      <c r="C8" s="27">
        <f>SUM(C6:C7)</f>
        <v>67756</v>
      </c>
      <c r="D8" s="27">
        <f>SUM(D6:D7)</f>
        <v>51110</v>
      </c>
      <c r="E8" s="27">
        <f>SUM(E6:E7)</f>
        <v>93763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232452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98</v>
      </c>
      <c r="C4" s="23" t="s">
        <v>99</v>
      </c>
      <c r="D4" s="23" t="s">
        <v>100</v>
      </c>
      <c r="E4" s="23" t="s">
        <v>101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16</v>
      </c>
      <c r="C5" s="24" t="s">
        <v>15</v>
      </c>
      <c r="D5" s="24" t="s">
        <v>17</v>
      </c>
      <c r="E5" s="24" t="s">
        <v>102</v>
      </c>
      <c r="F5" s="24"/>
      <c r="G5" s="24"/>
      <c r="H5" s="24"/>
      <c r="I5" s="24"/>
      <c r="J5" s="24"/>
      <c r="K5" s="29"/>
    </row>
    <row r="6" spans="1:11" ht="19.5" customHeight="1">
      <c r="A6" s="17" t="s">
        <v>103</v>
      </c>
      <c r="B6" s="25">
        <v>29424</v>
      </c>
      <c r="C6" s="25">
        <v>9730</v>
      </c>
      <c r="D6" s="25">
        <v>44273</v>
      </c>
      <c r="E6" s="25">
        <v>29773</v>
      </c>
      <c r="F6" s="25"/>
      <c r="G6" s="25"/>
      <c r="H6" s="25"/>
      <c r="I6" s="25"/>
      <c r="J6" s="25"/>
      <c r="K6" s="26">
        <f>SUM(B6:J6)</f>
        <v>113200</v>
      </c>
    </row>
    <row r="7" spans="1:11" ht="19.5" customHeight="1">
      <c r="A7" s="17" t="s">
        <v>104</v>
      </c>
      <c r="B7" s="25">
        <v>13531</v>
      </c>
      <c r="C7" s="25">
        <v>5123</v>
      </c>
      <c r="D7" s="25">
        <v>22094</v>
      </c>
      <c r="E7" s="25">
        <v>13317</v>
      </c>
      <c r="F7" s="25"/>
      <c r="G7" s="25"/>
      <c r="H7" s="25"/>
      <c r="I7" s="25"/>
      <c r="J7" s="25"/>
      <c r="K7" s="26">
        <f>SUM(B7:J7)</f>
        <v>54065</v>
      </c>
    </row>
    <row r="8" spans="1:11" ht="19.5" customHeight="1" thickBot="1">
      <c r="A8" s="17" t="s">
        <v>105</v>
      </c>
      <c r="B8" s="25">
        <v>6198</v>
      </c>
      <c r="C8" s="25">
        <v>2153</v>
      </c>
      <c r="D8" s="25">
        <v>10605</v>
      </c>
      <c r="E8" s="25">
        <v>6660</v>
      </c>
      <c r="F8" s="25"/>
      <c r="G8" s="25"/>
      <c r="H8" s="25"/>
      <c r="I8" s="25"/>
      <c r="J8" s="25"/>
      <c r="K8" s="26">
        <f>SUM(B8:J8)</f>
        <v>25616</v>
      </c>
    </row>
    <row r="9" spans="1:11" ht="19.5" customHeight="1" thickTop="1">
      <c r="A9" s="20" t="str">
        <f>A3&amp;" 合計"</f>
        <v>大阪府第12区 合計</v>
      </c>
      <c r="B9" s="27">
        <f>SUM(B6:B8)</f>
        <v>49153</v>
      </c>
      <c r="C9" s="27">
        <f>SUM(C6:C8)</f>
        <v>17006</v>
      </c>
      <c r="D9" s="27">
        <f>SUM(D6:D8)</f>
        <v>76972</v>
      </c>
      <c r="E9" s="27">
        <f>SUM(E6:E8)</f>
        <v>49750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192881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106</v>
      </c>
      <c r="C4" s="23" t="s">
        <v>107</v>
      </c>
      <c r="D4" s="23" t="s">
        <v>108</v>
      </c>
      <c r="E4" s="23" t="s">
        <v>109</v>
      </c>
      <c r="F4" s="23" t="s">
        <v>110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16</v>
      </c>
      <c r="D5" s="24" t="s">
        <v>15</v>
      </c>
      <c r="E5" s="24" t="s">
        <v>14</v>
      </c>
      <c r="F5" s="24" t="s">
        <v>17</v>
      </c>
      <c r="G5" s="24"/>
      <c r="H5" s="24"/>
      <c r="I5" s="24"/>
      <c r="J5" s="24"/>
      <c r="K5" s="29"/>
    </row>
    <row r="6" spans="1:11" ht="19.5" customHeight="1" thickBot="1">
      <c r="A6" s="17" t="s">
        <v>111</v>
      </c>
      <c r="B6" s="31">
        <v>3131.027</v>
      </c>
      <c r="C6" s="31">
        <v>16389</v>
      </c>
      <c r="D6" s="31">
        <v>25538</v>
      </c>
      <c r="E6" s="31">
        <v>109756.972</v>
      </c>
      <c r="F6" s="31">
        <v>58465</v>
      </c>
      <c r="G6" s="31"/>
      <c r="H6" s="31"/>
      <c r="I6" s="31"/>
      <c r="J6" s="31"/>
      <c r="K6" s="32">
        <f>SUM(B6:J6)</f>
        <v>213279.999</v>
      </c>
    </row>
    <row r="7" spans="1:11" ht="19.5" customHeight="1" thickTop="1">
      <c r="A7" s="20" t="str">
        <f>A3&amp;" 合計"</f>
        <v>大阪府第13区 合計</v>
      </c>
      <c r="B7" s="33">
        <f>SUM(B6:B6)</f>
        <v>3131.027</v>
      </c>
      <c r="C7" s="33">
        <f>SUM(C6:C6)</f>
        <v>16389</v>
      </c>
      <c r="D7" s="33">
        <f>SUM(D6:D6)</f>
        <v>25538</v>
      </c>
      <c r="E7" s="33">
        <f>SUM(E6:E6)</f>
        <v>109756.972</v>
      </c>
      <c r="F7" s="33">
        <f>SUM(F6:F6)</f>
        <v>58465</v>
      </c>
      <c r="G7" s="33">
        <f>SUM(G6:G6)</f>
        <v>0</v>
      </c>
      <c r="H7" s="33">
        <f>SUM(H6:H6)</f>
        <v>0</v>
      </c>
      <c r="I7" s="33">
        <f>SUM(I6:I6)</f>
        <v>0</v>
      </c>
      <c r="J7" s="33">
        <f>SUM(J6:J6)</f>
        <v>0</v>
      </c>
      <c r="K7" s="33">
        <f>SUM(K6:K6)</f>
        <v>213279.999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112</v>
      </c>
      <c r="C4" s="23" t="s">
        <v>113</v>
      </c>
      <c r="D4" s="23" t="s">
        <v>114</v>
      </c>
      <c r="E4" s="23" t="s">
        <v>115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171</v>
      </c>
      <c r="C5" s="24" t="s">
        <v>15</v>
      </c>
      <c r="D5" s="24" t="s">
        <v>14</v>
      </c>
      <c r="E5" s="24" t="s">
        <v>16</v>
      </c>
      <c r="F5" s="24"/>
      <c r="G5" s="24"/>
      <c r="H5" s="24"/>
      <c r="I5" s="24"/>
      <c r="J5" s="24"/>
      <c r="K5" s="29"/>
    </row>
    <row r="6" spans="1:11" ht="19.5" customHeight="1">
      <c r="A6" s="17" t="s">
        <v>116</v>
      </c>
      <c r="B6" s="31">
        <v>30599.795</v>
      </c>
      <c r="C6" s="31">
        <v>17091</v>
      </c>
      <c r="D6" s="31">
        <v>56983.204</v>
      </c>
      <c r="E6" s="31">
        <v>10159</v>
      </c>
      <c r="F6" s="31"/>
      <c r="G6" s="31"/>
      <c r="H6" s="31"/>
      <c r="I6" s="31"/>
      <c r="J6" s="31"/>
      <c r="K6" s="32">
        <f>SUM(B6:J6)</f>
        <v>114832.999</v>
      </c>
    </row>
    <row r="7" spans="1:11" ht="19.5" customHeight="1">
      <c r="A7" s="17" t="s">
        <v>117</v>
      </c>
      <c r="B7" s="31">
        <v>9340.387</v>
      </c>
      <c r="C7" s="31">
        <v>4142</v>
      </c>
      <c r="D7" s="31">
        <v>14766.612</v>
      </c>
      <c r="E7" s="31">
        <v>3263</v>
      </c>
      <c r="F7" s="31"/>
      <c r="G7" s="31"/>
      <c r="H7" s="31"/>
      <c r="I7" s="31"/>
      <c r="J7" s="31"/>
      <c r="K7" s="32">
        <f>SUM(B7:J7)</f>
        <v>31511.999</v>
      </c>
    </row>
    <row r="8" spans="1:11" ht="19.5" customHeight="1">
      <c r="A8" s="17" t="s">
        <v>118</v>
      </c>
      <c r="B8" s="31">
        <v>13895.23</v>
      </c>
      <c r="C8" s="31">
        <v>7269</v>
      </c>
      <c r="D8" s="31">
        <v>23476.769</v>
      </c>
      <c r="E8" s="31">
        <v>5228</v>
      </c>
      <c r="F8" s="31"/>
      <c r="G8" s="31"/>
      <c r="H8" s="31"/>
      <c r="I8" s="31"/>
      <c r="J8" s="31"/>
      <c r="K8" s="32">
        <f>SUM(B8:J8)</f>
        <v>49868.998999999996</v>
      </c>
    </row>
    <row r="9" spans="1:11" ht="19.5" customHeight="1" thickBot="1">
      <c r="A9" s="17" t="s">
        <v>119</v>
      </c>
      <c r="B9" s="31">
        <v>7668.073</v>
      </c>
      <c r="C9" s="31">
        <v>3788</v>
      </c>
      <c r="D9" s="31">
        <v>13762.926</v>
      </c>
      <c r="E9" s="31">
        <v>2934</v>
      </c>
      <c r="F9" s="31"/>
      <c r="G9" s="31"/>
      <c r="H9" s="31"/>
      <c r="I9" s="31"/>
      <c r="J9" s="31"/>
      <c r="K9" s="32">
        <f>SUM(B9:J9)</f>
        <v>28152.999</v>
      </c>
    </row>
    <row r="10" spans="1:11" ht="19.5" customHeight="1" thickTop="1">
      <c r="A10" s="20" t="str">
        <f>A3&amp;" 合計"</f>
        <v>大阪府第14区 合計</v>
      </c>
      <c r="B10" s="33">
        <f>SUM(B6:B9)</f>
        <v>61503.485</v>
      </c>
      <c r="C10" s="33">
        <f>SUM(C6:C9)</f>
        <v>32290</v>
      </c>
      <c r="D10" s="33">
        <f>SUM(D6:D9)</f>
        <v>108989.511</v>
      </c>
      <c r="E10" s="33">
        <f>SUM(E6:E9)</f>
        <v>21584</v>
      </c>
      <c r="F10" s="33">
        <f>SUM(F6:F9)</f>
        <v>0</v>
      </c>
      <c r="G10" s="33">
        <f>SUM(G6:G9)</f>
        <v>0</v>
      </c>
      <c r="H10" s="33">
        <f>SUM(H6:H9)</f>
        <v>0</v>
      </c>
      <c r="I10" s="33">
        <f>SUM(I6:I9)</f>
        <v>0</v>
      </c>
      <c r="J10" s="33">
        <f>SUM(J6:J9)</f>
        <v>0</v>
      </c>
      <c r="K10" s="33">
        <f>SUM(K6:K9)</f>
        <v>224366.99599999998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120</v>
      </c>
      <c r="C4" s="23" t="s">
        <v>121</v>
      </c>
      <c r="D4" s="23" t="s">
        <v>122</v>
      </c>
      <c r="E4" s="23" t="s">
        <v>123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17</v>
      </c>
      <c r="C5" s="24" t="s">
        <v>14</v>
      </c>
      <c r="D5" s="24" t="s">
        <v>13</v>
      </c>
      <c r="E5" s="24" t="s">
        <v>15</v>
      </c>
      <c r="F5" s="24"/>
      <c r="G5" s="24"/>
      <c r="H5" s="24"/>
      <c r="I5" s="24"/>
      <c r="J5" s="24"/>
      <c r="K5" s="29"/>
    </row>
    <row r="6" spans="1:11" ht="19.5" customHeight="1">
      <c r="A6" s="17" t="s">
        <v>131</v>
      </c>
      <c r="B6" s="25">
        <v>7521</v>
      </c>
      <c r="C6" s="25">
        <v>7392</v>
      </c>
      <c r="D6" s="25">
        <v>1446</v>
      </c>
      <c r="E6" s="25">
        <v>1229</v>
      </c>
      <c r="F6" s="25"/>
      <c r="G6" s="25"/>
      <c r="H6" s="25"/>
      <c r="I6" s="25"/>
      <c r="J6" s="25"/>
      <c r="K6" s="26">
        <f>SUM(B6:J6)</f>
        <v>17588</v>
      </c>
    </row>
    <row r="7" spans="1:11" ht="19.5" customHeight="1">
      <c r="A7" s="17" t="s">
        <v>124</v>
      </c>
      <c r="B7" s="25">
        <v>22647</v>
      </c>
      <c r="C7" s="25">
        <v>19792</v>
      </c>
      <c r="D7" s="25">
        <v>5626</v>
      </c>
      <c r="E7" s="25">
        <v>5289</v>
      </c>
      <c r="F7" s="25"/>
      <c r="G7" s="25"/>
      <c r="H7" s="25"/>
      <c r="I7" s="25"/>
      <c r="J7" s="25"/>
      <c r="K7" s="26">
        <f aca="true" t="shared" si="0" ref="K7:K13">SUM(B7:J7)</f>
        <v>53354</v>
      </c>
    </row>
    <row r="8" spans="1:11" ht="19.5" customHeight="1">
      <c r="A8" s="17" t="s">
        <v>125</v>
      </c>
      <c r="B8" s="25">
        <v>20573</v>
      </c>
      <c r="C8" s="25">
        <v>22669</v>
      </c>
      <c r="D8" s="25">
        <v>5580</v>
      </c>
      <c r="E8" s="25">
        <v>5206</v>
      </c>
      <c r="F8" s="25"/>
      <c r="G8" s="25"/>
      <c r="H8" s="25"/>
      <c r="I8" s="25"/>
      <c r="J8" s="25"/>
      <c r="K8" s="26">
        <f t="shared" si="0"/>
        <v>54028</v>
      </c>
    </row>
    <row r="9" spans="1:11" ht="19.5" customHeight="1">
      <c r="A9" s="17" t="s">
        <v>126</v>
      </c>
      <c r="B9" s="25">
        <v>19323</v>
      </c>
      <c r="C9" s="25">
        <v>24392</v>
      </c>
      <c r="D9" s="25">
        <v>4637</v>
      </c>
      <c r="E9" s="25">
        <v>5270</v>
      </c>
      <c r="F9" s="25"/>
      <c r="G9" s="25"/>
      <c r="H9" s="25"/>
      <c r="I9" s="25"/>
      <c r="J9" s="25"/>
      <c r="K9" s="26">
        <f t="shared" si="0"/>
        <v>53622</v>
      </c>
    </row>
    <row r="10" spans="1:11" ht="19.5" customHeight="1">
      <c r="A10" s="17" t="s">
        <v>127</v>
      </c>
      <c r="B10" s="25">
        <v>10097</v>
      </c>
      <c r="C10" s="25">
        <v>11550</v>
      </c>
      <c r="D10" s="25">
        <v>2744</v>
      </c>
      <c r="E10" s="25">
        <v>2418</v>
      </c>
      <c r="F10" s="25"/>
      <c r="G10" s="25"/>
      <c r="H10" s="25"/>
      <c r="I10" s="25"/>
      <c r="J10" s="25"/>
      <c r="K10" s="26">
        <f t="shared" si="0"/>
        <v>26809</v>
      </c>
    </row>
    <row r="11" spans="1:11" ht="19.5" customHeight="1">
      <c r="A11" s="17" t="s">
        <v>128</v>
      </c>
      <c r="B11" s="25">
        <v>2854</v>
      </c>
      <c r="C11" s="25">
        <v>2391</v>
      </c>
      <c r="D11" s="25">
        <v>559</v>
      </c>
      <c r="E11" s="25">
        <v>662</v>
      </c>
      <c r="F11" s="25"/>
      <c r="G11" s="25"/>
      <c r="H11" s="25"/>
      <c r="I11" s="25"/>
      <c r="J11" s="25"/>
      <c r="K11" s="26">
        <f t="shared" si="0"/>
        <v>6466</v>
      </c>
    </row>
    <row r="12" spans="1:11" ht="19.5" customHeight="1">
      <c r="A12" s="17" t="s">
        <v>129</v>
      </c>
      <c r="B12" s="25">
        <v>4008</v>
      </c>
      <c r="C12" s="25">
        <v>2560</v>
      </c>
      <c r="D12" s="25">
        <v>673</v>
      </c>
      <c r="E12" s="25">
        <v>676</v>
      </c>
      <c r="F12" s="25"/>
      <c r="G12" s="25"/>
      <c r="H12" s="25"/>
      <c r="I12" s="25"/>
      <c r="J12" s="25"/>
      <c r="K12" s="26">
        <f t="shared" si="0"/>
        <v>7917</v>
      </c>
    </row>
    <row r="13" spans="1:11" ht="19.5" customHeight="1" thickBot="1">
      <c r="A13" s="17" t="s">
        <v>130</v>
      </c>
      <c r="B13" s="25">
        <v>1477</v>
      </c>
      <c r="C13" s="25">
        <v>1084</v>
      </c>
      <c r="D13" s="25">
        <v>351</v>
      </c>
      <c r="E13" s="25">
        <v>356</v>
      </c>
      <c r="F13" s="25"/>
      <c r="G13" s="25"/>
      <c r="H13" s="25"/>
      <c r="I13" s="25"/>
      <c r="J13" s="25"/>
      <c r="K13" s="26">
        <f t="shared" si="0"/>
        <v>3268</v>
      </c>
    </row>
    <row r="14" spans="1:11" ht="19.5" customHeight="1" thickTop="1">
      <c r="A14" s="20" t="str">
        <f>A3&amp;" 合計"</f>
        <v>大阪府第15区 合計</v>
      </c>
      <c r="B14" s="27">
        <f>SUM(B6:B13)</f>
        <v>88500</v>
      </c>
      <c r="C14" s="27">
        <f>SUM(C6:C13)</f>
        <v>91830</v>
      </c>
      <c r="D14" s="27">
        <f>SUM(D6:D13)</f>
        <v>21616</v>
      </c>
      <c r="E14" s="27">
        <f>SUM(E6:E13)</f>
        <v>21106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223052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132</v>
      </c>
      <c r="C4" s="23" t="s">
        <v>133</v>
      </c>
      <c r="D4" s="23" t="s">
        <v>134</v>
      </c>
      <c r="E4" s="23" t="s">
        <v>135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35</v>
      </c>
      <c r="C5" s="24" t="s">
        <v>15</v>
      </c>
      <c r="D5" s="24" t="s">
        <v>170</v>
      </c>
      <c r="E5" s="24" t="s">
        <v>16</v>
      </c>
      <c r="F5" s="24"/>
      <c r="G5" s="24"/>
      <c r="H5" s="24"/>
      <c r="I5" s="24"/>
      <c r="J5" s="24"/>
      <c r="K5" s="29"/>
    </row>
    <row r="6" spans="1:11" ht="19.5" customHeight="1">
      <c r="A6" s="17" t="s">
        <v>136</v>
      </c>
      <c r="B6" s="25">
        <v>33016</v>
      </c>
      <c r="C6" s="25">
        <v>8831</v>
      </c>
      <c r="D6" s="25">
        <v>5432</v>
      </c>
      <c r="E6" s="25">
        <v>15558</v>
      </c>
      <c r="F6" s="25"/>
      <c r="G6" s="25"/>
      <c r="H6" s="25"/>
      <c r="I6" s="25"/>
      <c r="J6" s="25"/>
      <c r="K6" s="26">
        <f>SUM(B6:J6)</f>
        <v>62837</v>
      </c>
    </row>
    <row r="7" spans="1:11" ht="19.5" customHeight="1">
      <c r="A7" s="17" t="s">
        <v>137</v>
      </c>
      <c r="B7" s="25">
        <v>21007</v>
      </c>
      <c r="C7" s="25">
        <v>4891</v>
      </c>
      <c r="D7" s="25">
        <v>3810</v>
      </c>
      <c r="E7" s="25">
        <v>9627</v>
      </c>
      <c r="F7" s="25"/>
      <c r="G7" s="25"/>
      <c r="H7" s="25"/>
      <c r="I7" s="25"/>
      <c r="J7" s="25"/>
      <c r="K7" s="26">
        <f>SUM(B7:J7)</f>
        <v>39335</v>
      </c>
    </row>
    <row r="8" spans="1:11" ht="19.5" customHeight="1" thickBot="1">
      <c r="A8" s="17" t="s">
        <v>138</v>
      </c>
      <c r="B8" s="25">
        <v>32441</v>
      </c>
      <c r="C8" s="25">
        <v>9930</v>
      </c>
      <c r="D8" s="25">
        <v>8469</v>
      </c>
      <c r="E8" s="25">
        <v>17143</v>
      </c>
      <c r="F8" s="25"/>
      <c r="G8" s="25"/>
      <c r="H8" s="25"/>
      <c r="I8" s="25"/>
      <c r="J8" s="25"/>
      <c r="K8" s="26">
        <f>SUM(B8:J8)</f>
        <v>67983</v>
      </c>
    </row>
    <row r="9" spans="1:11" ht="19.5" customHeight="1" thickTop="1">
      <c r="A9" s="20" t="str">
        <f>A3&amp;" 合計"</f>
        <v>大阪府第16区 合計</v>
      </c>
      <c r="B9" s="27">
        <f>SUM(B6:B8)</f>
        <v>86464</v>
      </c>
      <c r="C9" s="27">
        <f>SUM(C6:C8)</f>
        <v>23652</v>
      </c>
      <c r="D9" s="27">
        <f>SUM(D6:D8)</f>
        <v>17711</v>
      </c>
      <c r="E9" s="27">
        <f>SUM(E6:E8)</f>
        <v>42328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170155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139</v>
      </c>
      <c r="C4" s="23" t="s">
        <v>140</v>
      </c>
      <c r="D4" s="23" t="s">
        <v>141</v>
      </c>
      <c r="E4" s="23" t="s">
        <v>142</v>
      </c>
      <c r="F4" s="23" t="s">
        <v>143</v>
      </c>
      <c r="G4" s="23" t="s">
        <v>144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13</v>
      </c>
      <c r="C5" s="24" t="s">
        <v>17</v>
      </c>
      <c r="D5" s="24" t="s">
        <v>12</v>
      </c>
      <c r="E5" s="24" t="s">
        <v>14</v>
      </c>
      <c r="F5" s="24" t="s">
        <v>15</v>
      </c>
      <c r="G5" s="24" t="s">
        <v>16</v>
      </c>
      <c r="H5" s="24"/>
      <c r="I5" s="24"/>
      <c r="J5" s="24"/>
      <c r="K5" s="29"/>
    </row>
    <row r="6" spans="1:11" ht="19.5" customHeight="1">
      <c r="A6" s="17" t="s">
        <v>145</v>
      </c>
      <c r="B6" s="25">
        <v>2997</v>
      </c>
      <c r="C6" s="25">
        <v>16224</v>
      </c>
      <c r="D6" s="25">
        <v>1133</v>
      </c>
      <c r="E6" s="25">
        <v>22324</v>
      </c>
      <c r="F6" s="25">
        <v>3850</v>
      </c>
      <c r="G6" s="25">
        <v>4667</v>
      </c>
      <c r="H6" s="25"/>
      <c r="I6" s="25"/>
      <c r="J6" s="25"/>
      <c r="K6" s="26">
        <f>SUM(B6:J6)</f>
        <v>51195</v>
      </c>
    </row>
    <row r="7" spans="1:11" ht="19.5" customHeight="1">
      <c r="A7" s="17" t="s">
        <v>146</v>
      </c>
      <c r="B7" s="25">
        <v>3385</v>
      </c>
      <c r="C7" s="25">
        <v>16194</v>
      </c>
      <c r="D7" s="25">
        <v>853</v>
      </c>
      <c r="E7" s="25">
        <v>27054</v>
      </c>
      <c r="F7" s="25">
        <v>5460</v>
      </c>
      <c r="G7" s="25">
        <v>7338</v>
      </c>
      <c r="H7" s="25"/>
      <c r="I7" s="25"/>
      <c r="J7" s="25"/>
      <c r="K7" s="26">
        <f>SUM(B7:J7)</f>
        <v>60284</v>
      </c>
    </row>
    <row r="8" spans="1:11" ht="19.5" customHeight="1" thickBot="1">
      <c r="A8" s="17" t="s">
        <v>147</v>
      </c>
      <c r="B8" s="25">
        <v>5162</v>
      </c>
      <c r="C8" s="25">
        <v>20216</v>
      </c>
      <c r="D8" s="25">
        <v>792</v>
      </c>
      <c r="E8" s="25">
        <v>32285</v>
      </c>
      <c r="F8" s="25">
        <v>6834</v>
      </c>
      <c r="G8" s="25">
        <v>7890</v>
      </c>
      <c r="H8" s="25"/>
      <c r="I8" s="25"/>
      <c r="J8" s="25"/>
      <c r="K8" s="26">
        <f>SUM(B8:J8)</f>
        <v>73179</v>
      </c>
    </row>
    <row r="9" spans="1:11" ht="19.5" customHeight="1" thickTop="1">
      <c r="A9" s="20" t="str">
        <f>A3&amp;" 合計"</f>
        <v>大阪府第17区 合計</v>
      </c>
      <c r="B9" s="27">
        <f>SUM(B6:B8)</f>
        <v>11544</v>
      </c>
      <c r="C9" s="27">
        <f>SUM(C6:C8)</f>
        <v>52634</v>
      </c>
      <c r="D9" s="27">
        <f>SUM(D6:D8)</f>
        <v>2778</v>
      </c>
      <c r="E9" s="27">
        <f>SUM(E6:E8)</f>
        <v>81663</v>
      </c>
      <c r="F9" s="27">
        <f>SUM(F6:F8)</f>
        <v>16144</v>
      </c>
      <c r="G9" s="27">
        <f>SUM(G6:G8)</f>
        <v>19895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184658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148</v>
      </c>
      <c r="C4" s="23" t="s">
        <v>149</v>
      </c>
      <c r="D4" s="23" t="s">
        <v>150</v>
      </c>
      <c r="E4" s="23" t="s">
        <v>151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13</v>
      </c>
      <c r="D5" s="24" t="s">
        <v>14</v>
      </c>
      <c r="E5" s="24" t="s">
        <v>17</v>
      </c>
      <c r="F5" s="24"/>
      <c r="G5" s="24"/>
      <c r="H5" s="24"/>
      <c r="I5" s="24"/>
      <c r="J5" s="24"/>
      <c r="K5" s="29"/>
    </row>
    <row r="6" spans="1:11" ht="19.5" customHeight="1">
      <c r="A6" s="17" t="s">
        <v>152</v>
      </c>
      <c r="B6" s="25">
        <v>9012</v>
      </c>
      <c r="C6" s="25">
        <v>8016</v>
      </c>
      <c r="D6" s="25">
        <v>35353</v>
      </c>
      <c r="E6" s="25">
        <v>29812</v>
      </c>
      <c r="F6" s="25"/>
      <c r="G6" s="25"/>
      <c r="H6" s="25"/>
      <c r="I6" s="25"/>
      <c r="J6" s="25"/>
      <c r="K6" s="26">
        <f>SUM(B6:J6)</f>
        <v>82193</v>
      </c>
    </row>
    <row r="7" spans="1:11" ht="19.5" customHeight="1">
      <c r="A7" s="17" t="s">
        <v>153</v>
      </c>
      <c r="B7" s="25">
        <v>2766</v>
      </c>
      <c r="C7" s="25">
        <v>2748</v>
      </c>
      <c r="D7" s="25">
        <v>13993</v>
      </c>
      <c r="E7" s="25">
        <v>13875</v>
      </c>
      <c r="F7" s="25"/>
      <c r="G7" s="25"/>
      <c r="H7" s="25"/>
      <c r="I7" s="25"/>
      <c r="J7" s="25"/>
      <c r="K7" s="26">
        <f>SUM(B7:J7)</f>
        <v>33382</v>
      </c>
    </row>
    <row r="8" spans="1:11" ht="19.5" customHeight="1">
      <c r="A8" s="17" t="s">
        <v>154</v>
      </c>
      <c r="B8" s="25">
        <v>6298</v>
      </c>
      <c r="C8" s="25">
        <v>10649</v>
      </c>
      <c r="D8" s="25">
        <v>33369</v>
      </c>
      <c r="E8" s="25">
        <v>27632</v>
      </c>
      <c r="F8" s="25"/>
      <c r="G8" s="25"/>
      <c r="H8" s="25"/>
      <c r="I8" s="25"/>
      <c r="J8" s="25"/>
      <c r="K8" s="26">
        <f>SUM(B8:J8)</f>
        <v>77948</v>
      </c>
    </row>
    <row r="9" spans="1:11" ht="19.5" customHeight="1">
      <c r="A9" s="17" t="s">
        <v>155</v>
      </c>
      <c r="B9" s="25">
        <v>2554</v>
      </c>
      <c r="C9" s="25">
        <v>2486</v>
      </c>
      <c r="D9" s="25">
        <v>14304</v>
      </c>
      <c r="E9" s="25">
        <v>9128</v>
      </c>
      <c r="F9" s="25"/>
      <c r="G9" s="25"/>
      <c r="H9" s="25"/>
      <c r="I9" s="25"/>
      <c r="J9" s="25"/>
      <c r="K9" s="26">
        <f>SUM(B9:J9)</f>
        <v>28472</v>
      </c>
    </row>
    <row r="10" spans="1:11" ht="19.5" customHeight="1" thickBot="1">
      <c r="A10" s="17" t="s">
        <v>156</v>
      </c>
      <c r="B10" s="25">
        <v>870</v>
      </c>
      <c r="C10" s="25">
        <v>568</v>
      </c>
      <c r="D10" s="25">
        <v>3293</v>
      </c>
      <c r="E10" s="25">
        <v>2941</v>
      </c>
      <c r="F10" s="25"/>
      <c r="G10" s="25"/>
      <c r="H10" s="25"/>
      <c r="I10" s="25"/>
      <c r="J10" s="25"/>
      <c r="K10" s="26">
        <f>SUM(B10:J10)</f>
        <v>7672</v>
      </c>
    </row>
    <row r="11" spans="1:11" ht="19.5" customHeight="1" thickTop="1">
      <c r="A11" s="20" t="str">
        <f>A3&amp;" 合計"</f>
        <v>大阪府第18区 合計</v>
      </c>
      <c r="B11" s="27">
        <f>SUM(B6:B10)</f>
        <v>21500</v>
      </c>
      <c r="C11" s="27">
        <f>SUM(C6:C10)</f>
        <v>24467</v>
      </c>
      <c r="D11" s="27">
        <f>SUM(D6:D10)</f>
        <v>100312</v>
      </c>
      <c r="E11" s="27">
        <f>SUM(E6:E10)</f>
        <v>83388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229667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大阪府第19区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157</v>
      </c>
      <c r="C4" s="23" t="s">
        <v>158</v>
      </c>
      <c r="D4" s="23" t="s">
        <v>159</v>
      </c>
      <c r="E4" s="23" t="s">
        <v>160</v>
      </c>
      <c r="F4" s="23" t="s">
        <v>161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16</v>
      </c>
      <c r="C5" s="24" t="s">
        <v>169</v>
      </c>
      <c r="D5" s="24" t="s">
        <v>14</v>
      </c>
      <c r="E5" s="24" t="s">
        <v>15</v>
      </c>
      <c r="F5" s="24" t="s">
        <v>17</v>
      </c>
      <c r="G5" s="24"/>
      <c r="H5" s="24"/>
      <c r="I5" s="24"/>
      <c r="J5" s="24"/>
      <c r="K5" s="29"/>
    </row>
    <row r="6" spans="1:11" ht="19.5" customHeight="1">
      <c r="A6" s="17" t="s">
        <v>162</v>
      </c>
      <c r="B6" s="25">
        <v>9154</v>
      </c>
      <c r="C6" s="25">
        <v>681</v>
      </c>
      <c r="D6" s="25">
        <v>14632</v>
      </c>
      <c r="E6" s="25">
        <v>2150</v>
      </c>
      <c r="F6" s="25">
        <v>11463</v>
      </c>
      <c r="G6" s="25"/>
      <c r="H6" s="25"/>
      <c r="I6" s="25"/>
      <c r="J6" s="25"/>
      <c r="K6" s="26">
        <f>SUM(B6:J6)</f>
        <v>38080</v>
      </c>
    </row>
    <row r="7" spans="1:11" ht="19.5" customHeight="1">
      <c r="A7" s="17" t="s">
        <v>163</v>
      </c>
      <c r="B7" s="25">
        <v>11399</v>
      </c>
      <c r="C7" s="25">
        <v>393</v>
      </c>
      <c r="D7" s="25">
        <v>16462</v>
      </c>
      <c r="E7" s="25">
        <v>2208</v>
      </c>
      <c r="F7" s="25">
        <v>12807</v>
      </c>
      <c r="G7" s="25"/>
      <c r="H7" s="25"/>
      <c r="I7" s="25"/>
      <c r="J7" s="25"/>
      <c r="K7" s="26">
        <f aca="true" t="shared" si="0" ref="K7:K12">SUM(B7:J7)</f>
        <v>43269</v>
      </c>
    </row>
    <row r="8" spans="1:11" ht="19.5" customHeight="1">
      <c r="A8" s="17" t="s">
        <v>164</v>
      </c>
      <c r="B8" s="25">
        <v>6896</v>
      </c>
      <c r="C8" s="25">
        <v>167</v>
      </c>
      <c r="D8" s="25">
        <v>10680</v>
      </c>
      <c r="E8" s="25">
        <v>1623</v>
      </c>
      <c r="F8" s="25">
        <v>7593</v>
      </c>
      <c r="G8" s="25"/>
      <c r="H8" s="25"/>
      <c r="I8" s="25"/>
      <c r="J8" s="25"/>
      <c r="K8" s="26">
        <f t="shared" si="0"/>
        <v>26959</v>
      </c>
    </row>
    <row r="9" spans="1:11" ht="19.5" customHeight="1">
      <c r="A9" s="17" t="s">
        <v>165</v>
      </c>
      <c r="B9" s="25">
        <v>6397</v>
      </c>
      <c r="C9" s="25">
        <v>268</v>
      </c>
      <c r="D9" s="25">
        <v>10513</v>
      </c>
      <c r="E9" s="25">
        <v>1468</v>
      </c>
      <c r="F9" s="25">
        <v>8138</v>
      </c>
      <c r="G9" s="25"/>
      <c r="H9" s="25"/>
      <c r="I9" s="25"/>
      <c r="J9" s="25"/>
      <c r="K9" s="26">
        <f t="shared" si="0"/>
        <v>26784</v>
      </c>
    </row>
    <row r="10" spans="1:11" ht="19.5" customHeight="1">
      <c r="A10" s="17" t="s">
        <v>166</v>
      </c>
      <c r="B10" s="25">
        <v>5320</v>
      </c>
      <c r="C10" s="25">
        <v>237</v>
      </c>
      <c r="D10" s="25">
        <v>8102</v>
      </c>
      <c r="E10" s="25">
        <v>1242</v>
      </c>
      <c r="F10" s="25">
        <v>6286</v>
      </c>
      <c r="G10" s="25"/>
      <c r="H10" s="25"/>
      <c r="I10" s="25"/>
      <c r="J10" s="25"/>
      <c r="K10" s="26">
        <f t="shared" si="0"/>
        <v>21187</v>
      </c>
    </row>
    <row r="11" spans="1:11" ht="19.5" customHeight="1">
      <c r="A11" s="17" t="s">
        <v>167</v>
      </c>
      <c r="B11" s="25">
        <v>803</v>
      </c>
      <c r="C11" s="25">
        <v>58</v>
      </c>
      <c r="D11" s="25">
        <v>1406</v>
      </c>
      <c r="E11" s="25">
        <v>380</v>
      </c>
      <c r="F11" s="25">
        <v>1205</v>
      </c>
      <c r="G11" s="25"/>
      <c r="H11" s="25"/>
      <c r="I11" s="25"/>
      <c r="J11" s="25"/>
      <c r="K11" s="26">
        <f t="shared" si="0"/>
        <v>3852</v>
      </c>
    </row>
    <row r="12" spans="1:11" ht="19.5" customHeight="1" thickBot="1">
      <c r="A12" s="17" t="s">
        <v>168</v>
      </c>
      <c r="B12" s="25">
        <v>2585</v>
      </c>
      <c r="C12" s="25">
        <v>153</v>
      </c>
      <c r="D12" s="25">
        <v>3363</v>
      </c>
      <c r="E12" s="25">
        <v>535</v>
      </c>
      <c r="F12" s="25">
        <v>2750</v>
      </c>
      <c r="G12" s="25"/>
      <c r="H12" s="25"/>
      <c r="I12" s="25"/>
      <c r="J12" s="25"/>
      <c r="K12" s="26">
        <f t="shared" si="0"/>
        <v>9386</v>
      </c>
    </row>
    <row r="13" spans="1:11" ht="19.5" customHeight="1" thickTop="1">
      <c r="A13" s="20" t="str">
        <f>A3&amp;" 合計"</f>
        <v>大阪府第19区 合計</v>
      </c>
      <c r="B13" s="27">
        <f>SUM(B6:B12)</f>
        <v>42554</v>
      </c>
      <c r="C13" s="27">
        <f>SUM(C6:C12)</f>
        <v>1957</v>
      </c>
      <c r="D13" s="27">
        <f>SUM(D6:D12)</f>
        <v>65158</v>
      </c>
      <c r="E13" s="27">
        <f>SUM(E6:E12)</f>
        <v>9606</v>
      </c>
      <c r="F13" s="27">
        <f>SUM(F6:F12)</f>
        <v>50242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169517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25</v>
      </c>
      <c r="D4" s="23" t="s">
        <v>26</v>
      </c>
      <c r="E4" s="23" t="s">
        <v>27</v>
      </c>
      <c r="F4" s="23" t="s">
        <v>28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17</v>
      </c>
      <c r="C5" s="24" t="s">
        <v>13</v>
      </c>
      <c r="D5" s="24" t="s">
        <v>12</v>
      </c>
      <c r="E5" s="24" t="s">
        <v>14</v>
      </c>
      <c r="F5" s="24" t="s">
        <v>15</v>
      </c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20790</v>
      </c>
      <c r="C6" s="25">
        <v>4782</v>
      </c>
      <c r="D6" s="25">
        <v>3275</v>
      </c>
      <c r="E6" s="25">
        <v>18129</v>
      </c>
      <c r="F6" s="25">
        <v>5505</v>
      </c>
      <c r="G6" s="25"/>
      <c r="H6" s="25"/>
      <c r="I6" s="25"/>
      <c r="J6" s="25"/>
      <c r="K6" s="26">
        <f>SUM(B6:J6)</f>
        <v>52481</v>
      </c>
    </row>
    <row r="7" spans="1:11" ht="19.5" customHeight="1">
      <c r="A7" s="17" t="s">
        <v>30</v>
      </c>
      <c r="B7" s="25">
        <v>24311</v>
      </c>
      <c r="C7" s="25">
        <v>5098</v>
      </c>
      <c r="D7" s="25">
        <v>3133</v>
      </c>
      <c r="E7" s="25">
        <v>21255</v>
      </c>
      <c r="F7" s="25">
        <v>7136</v>
      </c>
      <c r="G7" s="25"/>
      <c r="H7" s="25"/>
      <c r="I7" s="25"/>
      <c r="J7" s="25"/>
      <c r="K7" s="26">
        <f>SUM(B7:J7)</f>
        <v>60933</v>
      </c>
    </row>
    <row r="8" spans="1:11" ht="19.5" customHeight="1" thickBot="1">
      <c r="A8" s="17" t="s">
        <v>31</v>
      </c>
      <c r="B8" s="25">
        <v>35716</v>
      </c>
      <c r="C8" s="25">
        <v>6767</v>
      </c>
      <c r="D8" s="25">
        <v>4951</v>
      </c>
      <c r="E8" s="25">
        <v>29816</v>
      </c>
      <c r="F8" s="25">
        <v>11552</v>
      </c>
      <c r="G8" s="25"/>
      <c r="H8" s="25"/>
      <c r="I8" s="25"/>
      <c r="J8" s="25"/>
      <c r="K8" s="26">
        <f>SUM(B8:J8)</f>
        <v>88802</v>
      </c>
    </row>
    <row r="9" spans="1:11" ht="19.5" customHeight="1" thickTop="1">
      <c r="A9" s="20" t="str">
        <f>A3&amp;" 合計"</f>
        <v>大阪府第２区 合計</v>
      </c>
      <c r="B9" s="27">
        <f>SUM(B6:B8)</f>
        <v>80817</v>
      </c>
      <c r="C9" s="27">
        <f>SUM(C6:C8)</f>
        <v>16647</v>
      </c>
      <c r="D9" s="27">
        <f>SUM(D6:D8)</f>
        <v>11359</v>
      </c>
      <c r="E9" s="27">
        <f>SUM(E6:E8)</f>
        <v>69200</v>
      </c>
      <c r="F9" s="27">
        <f>SUM(F6:F8)</f>
        <v>24193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202216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35</v>
      </c>
      <c r="C5" s="24" t="s">
        <v>15</v>
      </c>
      <c r="D5" s="24" t="s">
        <v>16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36</v>
      </c>
      <c r="B6" s="25">
        <v>15613</v>
      </c>
      <c r="C6" s="25">
        <v>8897</v>
      </c>
      <c r="D6" s="25">
        <v>5604</v>
      </c>
      <c r="E6" s="25"/>
      <c r="F6" s="25"/>
      <c r="G6" s="25"/>
      <c r="H6" s="25"/>
      <c r="I6" s="25"/>
      <c r="J6" s="25"/>
      <c r="K6" s="26">
        <f>SUM(B6:J6)</f>
        <v>30114</v>
      </c>
    </row>
    <row r="7" spans="1:11" ht="19.5" customHeight="1">
      <c r="A7" s="17" t="s">
        <v>37</v>
      </c>
      <c r="B7" s="25">
        <v>32892</v>
      </c>
      <c r="C7" s="25">
        <v>15904</v>
      </c>
      <c r="D7" s="25">
        <v>14828</v>
      </c>
      <c r="E7" s="25"/>
      <c r="F7" s="25"/>
      <c r="G7" s="25"/>
      <c r="H7" s="25"/>
      <c r="I7" s="25"/>
      <c r="J7" s="25"/>
      <c r="K7" s="26">
        <f>SUM(B7:J7)</f>
        <v>63624</v>
      </c>
    </row>
    <row r="8" spans="1:11" ht="19.5" customHeight="1">
      <c r="A8" s="17" t="s">
        <v>38</v>
      </c>
      <c r="B8" s="25">
        <v>24694</v>
      </c>
      <c r="C8" s="25">
        <v>11217</v>
      </c>
      <c r="D8" s="25">
        <v>8361</v>
      </c>
      <c r="E8" s="25"/>
      <c r="F8" s="25"/>
      <c r="G8" s="25"/>
      <c r="H8" s="25"/>
      <c r="I8" s="25"/>
      <c r="J8" s="25"/>
      <c r="K8" s="26">
        <f>SUM(B8:J8)</f>
        <v>44272</v>
      </c>
    </row>
    <row r="9" spans="1:11" ht="19.5" customHeight="1" thickBot="1">
      <c r="A9" s="17" t="s">
        <v>39</v>
      </c>
      <c r="B9" s="25">
        <v>28711</v>
      </c>
      <c r="C9" s="25">
        <v>12997</v>
      </c>
      <c r="D9" s="25">
        <v>11894</v>
      </c>
      <c r="E9" s="25"/>
      <c r="F9" s="25"/>
      <c r="G9" s="25"/>
      <c r="H9" s="25"/>
      <c r="I9" s="25"/>
      <c r="J9" s="25"/>
      <c r="K9" s="26">
        <f>SUM(B9:J9)</f>
        <v>53602</v>
      </c>
    </row>
    <row r="10" spans="1:11" ht="19.5" customHeight="1" thickTop="1">
      <c r="A10" s="20" t="str">
        <f>A3&amp;" 合計"</f>
        <v>大阪府第３区 合計</v>
      </c>
      <c r="B10" s="27">
        <f>SUM(B6:B9)</f>
        <v>101910</v>
      </c>
      <c r="C10" s="27">
        <f>SUM(C6:C9)</f>
        <v>49015</v>
      </c>
      <c r="D10" s="27">
        <f>SUM(D6:D9)</f>
        <v>40687</v>
      </c>
      <c r="E10" s="27">
        <f>SUM(E6:E9)</f>
        <v>0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191612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40</v>
      </c>
      <c r="C4" s="23" t="s">
        <v>41</v>
      </c>
      <c r="D4" s="23" t="s">
        <v>42</v>
      </c>
      <c r="E4" s="23" t="s">
        <v>43</v>
      </c>
      <c r="F4" s="23" t="s">
        <v>44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45</v>
      </c>
      <c r="C5" s="24" t="s">
        <v>15</v>
      </c>
      <c r="D5" s="24" t="s">
        <v>16</v>
      </c>
      <c r="E5" s="24" t="s">
        <v>17</v>
      </c>
      <c r="F5" s="24" t="s">
        <v>14</v>
      </c>
      <c r="G5" s="24"/>
      <c r="H5" s="24"/>
      <c r="I5" s="24"/>
      <c r="J5" s="24"/>
      <c r="K5" s="29"/>
    </row>
    <row r="6" spans="1:11" ht="19.5" customHeight="1">
      <c r="A6" s="17" t="s">
        <v>46</v>
      </c>
      <c r="B6" s="25">
        <v>1111</v>
      </c>
      <c r="C6" s="25">
        <v>4627</v>
      </c>
      <c r="D6" s="25">
        <v>6137</v>
      </c>
      <c r="E6" s="25">
        <v>18073</v>
      </c>
      <c r="F6" s="25">
        <v>19276</v>
      </c>
      <c r="G6" s="25"/>
      <c r="H6" s="25"/>
      <c r="I6" s="25"/>
      <c r="J6" s="25"/>
      <c r="K6" s="26">
        <f>SUM(B6:J6)</f>
        <v>49224</v>
      </c>
    </row>
    <row r="7" spans="1:11" ht="19.5" customHeight="1">
      <c r="A7" s="17" t="s">
        <v>47</v>
      </c>
      <c r="B7" s="25">
        <v>603</v>
      </c>
      <c r="C7" s="25">
        <v>5172</v>
      </c>
      <c r="D7" s="25">
        <v>3072</v>
      </c>
      <c r="E7" s="25">
        <v>11255</v>
      </c>
      <c r="F7" s="25">
        <v>12085</v>
      </c>
      <c r="G7" s="25"/>
      <c r="H7" s="25"/>
      <c r="I7" s="25"/>
      <c r="J7" s="25"/>
      <c r="K7" s="26">
        <f>SUM(B7:J7)</f>
        <v>32187</v>
      </c>
    </row>
    <row r="8" spans="1:11" ht="19.5" customHeight="1">
      <c r="A8" s="17" t="s">
        <v>48</v>
      </c>
      <c r="B8" s="25">
        <v>810</v>
      </c>
      <c r="C8" s="25">
        <v>3081</v>
      </c>
      <c r="D8" s="25">
        <v>4007</v>
      </c>
      <c r="E8" s="25">
        <v>13962</v>
      </c>
      <c r="F8" s="25">
        <v>13985</v>
      </c>
      <c r="G8" s="25"/>
      <c r="H8" s="25"/>
      <c r="I8" s="25"/>
      <c r="J8" s="25"/>
      <c r="K8" s="26">
        <f>SUM(B8:J8)</f>
        <v>35845</v>
      </c>
    </row>
    <row r="9" spans="1:11" ht="19.5" customHeight="1">
      <c r="A9" s="17" t="s">
        <v>49</v>
      </c>
      <c r="B9" s="25">
        <v>1629</v>
      </c>
      <c r="C9" s="25">
        <v>8075</v>
      </c>
      <c r="D9" s="25">
        <v>11458</v>
      </c>
      <c r="E9" s="25">
        <v>28807</v>
      </c>
      <c r="F9" s="25">
        <v>29318</v>
      </c>
      <c r="G9" s="25"/>
      <c r="H9" s="25"/>
      <c r="I9" s="25"/>
      <c r="J9" s="25"/>
      <c r="K9" s="26">
        <f>SUM(B9:J9)</f>
        <v>79287</v>
      </c>
    </row>
    <row r="10" spans="1:11" ht="19.5" customHeight="1" thickBot="1">
      <c r="A10" s="17" t="s">
        <v>50</v>
      </c>
      <c r="B10" s="25">
        <v>1285</v>
      </c>
      <c r="C10" s="25">
        <v>4739</v>
      </c>
      <c r="D10" s="25">
        <v>5889</v>
      </c>
      <c r="E10" s="25">
        <v>17797</v>
      </c>
      <c r="F10" s="25">
        <v>20788</v>
      </c>
      <c r="G10" s="25"/>
      <c r="H10" s="25"/>
      <c r="I10" s="25"/>
      <c r="J10" s="25"/>
      <c r="K10" s="26">
        <f>SUM(B10:J10)</f>
        <v>50498</v>
      </c>
    </row>
    <row r="11" spans="1:11" ht="19.5" customHeight="1" thickTop="1">
      <c r="A11" s="20" t="str">
        <f>A3&amp;" 合計"</f>
        <v>大阪府４区 合計</v>
      </c>
      <c r="B11" s="27">
        <f>SUM(B6:B10)</f>
        <v>5438</v>
      </c>
      <c r="C11" s="27">
        <f>SUM(C6:C10)</f>
        <v>25694</v>
      </c>
      <c r="D11" s="27">
        <f>SUM(D6:D10)</f>
        <v>30563</v>
      </c>
      <c r="E11" s="27">
        <f>SUM(E6:E10)</f>
        <v>89894</v>
      </c>
      <c r="F11" s="27">
        <f>SUM(F6:F10)</f>
        <v>95452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247041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52</v>
      </c>
      <c r="D4" s="23" t="s">
        <v>53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35</v>
      </c>
      <c r="C5" s="24" t="s">
        <v>15</v>
      </c>
      <c r="D5" s="24" t="s">
        <v>16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54</v>
      </c>
      <c r="B6" s="25">
        <v>14235</v>
      </c>
      <c r="C6" s="25">
        <v>9778</v>
      </c>
      <c r="D6" s="25">
        <v>4792</v>
      </c>
      <c r="E6" s="25"/>
      <c r="F6" s="25"/>
      <c r="G6" s="25"/>
      <c r="H6" s="25"/>
      <c r="I6" s="25"/>
      <c r="J6" s="25"/>
      <c r="K6" s="26">
        <f>SUM(B6:J6)</f>
        <v>28805</v>
      </c>
    </row>
    <row r="7" spans="1:11" ht="19.5" customHeight="1">
      <c r="A7" s="17" t="s">
        <v>55</v>
      </c>
      <c r="B7" s="25">
        <v>21278</v>
      </c>
      <c r="C7" s="25">
        <v>11092</v>
      </c>
      <c r="D7" s="25">
        <v>8141</v>
      </c>
      <c r="E7" s="25"/>
      <c r="F7" s="25"/>
      <c r="G7" s="25"/>
      <c r="H7" s="25"/>
      <c r="I7" s="25"/>
      <c r="J7" s="25"/>
      <c r="K7" s="26">
        <f>SUM(B7:J7)</f>
        <v>40511</v>
      </c>
    </row>
    <row r="8" spans="1:11" ht="19.5" customHeight="1">
      <c r="A8" s="17" t="s">
        <v>56</v>
      </c>
      <c r="B8" s="25">
        <v>37889</v>
      </c>
      <c r="C8" s="25">
        <v>13592</v>
      </c>
      <c r="D8" s="25">
        <v>17016</v>
      </c>
      <c r="E8" s="25"/>
      <c r="F8" s="25"/>
      <c r="G8" s="25"/>
      <c r="H8" s="25"/>
      <c r="I8" s="25"/>
      <c r="J8" s="25"/>
      <c r="K8" s="26">
        <f>SUM(B8:J8)</f>
        <v>68497</v>
      </c>
    </row>
    <row r="9" spans="1:11" ht="19.5" customHeight="1" thickBot="1">
      <c r="A9" s="17" t="s">
        <v>57</v>
      </c>
      <c r="B9" s="25">
        <v>37626</v>
      </c>
      <c r="C9" s="25">
        <v>14496</v>
      </c>
      <c r="D9" s="25">
        <v>16429</v>
      </c>
      <c r="E9" s="25"/>
      <c r="F9" s="25"/>
      <c r="G9" s="25"/>
      <c r="H9" s="25"/>
      <c r="I9" s="25"/>
      <c r="J9" s="25"/>
      <c r="K9" s="26">
        <f>SUM(B9:J9)</f>
        <v>68551</v>
      </c>
    </row>
    <row r="10" spans="1:11" ht="19.5" customHeight="1" thickTop="1">
      <c r="A10" s="20" t="str">
        <f>A3&amp;" 合計"</f>
        <v>大阪府第５区 合計</v>
      </c>
      <c r="B10" s="27">
        <f>SUM(B6:B9)</f>
        <v>111028</v>
      </c>
      <c r="C10" s="27">
        <f>SUM(C6:C9)</f>
        <v>48958</v>
      </c>
      <c r="D10" s="27">
        <f>SUM(D6:D9)</f>
        <v>46378</v>
      </c>
      <c r="E10" s="27">
        <f>SUM(E6:E9)</f>
        <v>0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206364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58</v>
      </c>
      <c r="C4" s="23" t="s">
        <v>59</v>
      </c>
      <c r="D4" s="23" t="s">
        <v>60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35</v>
      </c>
      <c r="C5" s="24" t="s">
        <v>15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63</v>
      </c>
      <c r="B6" s="25">
        <v>21303</v>
      </c>
      <c r="C6" s="25">
        <v>7810</v>
      </c>
      <c r="D6" s="25">
        <v>10471</v>
      </c>
      <c r="E6" s="25"/>
      <c r="F6" s="25"/>
      <c r="G6" s="25"/>
      <c r="H6" s="25"/>
      <c r="I6" s="25"/>
      <c r="J6" s="25"/>
      <c r="K6" s="26">
        <f>SUM(B6:J6)</f>
        <v>39584</v>
      </c>
    </row>
    <row r="7" spans="1:11" ht="19.5" customHeight="1">
      <c r="A7" s="17" t="s">
        <v>64</v>
      </c>
      <c r="B7" s="25">
        <v>26223</v>
      </c>
      <c r="C7" s="25">
        <v>8326</v>
      </c>
      <c r="D7" s="25">
        <v>10793</v>
      </c>
      <c r="E7" s="25"/>
      <c r="F7" s="25"/>
      <c r="G7" s="25"/>
      <c r="H7" s="25"/>
      <c r="I7" s="25"/>
      <c r="J7" s="25"/>
      <c r="K7" s="26">
        <f>SUM(B7:J7)</f>
        <v>45342</v>
      </c>
    </row>
    <row r="8" spans="1:11" ht="19.5" customHeight="1">
      <c r="A8" s="17" t="s">
        <v>61</v>
      </c>
      <c r="B8" s="25">
        <v>37451</v>
      </c>
      <c r="C8" s="25">
        <v>10396</v>
      </c>
      <c r="D8" s="25">
        <v>13192</v>
      </c>
      <c r="E8" s="25"/>
      <c r="F8" s="25"/>
      <c r="G8" s="25"/>
      <c r="H8" s="25"/>
      <c r="I8" s="25"/>
      <c r="J8" s="25"/>
      <c r="K8" s="26">
        <f>SUM(B8:J8)</f>
        <v>61039</v>
      </c>
    </row>
    <row r="9" spans="1:11" ht="19.5" customHeight="1" thickBot="1">
      <c r="A9" s="17" t="s">
        <v>62</v>
      </c>
      <c r="B9" s="25">
        <v>31878</v>
      </c>
      <c r="C9" s="25">
        <v>8251</v>
      </c>
      <c r="D9" s="25">
        <v>10109</v>
      </c>
      <c r="E9" s="25"/>
      <c r="F9" s="25"/>
      <c r="G9" s="25"/>
      <c r="H9" s="25"/>
      <c r="I9" s="25"/>
      <c r="J9" s="25"/>
      <c r="K9" s="26">
        <f>SUM(B9:J9)</f>
        <v>50238</v>
      </c>
    </row>
    <row r="10" spans="1:11" ht="19.5" customHeight="1" thickTop="1">
      <c r="A10" s="20" t="str">
        <f>A3&amp;" 合計"</f>
        <v>大阪府第６区 合計</v>
      </c>
      <c r="B10" s="27">
        <f>SUM(B6:B9)</f>
        <v>116855</v>
      </c>
      <c r="C10" s="27">
        <f>SUM(C6:C9)</f>
        <v>34783</v>
      </c>
      <c r="D10" s="27">
        <f>SUM(D6:D9)</f>
        <v>44565</v>
      </c>
      <c r="E10" s="27">
        <f>SUM(E6:E9)</f>
        <v>0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196203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65</v>
      </c>
      <c r="C4" s="23" t="s">
        <v>66</v>
      </c>
      <c r="D4" s="23" t="s">
        <v>67</v>
      </c>
      <c r="E4" s="23" t="s">
        <v>68</v>
      </c>
      <c r="F4" s="23" t="s">
        <v>69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14</v>
      </c>
      <c r="C5" s="24" t="s">
        <v>15</v>
      </c>
      <c r="D5" s="24" t="s">
        <v>17</v>
      </c>
      <c r="E5" s="24" t="s">
        <v>13</v>
      </c>
      <c r="F5" s="24" t="s">
        <v>16</v>
      </c>
      <c r="G5" s="24"/>
      <c r="H5" s="24"/>
      <c r="I5" s="24"/>
      <c r="J5" s="24"/>
      <c r="K5" s="29"/>
    </row>
    <row r="6" spans="1:11" ht="19.5" customHeight="1">
      <c r="A6" s="17" t="s">
        <v>70</v>
      </c>
      <c r="B6" s="25">
        <v>51140</v>
      </c>
      <c r="C6" s="25">
        <v>18110</v>
      </c>
      <c r="D6" s="25">
        <v>56763</v>
      </c>
      <c r="E6" s="25">
        <v>9718</v>
      </c>
      <c r="F6" s="25">
        <v>39577</v>
      </c>
      <c r="G6" s="25"/>
      <c r="H6" s="25"/>
      <c r="I6" s="25"/>
      <c r="J6" s="25"/>
      <c r="K6" s="26">
        <f>SUM(B6:J6)</f>
        <v>175308</v>
      </c>
    </row>
    <row r="7" spans="1:11" ht="19.5" customHeight="1" thickBot="1">
      <c r="A7" s="17" t="s">
        <v>71</v>
      </c>
      <c r="B7" s="25">
        <v>11716</v>
      </c>
      <c r="C7" s="25">
        <v>3459</v>
      </c>
      <c r="D7" s="25">
        <v>13598</v>
      </c>
      <c r="E7" s="25">
        <v>1271</v>
      </c>
      <c r="F7" s="25">
        <v>5954</v>
      </c>
      <c r="G7" s="25"/>
      <c r="H7" s="25"/>
      <c r="I7" s="25"/>
      <c r="J7" s="25"/>
      <c r="K7" s="26">
        <f>SUM(B7:J7)</f>
        <v>35998</v>
      </c>
    </row>
    <row r="8" spans="1:11" ht="19.5" customHeight="1" thickTop="1">
      <c r="A8" s="20" t="str">
        <f>A3&amp;" 合計"</f>
        <v>大阪府７区 合計</v>
      </c>
      <c r="B8" s="27">
        <f>SUM(B6:B7)</f>
        <v>62856</v>
      </c>
      <c r="C8" s="27">
        <f>SUM(C6:C7)</f>
        <v>21569</v>
      </c>
      <c r="D8" s="27">
        <f>SUM(D6:D7)</f>
        <v>70361</v>
      </c>
      <c r="E8" s="27">
        <f>SUM(E6:E7)</f>
        <v>10989</v>
      </c>
      <c r="F8" s="27">
        <f>SUM(F6:F7)</f>
        <v>45531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211306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72</v>
      </c>
      <c r="C4" s="23" t="s">
        <v>73</v>
      </c>
      <c r="D4" s="23" t="s">
        <v>74</v>
      </c>
      <c r="E4" s="23" t="s">
        <v>75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17</v>
      </c>
      <c r="C5" s="24" t="s">
        <v>14</v>
      </c>
      <c r="D5" s="24" t="s">
        <v>15</v>
      </c>
      <c r="E5" s="24" t="s">
        <v>16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76</v>
      </c>
      <c r="B6" s="25">
        <v>71091</v>
      </c>
      <c r="C6" s="25">
        <v>76451</v>
      </c>
      <c r="D6" s="25">
        <v>18505</v>
      </c>
      <c r="E6" s="25">
        <v>25432</v>
      </c>
      <c r="F6" s="25"/>
      <c r="G6" s="25"/>
      <c r="H6" s="25"/>
      <c r="I6" s="25"/>
      <c r="J6" s="25"/>
      <c r="K6" s="26">
        <f>SUM(B6:J6)</f>
        <v>191479</v>
      </c>
    </row>
    <row r="7" spans="1:11" ht="19.5" customHeight="1" thickTop="1">
      <c r="A7" s="20" t="str">
        <f>A3&amp;" 合計"</f>
        <v>大阪府第８区 合計</v>
      </c>
      <c r="B7" s="27">
        <f>SUM(B6:B6)</f>
        <v>71091</v>
      </c>
      <c r="C7" s="27">
        <f>SUM(C6:C6)</f>
        <v>76451</v>
      </c>
      <c r="D7" s="27">
        <f>SUM(D6:D6)</f>
        <v>18505</v>
      </c>
      <c r="E7" s="27">
        <f>SUM(E6:E6)</f>
        <v>25432</v>
      </c>
      <c r="F7" s="27">
        <f>SUM(F6:F6)</f>
        <v>0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191479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77</v>
      </c>
      <c r="C4" s="23" t="s">
        <v>78</v>
      </c>
      <c r="D4" s="23" t="s">
        <v>79</v>
      </c>
      <c r="E4" s="23" t="s">
        <v>80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16</v>
      </c>
      <c r="C5" s="24" t="s">
        <v>15</v>
      </c>
      <c r="D5" s="24" t="s">
        <v>17</v>
      </c>
      <c r="E5" s="24" t="s">
        <v>14</v>
      </c>
      <c r="F5" s="24"/>
      <c r="G5" s="24"/>
      <c r="H5" s="24"/>
      <c r="I5" s="24"/>
      <c r="J5" s="24"/>
      <c r="K5" s="29"/>
    </row>
    <row r="6" spans="1:11" ht="19.5" customHeight="1">
      <c r="A6" s="17" t="s">
        <v>81</v>
      </c>
      <c r="B6" s="25">
        <v>10119</v>
      </c>
      <c r="C6" s="25">
        <v>4092</v>
      </c>
      <c r="D6" s="25">
        <v>18112</v>
      </c>
      <c r="E6" s="25">
        <v>18500</v>
      </c>
      <c r="F6" s="25"/>
      <c r="G6" s="25"/>
      <c r="H6" s="25"/>
      <c r="I6" s="25"/>
      <c r="J6" s="25"/>
      <c r="K6" s="26">
        <f>SUM(B6:J6)</f>
        <v>50823</v>
      </c>
    </row>
    <row r="7" spans="1:11" ht="19.5" customHeight="1">
      <c r="A7" s="17" t="s">
        <v>82</v>
      </c>
      <c r="B7" s="25">
        <v>23110</v>
      </c>
      <c r="C7" s="25">
        <v>10357</v>
      </c>
      <c r="D7" s="25">
        <v>41418</v>
      </c>
      <c r="E7" s="25">
        <v>53451</v>
      </c>
      <c r="F7" s="25"/>
      <c r="G7" s="25"/>
      <c r="H7" s="25"/>
      <c r="I7" s="25"/>
      <c r="J7" s="25"/>
      <c r="K7" s="26">
        <f>SUM(B7:J7)</f>
        <v>128336</v>
      </c>
    </row>
    <row r="8" spans="1:11" ht="19.5" customHeight="1">
      <c r="A8" s="17" t="s">
        <v>83</v>
      </c>
      <c r="B8" s="25">
        <v>10024</v>
      </c>
      <c r="C8" s="25">
        <v>5126</v>
      </c>
      <c r="D8" s="25">
        <v>22899</v>
      </c>
      <c r="E8" s="25">
        <v>25005</v>
      </c>
      <c r="F8" s="25"/>
      <c r="G8" s="25"/>
      <c r="H8" s="25"/>
      <c r="I8" s="25"/>
      <c r="J8" s="25"/>
      <c r="K8" s="26">
        <f>SUM(B8:J8)</f>
        <v>63054</v>
      </c>
    </row>
    <row r="9" spans="1:11" ht="19.5" customHeight="1">
      <c r="A9" s="17" t="s">
        <v>84</v>
      </c>
      <c r="B9" s="25">
        <v>2383</v>
      </c>
      <c r="C9" s="25">
        <v>934</v>
      </c>
      <c r="D9" s="25">
        <v>4309</v>
      </c>
      <c r="E9" s="25">
        <v>5413</v>
      </c>
      <c r="F9" s="25"/>
      <c r="G9" s="25"/>
      <c r="H9" s="25"/>
      <c r="I9" s="25"/>
      <c r="J9" s="25"/>
      <c r="K9" s="26">
        <f>SUM(B9:J9)</f>
        <v>13039</v>
      </c>
    </row>
    <row r="10" spans="1:11" ht="19.5" customHeight="1" thickBot="1">
      <c r="A10" s="17" t="s">
        <v>85</v>
      </c>
      <c r="B10" s="25">
        <v>914</v>
      </c>
      <c r="C10" s="25">
        <v>382</v>
      </c>
      <c r="D10" s="25">
        <v>2933</v>
      </c>
      <c r="E10" s="25">
        <v>1646</v>
      </c>
      <c r="F10" s="25"/>
      <c r="G10" s="25"/>
      <c r="H10" s="25"/>
      <c r="I10" s="25"/>
      <c r="J10" s="25"/>
      <c r="K10" s="26">
        <f>SUM(B10:J10)</f>
        <v>5875</v>
      </c>
    </row>
    <row r="11" spans="1:11" ht="19.5" customHeight="1" thickTop="1">
      <c r="A11" s="20" t="str">
        <f>A3&amp;" 合計"</f>
        <v>大阪府第９区 合計</v>
      </c>
      <c r="B11" s="27">
        <f>SUM(B6:B10)</f>
        <v>46550</v>
      </c>
      <c r="C11" s="27">
        <f>SUM(C6:C10)</f>
        <v>20891</v>
      </c>
      <c r="D11" s="27">
        <f>SUM(D6:D10)</f>
        <v>89671</v>
      </c>
      <c r="E11" s="27">
        <f>SUM(E6:E10)</f>
        <v>104015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261127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2013-01-28T11:07:25Z</cp:lastPrinted>
  <dcterms:created xsi:type="dcterms:W3CDTF">2010-07-11T18:06:49Z</dcterms:created>
  <dcterms:modified xsi:type="dcterms:W3CDTF">2013-01-28T11:13:52Z</dcterms:modified>
  <cp:category/>
  <cp:version/>
  <cp:contentType/>
  <cp:contentStatus/>
</cp:coreProperties>
</file>