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6" activeTab="0"/>
  </bookViews>
  <sheets>
    <sheet name="和歌山県第１区" sheetId="1" r:id="rId1"/>
    <sheet name="和歌山県第２区" sheetId="2" r:id="rId2"/>
    <sheet name="和歌山県第３区" sheetId="3" r:id="rId3"/>
  </sheets>
  <definedNames>
    <definedName name="_xlnm.Print_Area" localSheetId="0">'和歌山県第１区'!$A$1:$K$7</definedName>
    <definedName name="_xlnm.Print_Area" localSheetId="1">'和歌山県第２区'!$A$1:$K$14</definedName>
    <definedName name="_xlnm.Print_Area" localSheetId="2">'和歌山県第３区'!$A$1:$K$27</definedName>
    <definedName name="_xlnm.Print_Titles" localSheetId="0">'和歌山県第１区'!$A:$A,'和歌山県第１区'!$1:$5</definedName>
    <definedName name="_xlnm.Print_Titles" localSheetId="1">'和歌山県第２区'!$A:$A,'和歌山県第２区'!$1:$5</definedName>
    <definedName name="_xlnm.Print_Titles" localSheetId="2">'和歌山県第３区'!$A:$A,'和歌山県第３区'!$1:$5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7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2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4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3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27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<sst xmlns="http://schemas.openxmlformats.org/spreadsheetml/2006/main" count="70" uniqueCount="51">
  <si>
    <t>候補者名</t>
  </si>
  <si>
    <t>得票数計</t>
  </si>
  <si>
    <t>[単位：票]</t>
  </si>
  <si>
    <t>平成24年12月16日執行</t>
  </si>
  <si>
    <t>衆議院議員総選挙（小選挙区）　候補者別市区町村別得票数一覧</t>
  </si>
  <si>
    <t>市区町村名＼政党名</t>
  </si>
  <si>
    <t>岸本　周平</t>
  </si>
  <si>
    <t>林　じゅん</t>
  </si>
  <si>
    <t>かど　博文</t>
  </si>
  <si>
    <t>国重　ひであき</t>
  </si>
  <si>
    <t>民主党</t>
  </si>
  <si>
    <t>日本維新の会</t>
  </si>
  <si>
    <t>自由民主党</t>
  </si>
  <si>
    <t>日本共産党</t>
  </si>
  <si>
    <t>和歌山市</t>
  </si>
  <si>
    <t>阪口　なおと</t>
  </si>
  <si>
    <t>石田　真敏</t>
  </si>
  <si>
    <t>吉田　まさや</t>
  </si>
  <si>
    <t>坂口　ちかひろ</t>
  </si>
  <si>
    <t>海南市</t>
  </si>
  <si>
    <t>橋本市</t>
  </si>
  <si>
    <t>紀の川市</t>
  </si>
  <si>
    <t>岩出市</t>
  </si>
  <si>
    <t>原　やすひさ</t>
  </si>
  <si>
    <t>山下　だいすけ</t>
  </si>
  <si>
    <t>にかい　俊博</t>
  </si>
  <si>
    <t>有田市</t>
  </si>
  <si>
    <t>御坊市</t>
  </si>
  <si>
    <t>田辺市</t>
  </si>
  <si>
    <t>新宮市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</si>
  <si>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</si>
  <si>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</si>
  <si>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</si>
  <si>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</si>
  <si>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</si>
  <si>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</si>
  <si>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</si>
  <si>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</si>
  <si>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</si>
  <si>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</si>
  <si>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</si>
  <si>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</si>
  <si>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</si>
  <si>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</si>
  <si>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</si>
  <si>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</si>
  <si>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</si>
  <si>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紀美野町</t>
  </si>
  <si>
    <t>かつらぎ町</t>
  </si>
  <si>
    <t>九度山町</t>
  </si>
  <si>
    <t>高野町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</si>
</sst>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6" fillId="0" borderId="12" xfId="0" applyNumberFormat="1" applyFont="1" applyFill="1" applyBorder="1" applyAlignment="1">
      <alignment horizontal="right" vertical="center" shrinkToFit="1"/>
    </xf>
    <xf numFmtId="0" fontId="6" fillId="0" borderId="12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3" fontId="45" fillId="0" borderId="13" xfId="0" applyNumberFormat="1" applyFont="1" applyFill="1" applyBorder="1" applyAlignment="1">
      <alignment horizontal="right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5" fillId="0" borderId="11" xfId="0" applyNumberFormat="1" applyFont="1" applyFill="1" applyBorder="1" applyAlignment="1">
      <alignment horizontal="right" vertical="center" shrinkToFit="1"/>
    </xf>
    <xf numFmtId="181" fontId="45" fillId="0" borderId="13" xfId="0" applyNumberFormat="1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20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7" t="s">
        <v>4</v>
      </c>
      <c r="B2" s="37"/>
      <c r="C2" s="37"/>
      <c r="D2" s="37"/>
      <c r="E2" s="37"/>
      <c r="F2" s="37"/>
      <c r="G2" s="37"/>
      <c r="H2" s="37"/>
      <c r="I2" s="37"/>
      <c r="J2" s="37"/>
      <c r="K2" s="37"/>
      <c r="M2" s="2"/>
      <c r="N2" s="2"/>
    </row>
    <row r="3" spans="1:14" ht="19.5" customHeight="1">
      <c r="A3" s="23" t="str">
        <f ca="1">RIGHT(CELL("filename",A3),LEN(CELL("filename",A3))-FIND("]",CELL("filename",A3)))</f>
        <v>和歌山県第１区</v>
      </c>
      <c r="B3" s="2"/>
      <c r="K3" s="19" t="s">
        <v>2</v>
      </c>
      <c r="N3" s="7"/>
    </row>
    <row r="4" spans="1:11" ht="28.5" customHeight="1">
      <c r="A4" s="16" t="s">
        <v>0</v>
      </c>
      <c r="B4" s="24" t="s">
        <v>6</v>
      </c>
      <c r="C4" s="24" t="s">
        <v>7</v>
      </c>
      <c r="D4" s="24" t="s">
        <v>8</v>
      </c>
      <c r="E4" s="24" t="s">
        <v>9</v>
      </c>
      <c r="F4" s="24"/>
      <c r="G4" s="24"/>
      <c r="H4" s="24"/>
      <c r="I4" s="24"/>
      <c r="J4" s="24"/>
      <c r="K4" s="35" t="s">
        <v>1</v>
      </c>
    </row>
    <row r="5" spans="1:11" ht="28.5" customHeight="1">
      <c r="A5" s="22" t="s">
        <v>5</v>
      </c>
      <c r="B5" s="25" t="s">
        <v>10</v>
      </c>
      <c r="C5" s="25" t="s">
        <v>11</v>
      </c>
      <c r="D5" s="25" t="s">
        <v>12</v>
      </c>
      <c r="E5" s="25" t="s">
        <v>13</v>
      </c>
      <c r="F5" s="25"/>
      <c r="G5" s="25"/>
      <c r="H5" s="25"/>
      <c r="I5" s="25"/>
      <c r="J5" s="25"/>
      <c r="K5" s="36"/>
    </row>
    <row r="6" spans="1:11" ht="19.5" customHeight="1" thickBot="1">
      <c r="A6" s="17" t="s">
        <v>14</v>
      </c>
      <c r="B6" s="26">
        <v>60577</v>
      </c>
      <c r="C6" s="26">
        <v>39395</v>
      </c>
      <c r="D6" s="26">
        <v>60277</v>
      </c>
      <c r="E6" s="26">
        <v>13094</v>
      </c>
      <c r="F6" s="26"/>
      <c r="G6" s="26"/>
      <c r="H6" s="26"/>
      <c r="I6" s="26"/>
      <c r="J6" s="26"/>
      <c r="K6" s="27">
        <f>SUM(B6:J6)</f>
        <v>173343</v>
      </c>
    </row>
    <row r="7" spans="1:11" ht="19.5" customHeight="1" thickTop="1">
      <c r="A7" s="21" t="str">
        <f>A3&amp;" 合計"</f>
        <v>和歌山県第１区 合計</v>
      </c>
      <c r="B7" s="31">
        <f aca="true" t="shared" si="0" ref="B7:K7">SUM(B6:B6)</f>
        <v>60577</v>
      </c>
      <c r="C7" s="31">
        <f t="shared" si="0"/>
        <v>39395</v>
      </c>
      <c r="D7" s="31">
        <f t="shared" si="0"/>
        <v>60277</v>
      </c>
      <c r="E7" s="31">
        <f t="shared" si="0"/>
        <v>13094</v>
      </c>
      <c r="F7" s="31">
        <f t="shared" si="0"/>
        <v>0</v>
      </c>
      <c r="G7" s="31">
        <f t="shared" si="0"/>
        <v>0</v>
      </c>
      <c r="H7" s="31">
        <f t="shared" si="0"/>
        <v>0</v>
      </c>
      <c r="I7" s="31">
        <f t="shared" si="0"/>
        <v>0</v>
      </c>
      <c r="J7" s="31">
        <f t="shared" si="0"/>
        <v>0</v>
      </c>
      <c r="K7" s="31">
        <f t="shared" si="0"/>
        <v>173343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20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7" t="s">
        <v>4</v>
      </c>
      <c r="B2" s="37"/>
      <c r="C2" s="37"/>
      <c r="D2" s="37"/>
      <c r="E2" s="37"/>
      <c r="F2" s="37"/>
      <c r="G2" s="37"/>
      <c r="H2" s="37"/>
      <c r="I2" s="37"/>
      <c r="J2" s="37"/>
      <c r="K2" s="37"/>
      <c r="M2" s="2"/>
      <c r="N2" s="2"/>
    </row>
    <row r="3" spans="1:14" ht="19.5" customHeight="1">
      <c r="A3" s="23" t="str">
        <f ca="1">RIGHT(CELL("filename",A3),LEN(CELL("filename",A3))-FIND("]",CELL("filename",A3)))</f>
        <v>和歌山県第２区</v>
      </c>
      <c r="B3" s="2"/>
      <c r="K3" s="19" t="s">
        <v>2</v>
      </c>
      <c r="N3" s="7"/>
    </row>
    <row r="4" spans="1:11" ht="28.5" customHeight="1">
      <c r="A4" s="16" t="s">
        <v>0</v>
      </c>
      <c r="B4" s="24" t="s">
        <v>15</v>
      </c>
      <c r="C4" s="24" t="s">
        <v>16</v>
      </c>
      <c r="D4" s="24" t="s">
        <v>17</v>
      </c>
      <c r="E4" s="24" t="s">
        <v>18</v>
      </c>
      <c r="F4" s="24"/>
      <c r="G4" s="24"/>
      <c r="H4" s="24"/>
      <c r="I4" s="24"/>
      <c r="J4" s="24"/>
      <c r="K4" s="35" t="s">
        <v>1</v>
      </c>
    </row>
    <row r="5" spans="1:11" ht="28.5" customHeight="1">
      <c r="A5" s="22" t="s">
        <v>5</v>
      </c>
      <c r="B5" s="25" t="s">
        <v>11</v>
      </c>
      <c r="C5" s="25" t="s">
        <v>12</v>
      </c>
      <c r="D5" s="25" t="s">
        <v>13</v>
      </c>
      <c r="E5" s="25" t="s">
        <v>10</v>
      </c>
      <c r="F5" s="25"/>
      <c r="G5" s="25"/>
      <c r="H5" s="25"/>
      <c r="I5" s="25"/>
      <c r="J5" s="25"/>
      <c r="K5" s="36"/>
    </row>
    <row r="6" spans="1:11" ht="19.5" customHeight="1">
      <c r="A6" s="17" t="s">
        <v>19</v>
      </c>
      <c r="B6" s="32">
        <v>6820</v>
      </c>
      <c r="C6" s="32">
        <v>16707</v>
      </c>
      <c r="D6" s="32">
        <v>2588</v>
      </c>
      <c r="E6" s="32">
        <v>2480</v>
      </c>
      <c r="F6" s="32"/>
      <c r="G6" s="32"/>
      <c r="H6" s="32"/>
      <c r="I6" s="32"/>
      <c r="J6" s="32"/>
      <c r="K6" s="33">
        <f>SUM(B6:J6)</f>
        <v>28595</v>
      </c>
    </row>
    <row r="7" spans="1:11" ht="19.5" customHeight="1">
      <c r="A7" s="17" t="s">
        <v>20</v>
      </c>
      <c r="B7" s="32">
        <v>9409.196</v>
      </c>
      <c r="C7" s="32">
        <v>15475</v>
      </c>
      <c r="D7" s="32">
        <v>2981</v>
      </c>
      <c r="E7" s="32">
        <v>5683.803</v>
      </c>
      <c r="F7" s="32"/>
      <c r="G7" s="32"/>
      <c r="H7" s="32"/>
      <c r="I7" s="32"/>
      <c r="J7" s="32"/>
      <c r="K7" s="33">
        <f>SUM(B7:J7)</f>
        <v>33548.998999999996</v>
      </c>
    </row>
    <row r="8" spans="1:11" ht="19.5" customHeight="1">
      <c r="A8" s="17" t="s">
        <v>21</v>
      </c>
      <c r="B8" s="32">
        <v>8601.003</v>
      </c>
      <c r="C8" s="32">
        <v>16904</v>
      </c>
      <c r="D8" s="32">
        <v>2900</v>
      </c>
      <c r="E8" s="32">
        <v>4298.996</v>
      </c>
      <c r="F8" s="32"/>
      <c r="G8" s="32"/>
      <c r="H8" s="32"/>
      <c r="I8" s="32"/>
      <c r="J8" s="32"/>
      <c r="K8" s="33">
        <f aca="true" t="shared" si="0" ref="K8:K13">SUM(B8:J8)</f>
        <v>32703.999</v>
      </c>
    </row>
    <row r="9" spans="1:11" ht="19.5" customHeight="1">
      <c r="A9" s="17" t="s">
        <v>22</v>
      </c>
      <c r="B9" s="32">
        <v>6800.347</v>
      </c>
      <c r="C9" s="32">
        <v>10761</v>
      </c>
      <c r="D9" s="32">
        <v>1946</v>
      </c>
      <c r="E9" s="32">
        <v>2607.652</v>
      </c>
      <c r="F9" s="32"/>
      <c r="G9" s="32"/>
      <c r="H9" s="32"/>
      <c r="I9" s="32"/>
      <c r="J9" s="32"/>
      <c r="K9" s="33">
        <f t="shared" si="0"/>
        <v>22114.999000000003</v>
      </c>
    </row>
    <row r="10" spans="1:11" ht="19.5" customHeight="1">
      <c r="A10" s="17" t="s">
        <v>47</v>
      </c>
      <c r="B10" s="32">
        <v>1283.67</v>
      </c>
      <c r="C10" s="32">
        <v>3944</v>
      </c>
      <c r="D10" s="32">
        <v>471</v>
      </c>
      <c r="E10" s="32">
        <v>527.329</v>
      </c>
      <c r="F10" s="32"/>
      <c r="G10" s="32"/>
      <c r="H10" s="32"/>
      <c r="I10" s="32"/>
      <c r="J10" s="32"/>
      <c r="K10" s="33">
        <f t="shared" si="0"/>
        <v>6225.999</v>
      </c>
    </row>
    <row r="11" spans="1:11" ht="19.5" customHeight="1">
      <c r="A11" s="17" t="s">
        <v>48</v>
      </c>
      <c r="B11" s="32">
        <v>2083.862</v>
      </c>
      <c r="C11" s="32">
        <v>6031</v>
      </c>
      <c r="D11" s="32">
        <v>774</v>
      </c>
      <c r="E11" s="32">
        <v>1369.137</v>
      </c>
      <c r="F11" s="32"/>
      <c r="G11" s="32"/>
      <c r="H11" s="32"/>
      <c r="I11" s="32"/>
      <c r="J11" s="32"/>
      <c r="K11" s="33">
        <f t="shared" si="0"/>
        <v>10257.999000000002</v>
      </c>
    </row>
    <row r="12" spans="1:11" ht="19.5" customHeight="1">
      <c r="A12" s="17" t="s">
        <v>49</v>
      </c>
      <c r="B12" s="32">
        <v>594.448</v>
      </c>
      <c r="C12" s="32">
        <v>1858</v>
      </c>
      <c r="D12" s="32">
        <v>188</v>
      </c>
      <c r="E12" s="32">
        <v>376.551</v>
      </c>
      <c r="F12" s="32"/>
      <c r="G12" s="32"/>
      <c r="H12" s="32"/>
      <c r="I12" s="32"/>
      <c r="J12" s="32"/>
      <c r="K12" s="33">
        <f t="shared" si="0"/>
        <v>3016.999</v>
      </c>
    </row>
    <row r="13" spans="1:11" ht="19.5" customHeight="1" thickBot="1">
      <c r="A13" s="17" t="s">
        <v>50</v>
      </c>
      <c r="B13" s="32">
        <v>517.98</v>
      </c>
      <c r="C13" s="32">
        <v>1277</v>
      </c>
      <c r="D13" s="32">
        <v>94</v>
      </c>
      <c r="E13" s="32">
        <v>224.019</v>
      </c>
      <c r="F13" s="32"/>
      <c r="G13" s="32"/>
      <c r="H13" s="32"/>
      <c r="I13" s="32"/>
      <c r="J13" s="32"/>
      <c r="K13" s="33">
        <f t="shared" si="0"/>
        <v>2112.999</v>
      </c>
    </row>
    <row r="14" spans="1:11" ht="19.5" customHeight="1" thickTop="1">
      <c r="A14" s="21" t="str">
        <f>A3&amp;" 合計"</f>
        <v>和歌山県第２区 合計</v>
      </c>
      <c r="B14" s="34">
        <f>SUM(B6:B13)</f>
        <v>36110.506</v>
      </c>
      <c r="C14" s="34">
        <f>SUM(C6:C13)</f>
        <v>72957</v>
      </c>
      <c r="D14" s="34">
        <f>SUM(D6:D13)</f>
        <v>11942</v>
      </c>
      <c r="E14" s="34">
        <f>SUM(E6:E13)</f>
        <v>17567.486999999997</v>
      </c>
      <c r="F14" s="34">
        <f>SUM(F6:F13)</f>
        <v>0</v>
      </c>
      <c r="G14" s="34">
        <f>SUM(G6:G13)</f>
        <v>0</v>
      </c>
      <c r="H14" s="34">
        <f>SUM(H6:H13)</f>
        <v>0</v>
      </c>
      <c r="I14" s="34">
        <f>SUM(I6:I13)</f>
        <v>0</v>
      </c>
      <c r="J14" s="34">
        <f>SUM(J6:J13)</f>
        <v>0</v>
      </c>
      <c r="K14" s="34">
        <f>SUM(K6:K13)</f>
        <v>138576.99300000002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showZeros="0" view="pageBreakPreview" zoomScale="85" zoomScaleNormal="85" zoomScaleSheetLayoutView="85" zoomScalePageLayoutView="0" workbookViewId="0" topLeftCell="A1">
      <pane xSplit="1" ySplit="5" topLeftCell="B2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20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7" t="s">
        <v>4</v>
      </c>
      <c r="B2" s="37"/>
      <c r="C2" s="37"/>
      <c r="D2" s="37"/>
      <c r="E2" s="37"/>
      <c r="F2" s="37"/>
      <c r="G2" s="37"/>
      <c r="H2" s="37"/>
      <c r="I2" s="37"/>
      <c r="J2" s="37"/>
      <c r="K2" s="37"/>
      <c r="M2" s="2"/>
      <c r="N2" s="2"/>
    </row>
    <row r="3" spans="1:14" ht="19.5" customHeight="1">
      <c r="A3" s="23" t="str">
        <f ca="1">RIGHT(CELL("filename",A3),LEN(CELL("filename",A3))-FIND("]",CELL("filename",A3)))</f>
        <v>和歌山県第３区</v>
      </c>
      <c r="B3" s="2"/>
      <c r="K3" s="19" t="s">
        <v>2</v>
      </c>
      <c r="N3" s="7"/>
    </row>
    <row r="4" spans="1:11" ht="28.5" customHeight="1">
      <c r="A4" s="16" t="s">
        <v>0</v>
      </c>
      <c r="B4" s="24" t="s">
        <v>23</v>
      </c>
      <c r="C4" s="24" t="s">
        <v>24</v>
      </c>
      <c r="D4" s="24" t="s">
        <v>25</v>
      </c>
      <c r="E4" s="24"/>
      <c r="F4" s="24"/>
      <c r="G4" s="24"/>
      <c r="H4" s="24"/>
      <c r="I4" s="24"/>
      <c r="J4" s="24"/>
      <c r="K4" s="35" t="s">
        <v>1</v>
      </c>
    </row>
    <row r="5" spans="1:11" ht="28.5" customHeight="1">
      <c r="A5" s="22" t="s">
        <v>5</v>
      </c>
      <c r="B5" s="25" t="s">
        <v>13</v>
      </c>
      <c r="C5" s="25" t="s">
        <v>11</v>
      </c>
      <c r="D5" s="25" t="s">
        <v>12</v>
      </c>
      <c r="E5" s="25"/>
      <c r="F5" s="25"/>
      <c r="G5" s="25"/>
      <c r="H5" s="25"/>
      <c r="I5" s="25"/>
      <c r="J5" s="25"/>
      <c r="K5" s="36"/>
    </row>
    <row r="6" spans="1:11" ht="19.5" customHeight="1">
      <c r="A6" s="17" t="s">
        <v>26</v>
      </c>
      <c r="B6" s="26">
        <v>1205</v>
      </c>
      <c r="C6" s="26">
        <v>5066</v>
      </c>
      <c r="D6" s="26">
        <v>8594</v>
      </c>
      <c r="E6" s="26"/>
      <c r="F6" s="26"/>
      <c r="G6" s="26"/>
      <c r="H6" s="26"/>
      <c r="I6" s="26"/>
      <c r="J6" s="26"/>
      <c r="K6" s="27">
        <f>SUM(B6:J6)</f>
        <v>14865</v>
      </c>
    </row>
    <row r="7" spans="1:11" ht="19.5" customHeight="1">
      <c r="A7" s="17" t="s">
        <v>27</v>
      </c>
      <c r="B7" s="26">
        <v>1406</v>
      </c>
      <c r="C7" s="26">
        <v>2950</v>
      </c>
      <c r="D7" s="26">
        <v>8612</v>
      </c>
      <c r="E7" s="26"/>
      <c r="F7" s="26"/>
      <c r="G7" s="26"/>
      <c r="H7" s="26"/>
      <c r="I7" s="26"/>
      <c r="J7" s="26"/>
      <c r="K7" s="27">
        <f aca="true" t="shared" si="0" ref="K7:K26">SUM(B7:J7)</f>
        <v>12968</v>
      </c>
    </row>
    <row r="8" spans="1:11" ht="19.5" customHeight="1">
      <c r="A8" s="17" t="s">
        <v>28</v>
      </c>
      <c r="B8" s="26">
        <v>4707</v>
      </c>
      <c r="C8" s="26">
        <v>11793</v>
      </c>
      <c r="D8" s="26">
        <v>22029</v>
      </c>
      <c r="E8" s="26"/>
      <c r="F8" s="26"/>
      <c r="G8" s="26"/>
      <c r="H8" s="26"/>
      <c r="I8" s="26"/>
      <c r="J8" s="26"/>
      <c r="K8" s="27">
        <f t="shared" si="0"/>
        <v>38529</v>
      </c>
    </row>
    <row r="9" spans="1:11" ht="19.5" customHeight="1">
      <c r="A9" s="17" t="s">
        <v>29</v>
      </c>
      <c r="B9" s="26">
        <v>1875</v>
      </c>
      <c r="C9" s="26">
        <v>5249</v>
      </c>
      <c r="D9" s="26">
        <v>9667</v>
      </c>
      <c r="E9" s="26"/>
      <c r="F9" s="26"/>
      <c r="G9" s="26"/>
      <c r="H9" s="26"/>
      <c r="I9" s="26"/>
      <c r="J9" s="26"/>
      <c r="K9" s="27">
        <f t="shared" si="0"/>
        <v>16791</v>
      </c>
    </row>
    <row r="10" spans="1:11" ht="19.5" customHeight="1">
      <c r="A10" s="17" t="s">
        <v>30</v>
      </c>
      <c r="B10" s="26">
        <v>913</v>
      </c>
      <c r="C10" s="26">
        <v>2109</v>
      </c>
      <c r="D10" s="26">
        <v>3972</v>
      </c>
      <c r="E10" s="26"/>
      <c r="F10" s="26"/>
      <c r="G10" s="26"/>
      <c r="H10" s="26"/>
      <c r="I10" s="26"/>
      <c r="J10" s="26"/>
      <c r="K10" s="27">
        <f t="shared" si="0"/>
        <v>6994</v>
      </c>
    </row>
    <row r="11" spans="1:11" ht="19.5" customHeight="1">
      <c r="A11" s="17" t="s">
        <v>31</v>
      </c>
      <c r="B11" s="26">
        <v>523</v>
      </c>
      <c r="C11" s="26">
        <v>1024</v>
      </c>
      <c r="D11" s="26">
        <v>2632</v>
      </c>
      <c r="E11" s="26"/>
      <c r="F11" s="26"/>
      <c r="G11" s="26"/>
      <c r="H11" s="26"/>
      <c r="I11" s="26"/>
      <c r="J11" s="26"/>
      <c r="K11" s="27">
        <f t="shared" si="0"/>
        <v>4179</v>
      </c>
    </row>
    <row r="12" spans="1:11" ht="19.5" customHeight="1">
      <c r="A12" s="17" t="s">
        <v>32</v>
      </c>
      <c r="B12" s="26">
        <v>1482</v>
      </c>
      <c r="C12" s="26">
        <v>3545</v>
      </c>
      <c r="D12" s="26">
        <v>9195</v>
      </c>
      <c r="E12" s="26"/>
      <c r="F12" s="26"/>
      <c r="G12" s="26"/>
      <c r="H12" s="26"/>
      <c r="I12" s="26"/>
      <c r="J12" s="26"/>
      <c r="K12" s="27">
        <f t="shared" si="0"/>
        <v>14222</v>
      </c>
    </row>
    <row r="13" spans="1:11" ht="19.5" customHeight="1">
      <c r="A13" s="17" t="s">
        <v>33</v>
      </c>
      <c r="B13" s="26">
        <v>503</v>
      </c>
      <c r="C13" s="26">
        <v>1370</v>
      </c>
      <c r="D13" s="26">
        <v>2592</v>
      </c>
      <c r="E13" s="26"/>
      <c r="F13" s="26"/>
      <c r="G13" s="26"/>
      <c r="H13" s="26"/>
      <c r="I13" s="26"/>
      <c r="J13" s="26"/>
      <c r="K13" s="27">
        <f t="shared" si="0"/>
        <v>4465</v>
      </c>
    </row>
    <row r="14" spans="1:11" ht="19.5" customHeight="1">
      <c r="A14" s="17" t="s">
        <v>34</v>
      </c>
      <c r="B14" s="26">
        <v>570</v>
      </c>
      <c r="C14" s="26">
        <v>1259</v>
      </c>
      <c r="D14" s="26">
        <v>2610</v>
      </c>
      <c r="E14" s="26"/>
      <c r="F14" s="26"/>
      <c r="G14" s="26"/>
      <c r="H14" s="26"/>
      <c r="I14" s="26"/>
      <c r="J14" s="26"/>
      <c r="K14" s="27">
        <f t="shared" si="0"/>
        <v>4439</v>
      </c>
    </row>
    <row r="15" spans="1:11" ht="19.5" customHeight="1">
      <c r="A15" s="17" t="s">
        <v>35</v>
      </c>
      <c r="B15" s="26">
        <v>316</v>
      </c>
      <c r="C15" s="26">
        <v>1059</v>
      </c>
      <c r="D15" s="26">
        <v>2540</v>
      </c>
      <c r="E15" s="26"/>
      <c r="F15" s="26"/>
      <c r="G15" s="26"/>
      <c r="H15" s="26"/>
      <c r="I15" s="26"/>
      <c r="J15" s="26"/>
      <c r="K15" s="27">
        <f t="shared" si="0"/>
        <v>3915</v>
      </c>
    </row>
    <row r="16" spans="1:11" ht="19.5" customHeight="1">
      <c r="A16" s="17" t="s">
        <v>36</v>
      </c>
      <c r="B16" s="26">
        <v>372</v>
      </c>
      <c r="C16" s="26">
        <v>1312</v>
      </c>
      <c r="D16" s="26">
        <v>3698</v>
      </c>
      <c r="E16" s="26"/>
      <c r="F16" s="26"/>
      <c r="G16" s="26"/>
      <c r="H16" s="26"/>
      <c r="I16" s="26"/>
      <c r="J16" s="26"/>
      <c r="K16" s="27">
        <f t="shared" si="0"/>
        <v>5382</v>
      </c>
    </row>
    <row r="17" spans="1:11" ht="19.5" customHeight="1">
      <c r="A17" s="17" t="s">
        <v>37</v>
      </c>
      <c r="B17" s="26">
        <v>746</v>
      </c>
      <c r="C17" s="26">
        <v>1841</v>
      </c>
      <c r="D17" s="26">
        <v>5135</v>
      </c>
      <c r="E17" s="26"/>
      <c r="F17" s="26"/>
      <c r="G17" s="26"/>
      <c r="H17" s="26"/>
      <c r="I17" s="26"/>
      <c r="J17" s="26"/>
      <c r="K17" s="27">
        <f t="shared" si="0"/>
        <v>7722</v>
      </c>
    </row>
    <row r="18" spans="1:11" ht="19.5" customHeight="1">
      <c r="A18" s="17" t="s">
        <v>38</v>
      </c>
      <c r="B18" s="26">
        <v>676</v>
      </c>
      <c r="C18" s="26">
        <v>1487</v>
      </c>
      <c r="D18" s="26">
        <v>4640</v>
      </c>
      <c r="E18" s="26"/>
      <c r="F18" s="26"/>
      <c r="G18" s="26"/>
      <c r="H18" s="26"/>
      <c r="I18" s="26"/>
      <c r="J18" s="26"/>
      <c r="K18" s="27">
        <f t="shared" si="0"/>
        <v>6803</v>
      </c>
    </row>
    <row r="19" spans="1:11" ht="19.5" customHeight="1">
      <c r="A19" s="17" t="s">
        <v>39</v>
      </c>
      <c r="B19" s="26">
        <v>2091</v>
      </c>
      <c r="C19" s="26">
        <v>3343</v>
      </c>
      <c r="D19" s="26">
        <v>6291</v>
      </c>
      <c r="E19" s="26"/>
      <c r="F19" s="26"/>
      <c r="G19" s="26"/>
      <c r="H19" s="26"/>
      <c r="I19" s="26"/>
      <c r="J19" s="26"/>
      <c r="K19" s="27">
        <f t="shared" si="0"/>
        <v>11725</v>
      </c>
    </row>
    <row r="20" spans="1:11" ht="19.5" customHeight="1">
      <c r="A20" s="17" t="s">
        <v>40</v>
      </c>
      <c r="B20" s="26">
        <v>1275</v>
      </c>
      <c r="C20" s="26">
        <v>1964</v>
      </c>
      <c r="D20" s="26">
        <v>4117</v>
      </c>
      <c r="E20" s="26"/>
      <c r="F20" s="26"/>
      <c r="G20" s="26"/>
      <c r="H20" s="26"/>
      <c r="I20" s="26"/>
      <c r="J20" s="26"/>
      <c r="K20" s="27">
        <f t="shared" si="0"/>
        <v>7356</v>
      </c>
    </row>
    <row r="21" spans="1:11" ht="19.5" customHeight="1">
      <c r="A21" s="17" t="s">
        <v>41</v>
      </c>
      <c r="B21" s="26">
        <v>446</v>
      </c>
      <c r="C21" s="26">
        <v>663</v>
      </c>
      <c r="D21" s="26">
        <v>1705</v>
      </c>
      <c r="E21" s="26"/>
      <c r="F21" s="26"/>
      <c r="G21" s="26"/>
      <c r="H21" s="26"/>
      <c r="I21" s="26"/>
      <c r="J21" s="26"/>
      <c r="K21" s="27">
        <f t="shared" si="0"/>
        <v>2814</v>
      </c>
    </row>
    <row r="22" spans="1:11" ht="19.5" customHeight="1">
      <c r="A22" s="17" t="s">
        <v>42</v>
      </c>
      <c r="B22" s="26">
        <v>942</v>
      </c>
      <c r="C22" s="26">
        <v>2750</v>
      </c>
      <c r="D22" s="26">
        <v>5497</v>
      </c>
      <c r="E22" s="26"/>
      <c r="F22" s="26"/>
      <c r="G22" s="26"/>
      <c r="H22" s="26"/>
      <c r="I22" s="26"/>
      <c r="J22" s="26"/>
      <c r="K22" s="27">
        <f t="shared" si="0"/>
        <v>9189</v>
      </c>
    </row>
    <row r="23" spans="1:11" ht="19.5" customHeight="1">
      <c r="A23" s="17" t="s">
        <v>43</v>
      </c>
      <c r="B23" s="26">
        <v>131</v>
      </c>
      <c r="C23" s="26">
        <v>353</v>
      </c>
      <c r="D23" s="26">
        <v>1572</v>
      </c>
      <c r="E23" s="26"/>
      <c r="F23" s="26"/>
      <c r="G23" s="26"/>
      <c r="H23" s="26"/>
      <c r="I23" s="26"/>
      <c r="J23" s="26"/>
      <c r="K23" s="27">
        <f t="shared" si="0"/>
        <v>2056</v>
      </c>
    </row>
    <row r="24" spans="1:11" ht="19.5" customHeight="1">
      <c r="A24" s="17" t="s">
        <v>44</v>
      </c>
      <c r="B24" s="26">
        <v>275</v>
      </c>
      <c r="C24" s="26">
        <v>422</v>
      </c>
      <c r="D24" s="26">
        <v>1358</v>
      </c>
      <c r="E24" s="26"/>
      <c r="F24" s="26"/>
      <c r="G24" s="26"/>
      <c r="H24" s="26"/>
      <c r="I24" s="26"/>
      <c r="J24" s="26"/>
      <c r="K24" s="27">
        <f t="shared" si="0"/>
        <v>2055</v>
      </c>
    </row>
    <row r="25" spans="1:11" ht="19.5" customHeight="1">
      <c r="A25" s="17" t="s">
        <v>45</v>
      </c>
      <c r="B25" s="26">
        <v>16</v>
      </c>
      <c r="C25" s="26">
        <v>31</v>
      </c>
      <c r="D25" s="26">
        <v>333</v>
      </c>
      <c r="E25" s="26"/>
      <c r="F25" s="26"/>
      <c r="G25" s="26"/>
      <c r="H25" s="26"/>
      <c r="I25" s="26"/>
      <c r="J25" s="26"/>
      <c r="K25" s="27">
        <f t="shared" si="0"/>
        <v>380</v>
      </c>
    </row>
    <row r="26" spans="1:11" ht="19.5" customHeight="1" thickBot="1">
      <c r="A26" s="18" t="s">
        <v>46</v>
      </c>
      <c r="B26" s="28">
        <v>1100</v>
      </c>
      <c r="C26" s="29">
        <v>2768</v>
      </c>
      <c r="D26" s="28">
        <v>6127</v>
      </c>
      <c r="E26" s="28"/>
      <c r="F26" s="28"/>
      <c r="G26" s="28"/>
      <c r="H26" s="28"/>
      <c r="I26" s="28"/>
      <c r="J26" s="28"/>
      <c r="K26" s="30">
        <f t="shared" si="0"/>
        <v>9995</v>
      </c>
    </row>
    <row r="27" spans="1:11" ht="19.5" customHeight="1" thickTop="1">
      <c r="A27" s="21" t="str">
        <f>A3&amp;" 合計"</f>
        <v>和歌山県第３区 合計</v>
      </c>
      <c r="B27" s="31">
        <f>SUM(B6:B26)</f>
        <v>21570</v>
      </c>
      <c r="C27" s="31">
        <f aca="true" t="shared" si="1" ref="C27:K27">SUM(C6:C26)</f>
        <v>52358</v>
      </c>
      <c r="D27" s="31">
        <f>SUM(D6:D26)</f>
        <v>112916</v>
      </c>
      <c r="E27" s="31">
        <f>SUM(E6:E26)</f>
        <v>0</v>
      </c>
      <c r="F27" s="31">
        <f t="shared" si="1"/>
        <v>0</v>
      </c>
      <c r="G27" s="31">
        <f t="shared" si="1"/>
        <v>0</v>
      </c>
      <c r="H27" s="31">
        <f t="shared" si="1"/>
        <v>0</v>
      </c>
      <c r="I27" s="31">
        <f t="shared" si="1"/>
        <v>0</v>
      </c>
      <c r="J27" s="31">
        <f t="shared" si="1"/>
        <v>0</v>
      </c>
      <c r="K27" s="31">
        <f t="shared" si="1"/>
        <v>186844</v>
      </c>
    </row>
    <row r="28" spans="1:11" ht="15.75" customHeight="1">
      <c r="A28" s="8"/>
      <c r="B28" s="9"/>
      <c r="C28" s="10"/>
      <c r="D28" s="10"/>
      <c r="E28" s="10"/>
      <c r="F28" s="10"/>
      <c r="G28" s="10"/>
      <c r="H28" s="10"/>
      <c r="I28" s="10"/>
      <c r="J28" s="10"/>
      <c r="K28" s="11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  <row r="32" spans="1:11" ht="15.75" customHeight="1">
      <c r="A32" s="12"/>
      <c r="B32" s="6"/>
      <c r="C32" s="13"/>
      <c r="D32" s="13"/>
      <c r="E32" s="13"/>
      <c r="F32" s="13"/>
      <c r="G32" s="13"/>
      <c r="H32" s="13"/>
      <c r="I32" s="13"/>
      <c r="J32" s="13"/>
      <c r="K32" s="14"/>
    </row>
    <row r="33" spans="1:11" ht="15.75" customHeight="1">
      <c r="A33" s="12"/>
      <c r="B33" s="6"/>
      <c r="C33" s="13"/>
      <c r="D33" s="13"/>
      <c r="E33" s="13"/>
      <c r="F33" s="13"/>
      <c r="G33" s="13"/>
      <c r="H33" s="13"/>
      <c r="I33" s="13"/>
      <c r="J33" s="13"/>
      <c r="K33" s="14"/>
    </row>
    <row r="34" spans="1:11" ht="15.75" customHeight="1">
      <c r="A34" s="12"/>
      <c r="B34" s="6"/>
      <c r="C34" s="13"/>
      <c r="D34" s="13"/>
      <c r="E34" s="13"/>
      <c r="F34" s="13"/>
      <c r="G34" s="13"/>
      <c r="H34" s="13"/>
      <c r="I34" s="13"/>
      <c r="J34" s="13"/>
      <c r="K34" s="14"/>
    </row>
    <row r="35" spans="1:11" ht="15.75" customHeight="1">
      <c r="A35" s="12"/>
      <c r="B35" s="6"/>
      <c r="C35" s="13"/>
      <c r="D35" s="13"/>
      <c r="E35" s="13"/>
      <c r="F35" s="13"/>
      <c r="G35" s="13"/>
      <c r="H35" s="13"/>
      <c r="I35" s="13"/>
      <c r="J35" s="13"/>
      <c r="K3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2013-02-05T01:27:16Z</cp:lastPrinted>
  <dcterms:created xsi:type="dcterms:W3CDTF">2010-07-11T18:06:49Z</dcterms:created>
  <dcterms:modified xsi:type="dcterms:W3CDTF">2013-02-05T01:32:45Z</dcterms:modified>
  <cp:category/>
  <cp:version/>
  <cp:contentType/>
  <cp:contentStatus/>
</cp:coreProperties>
</file>