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徳島県" sheetId="1" r:id="rId1"/>
    <sheet name="リスト" sheetId="2" state="hidden" r:id="rId2"/>
  </sheets>
  <definedNames>
    <definedName name="_xlnm.Print_Area" localSheetId="0">'徳島県'!$A$1:$L$30</definedName>
    <definedName name="_xlnm.Print_Titles" localSheetId="0">'徳島県'!$A:$A,'徳島県'!$1:$4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<sst xmlns="http://schemas.openxmlformats.org/spreadsheetml/2006/main" count="136" uniqueCount="100">
  <si>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</si>
  <si>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</si>
  <si>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</si>
  <si>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</si>
  <si>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</si>
  <si>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</si>
  <si>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</si>
  <si>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</si>
  <si>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</si>
  <si>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</si>
  <si>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</si>
  <si>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</si>
  <si>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</si>
  <si>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</si>
  <si>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</si>
  <si>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</si>
  <si>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</si>
  <si>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</si>
  <si>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</si>
  <si>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</si>
  <si>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</si>
  <si>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</si>
  <si>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</si>
  <si>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</si>
  <si>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</si>
  <si>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</si>
  <si>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</si>
  <si>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</si>
  <si>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</si>
  <si>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</si>
  <si>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</si>
  <si>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</si>
  <si>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</si>
  <si>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</si>
  <si>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</si>
  <si>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</si>
  <si>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</si>
  <si>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</si>
  <si>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</si>
  <si>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</si>
  <si>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</si>
  <si>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</si>
  <si>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</si>
  <si>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</si>
  <si>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</si>
  <si>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</si>
  <si>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</si>
  <si>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</si>
  <si>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</si>
  <si>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</si>
  <si>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</si>
  <si>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</si>
  <si>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</si>
  <si>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</si>
  <si>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</si>
  <si>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</si>
  <si>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</si>
  <si>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</si>
  <si>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</si>
  <si>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</si>
  <si>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</si>
  <si>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</si>
  <si>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</si>
  <si>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</si>
  <si>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</si>
  <si>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</si>
  <si>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</si>
  <si>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みんなの党</t>
  </si>
  <si>
    <t>民主党</t>
  </si>
  <si>
    <t>日本維新の会</t>
  </si>
  <si>
    <t>幸福実現党</t>
  </si>
  <si>
    <t>社会民主党</t>
  </si>
  <si>
    <t>公明党</t>
  </si>
  <si>
    <t>自由民主党</t>
  </si>
  <si>
    <t>日本未来の党</t>
  </si>
  <si>
    <t>徳島市</t>
  </si>
  <si>
    <t>鳴門市</t>
  </si>
  <si>
    <t>小松島市</t>
  </si>
  <si>
    <t>阿南市</t>
  </si>
  <si>
    <t>吉野川市</t>
  </si>
  <si>
    <t>阿波市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</si>
  <si>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</si>
  <si>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</si>
  <si>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</si>
  <si>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</si>
  <si>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</si>
  <si>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</si>
  <si>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</si>
  <si>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</si>
  <si>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</si>
  <si>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</si>
  <si>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</si>
  <si>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</si>
  <si>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</si>
  <si>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</si>
  <si>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</si>
  <si>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</si>
  <si>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</si>
  <si>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美馬市（２区）</t>
  </si>
  <si>
    <t>美馬市（３区）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</si>
</sst>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徳島県</v>
      </c>
      <c r="B3" s="23" t="str">
        <f>VLOOKUP(A3,リスト!$B$2:$C$48,2,FALSE)</f>
        <v>（四国選挙区）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7428</v>
      </c>
      <c r="C5" s="29">
        <v>7258</v>
      </c>
      <c r="D5" s="29">
        <v>19355</v>
      </c>
      <c r="E5" s="29">
        <v>26376</v>
      </c>
      <c r="F5" s="29">
        <v>676</v>
      </c>
      <c r="G5" s="29">
        <v>1285</v>
      </c>
      <c r="H5" s="29">
        <v>16762</v>
      </c>
      <c r="I5" s="29">
        <v>27842</v>
      </c>
      <c r="J5" s="29">
        <v>4036</v>
      </c>
      <c r="K5" s="29"/>
      <c r="L5" s="26">
        <f aca="true" t="shared" si="0" ref="L5:L29">SUM(B5:K5)</f>
        <v>111018</v>
      </c>
    </row>
    <row r="6" spans="1:12" ht="19.5" customHeight="1">
      <c r="A6" s="18" t="s">
        <v>76</v>
      </c>
      <c r="B6" s="29">
        <v>1118</v>
      </c>
      <c r="C6" s="29">
        <v>1598</v>
      </c>
      <c r="D6" s="29">
        <v>4599</v>
      </c>
      <c r="E6" s="29">
        <v>6264</v>
      </c>
      <c r="F6" s="29">
        <v>181</v>
      </c>
      <c r="G6" s="29">
        <v>307</v>
      </c>
      <c r="H6" s="29">
        <v>3649</v>
      </c>
      <c r="I6" s="29">
        <v>7619</v>
      </c>
      <c r="J6" s="29">
        <v>826</v>
      </c>
      <c r="K6" s="29"/>
      <c r="L6" s="26">
        <f t="shared" si="0"/>
        <v>26161</v>
      </c>
    </row>
    <row r="7" spans="1:12" ht="19.5" customHeight="1">
      <c r="A7" s="18" t="s">
        <v>77</v>
      </c>
      <c r="B7" s="29">
        <v>1078</v>
      </c>
      <c r="C7" s="29">
        <v>1038</v>
      </c>
      <c r="D7" s="29">
        <v>3707</v>
      </c>
      <c r="E7" s="29">
        <v>4599</v>
      </c>
      <c r="F7" s="29">
        <v>155</v>
      </c>
      <c r="G7" s="29">
        <v>206</v>
      </c>
      <c r="H7" s="29">
        <v>3052</v>
      </c>
      <c r="I7" s="29">
        <v>5614</v>
      </c>
      <c r="J7" s="29">
        <v>559</v>
      </c>
      <c r="K7" s="29"/>
      <c r="L7" s="26">
        <f t="shared" si="0"/>
        <v>20008</v>
      </c>
    </row>
    <row r="8" spans="1:12" ht="19.5" customHeight="1">
      <c r="A8" s="18" t="s">
        <v>78</v>
      </c>
      <c r="B8" s="29">
        <v>1728</v>
      </c>
      <c r="C8" s="29">
        <v>1688</v>
      </c>
      <c r="D8" s="29">
        <v>8359</v>
      </c>
      <c r="E8" s="29">
        <v>7778</v>
      </c>
      <c r="F8" s="29">
        <v>272</v>
      </c>
      <c r="G8" s="29">
        <v>394</v>
      </c>
      <c r="H8" s="29">
        <v>6032</v>
      </c>
      <c r="I8" s="29">
        <v>10535</v>
      </c>
      <c r="J8" s="29">
        <v>1039</v>
      </c>
      <c r="K8" s="29"/>
      <c r="L8" s="26">
        <f t="shared" si="0"/>
        <v>37825</v>
      </c>
    </row>
    <row r="9" spans="1:12" ht="19.5" customHeight="1">
      <c r="A9" s="18" t="s">
        <v>79</v>
      </c>
      <c r="B9" s="29">
        <v>1096</v>
      </c>
      <c r="C9" s="29">
        <v>1045</v>
      </c>
      <c r="D9" s="29">
        <v>4521</v>
      </c>
      <c r="E9" s="29">
        <v>4227</v>
      </c>
      <c r="F9" s="29">
        <v>176</v>
      </c>
      <c r="G9" s="29">
        <v>234</v>
      </c>
      <c r="H9" s="29">
        <v>3900</v>
      </c>
      <c r="I9" s="29">
        <v>6004</v>
      </c>
      <c r="J9" s="29">
        <v>594</v>
      </c>
      <c r="K9" s="29"/>
      <c r="L9" s="26">
        <f t="shared" si="0"/>
        <v>21797</v>
      </c>
    </row>
    <row r="10" spans="1:12" ht="19.5" customHeight="1">
      <c r="A10" s="18" t="s">
        <v>80</v>
      </c>
      <c r="B10" s="29">
        <v>781</v>
      </c>
      <c r="C10" s="29">
        <v>810</v>
      </c>
      <c r="D10" s="29">
        <v>3645</v>
      </c>
      <c r="E10" s="29">
        <v>3473</v>
      </c>
      <c r="F10" s="29">
        <v>101</v>
      </c>
      <c r="G10" s="29">
        <v>161</v>
      </c>
      <c r="H10" s="29">
        <v>2841</v>
      </c>
      <c r="I10" s="29">
        <v>5482</v>
      </c>
      <c r="J10" s="29">
        <v>461</v>
      </c>
      <c r="K10" s="29"/>
      <c r="L10" s="26">
        <f t="shared" si="0"/>
        <v>17755</v>
      </c>
    </row>
    <row r="11" spans="1:12" ht="19.5" customHeight="1">
      <c r="A11" s="18" t="s">
        <v>98</v>
      </c>
      <c r="B11" s="29">
        <v>358</v>
      </c>
      <c r="C11" s="29">
        <v>512</v>
      </c>
      <c r="D11" s="29">
        <v>2627</v>
      </c>
      <c r="E11" s="29">
        <v>2071</v>
      </c>
      <c r="F11" s="29">
        <v>54</v>
      </c>
      <c r="G11" s="29">
        <v>216</v>
      </c>
      <c r="H11" s="29">
        <v>2282</v>
      </c>
      <c r="I11" s="29">
        <v>3904</v>
      </c>
      <c r="J11" s="29">
        <v>276</v>
      </c>
      <c r="K11" s="29"/>
      <c r="L11" s="26">
        <f t="shared" si="0"/>
        <v>12300</v>
      </c>
    </row>
    <row r="12" spans="1:12" ht="19.5" customHeight="1">
      <c r="A12" s="18" t="s">
        <v>99</v>
      </c>
      <c r="B12" s="29">
        <v>86</v>
      </c>
      <c r="C12" s="29">
        <v>137</v>
      </c>
      <c r="D12" s="29">
        <v>966</v>
      </c>
      <c r="E12" s="29">
        <v>502</v>
      </c>
      <c r="F12" s="29">
        <v>16</v>
      </c>
      <c r="G12" s="29">
        <v>47</v>
      </c>
      <c r="H12" s="29">
        <v>722</v>
      </c>
      <c r="I12" s="29">
        <v>1284</v>
      </c>
      <c r="J12" s="29">
        <v>76</v>
      </c>
      <c r="K12" s="29"/>
      <c r="L12" s="26">
        <f t="shared" si="0"/>
        <v>3836</v>
      </c>
    </row>
    <row r="13" spans="1:12" ht="19.5" customHeight="1">
      <c r="A13" s="18" t="s">
        <v>81</v>
      </c>
      <c r="B13" s="29">
        <v>700</v>
      </c>
      <c r="C13" s="29">
        <v>578</v>
      </c>
      <c r="D13" s="29">
        <v>3661</v>
      </c>
      <c r="E13" s="29">
        <v>2164</v>
      </c>
      <c r="F13" s="29">
        <v>83</v>
      </c>
      <c r="G13" s="29">
        <v>231</v>
      </c>
      <c r="H13" s="29">
        <v>3254</v>
      </c>
      <c r="I13" s="29">
        <v>5953</v>
      </c>
      <c r="J13" s="29">
        <v>332</v>
      </c>
      <c r="K13" s="29"/>
      <c r="L13" s="26">
        <f t="shared" si="0"/>
        <v>16956</v>
      </c>
    </row>
    <row r="14" spans="1:12" ht="19.5" customHeight="1">
      <c r="A14" s="18" t="s">
        <v>82</v>
      </c>
      <c r="B14" s="29">
        <v>182</v>
      </c>
      <c r="C14" s="29">
        <v>123</v>
      </c>
      <c r="D14" s="29">
        <v>657</v>
      </c>
      <c r="E14" s="29">
        <v>445</v>
      </c>
      <c r="F14" s="29">
        <v>27</v>
      </c>
      <c r="G14" s="29">
        <v>35</v>
      </c>
      <c r="H14" s="29">
        <v>531</v>
      </c>
      <c r="I14" s="29">
        <v>1071</v>
      </c>
      <c r="J14" s="29">
        <v>52</v>
      </c>
      <c r="K14" s="29"/>
      <c r="L14" s="26">
        <f t="shared" si="0"/>
        <v>3123</v>
      </c>
    </row>
    <row r="15" spans="1:12" ht="19.5" customHeight="1">
      <c r="A15" s="18" t="s">
        <v>83</v>
      </c>
      <c r="B15" s="29">
        <v>60</v>
      </c>
      <c r="C15" s="29">
        <v>35</v>
      </c>
      <c r="D15" s="29">
        <v>238</v>
      </c>
      <c r="E15" s="29">
        <v>103</v>
      </c>
      <c r="F15" s="29">
        <v>8</v>
      </c>
      <c r="G15" s="29">
        <v>11</v>
      </c>
      <c r="H15" s="29">
        <v>320</v>
      </c>
      <c r="I15" s="29">
        <v>344</v>
      </c>
      <c r="J15" s="29">
        <v>41</v>
      </c>
      <c r="K15" s="29"/>
      <c r="L15" s="26">
        <f t="shared" si="0"/>
        <v>1160</v>
      </c>
    </row>
    <row r="16" spans="1:12" ht="19.5" customHeight="1">
      <c r="A16" s="18" t="s">
        <v>84</v>
      </c>
      <c r="B16" s="29">
        <v>88</v>
      </c>
      <c r="C16" s="29">
        <v>55</v>
      </c>
      <c r="D16" s="29">
        <v>344</v>
      </c>
      <c r="E16" s="29">
        <v>272</v>
      </c>
      <c r="F16" s="29">
        <v>14</v>
      </c>
      <c r="G16" s="29">
        <v>20</v>
      </c>
      <c r="H16" s="29">
        <v>265</v>
      </c>
      <c r="I16" s="29">
        <v>480</v>
      </c>
      <c r="J16" s="29">
        <v>36</v>
      </c>
      <c r="K16" s="29"/>
      <c r="L16" s="26">
        <f t="shared" si="0"/>
        <v>1574</v>
      </c>
    </row>
    <row r="17" spans="1:12" ht="19.5" customHeight="1">
      <c r="A17" s="18" t="s">
        <v>85</v>
      </c>
      <c r="B17" s="29">
        <v>508</v>
      </c>
      <c r="C17" s="29">
        <v>640</v>
      </c>
      <c r="D17" s="29">
        <v>2639</v>
      </c>
      <c r="E17" s="29">
        <v>2522</v>
      </c>
      <c r="F17" s="29">
        <v>76</v>
      </c>
      <c r="G17" s="29">
        <v>143</v>
      </c>
      <c r="H17" s="29">
        <v>1808</v>
      </c>
      <c r="I17" s="29">
        <v>3928</v>
      </c>
      <c r="J17" s="29">
        <v>354</v>
      </c>
      <c r="K17" s="29"/>
      <c r="L17" s="26">
        <f t="shared" si="0"/>
        <v>12618</v>
      </c>
    </row>
    <row r="18" spans="1:12" ht="19.5" customHeight="1">
      <c r="A18" s="18" t="s">
        <v>86</v>
      </c>
      <c r="B18" s="29">
        <v>89</v>
      </c>
      <c r="C18" s="29">
        <v>128</v>
      </c>
      <c r="D18" s="29">
        <v>785</v>
      </c>
      <c r="E18" s="29">
        <v>472</v>
      </c>
      <c r="F18" s="29">
        <v>20</v>
      </c>
      <c r="G18" s="29">
        <v>37</v>
      </c>
      <c r="H18" s="29">
        <v>838</v>
      </c>
      <c r="I18" s="29">
        <v>1225</v>
      </c>
      <c r="J18" s="29">
        <v>84</v>
      </c>
      <c r="K18" s="29"/>
      <c r="L18" s="26">
        <f t="shared" si="0"/>
        <v>3678</v>
      </c>
    </row>
    <row r="19" spans="1:12" ht="19.5" customHeight="1">
      <c r="A19" s="18" t="s">
        <v>87</v>
      </c>
      <c r="B19" s="29">
        <v>269</v>
      </c>
      <c r="C19" s="29">
        <v>200</v>
      </c>
      <c r="D19" s="29">
        <v>1465</v>
      </c>
      <c r="E19" s="29">
        <v>757</v>
      </c>
      <c r="F19" s="29">
        <v>44</v>
      </c>
      <c r="G19" s="29">
        <v>54</v>
      </c>
      <c r="H19" s="29">
        <v>982</v>
      </c>
      <c r="I19" s="29">
        <v>1993</v>
      </c>
      <c r="J19" s="29">
        <v>103</v>
      </c>
      <c r="K19" s="29"/>
      <c r="L19" s="26">
        <f t="shared" si="0"/>
        <v>5867</v>
      </c>
    </row>
    <row r="20" spans="1:12" ht="19.5" customHeight="1">
      <c r="A20" s="18" t="s">
        <v>88</v>
      </c>
      <c r="B20" s="29">
        <v>205</v>
      </c>
      <c r="C20" s="29">
        <v>136</v>
      </c>
      <c r="D20" s="29">
        <v>509</v>
      </c>
      <c r="E20" s="29">
        <v>471</v>
      </c>
      <c r="F20" s="29">
        <v>29</v>
      </c>
      <c r="G20" s="29">
        <v>39</v>
      </c>
      <c r="H20" s="29">
        <v>591</v>
      </c>
      <c r="I20" s="29">
        <v>787</v>
      </c>
      <c r="J20" s="29">
        <v>70</v>
      </c>
      <c r="K20" s="29"/>
      <c r="L20" s="26">
        <f t="shared" si="0"/>
        <v>2837</v>
      </c>
    </row>
    <row r="21" spans="1:12" ht="19.5" customHeight="1">
      <c r="A21" s="18" t="s">
        <v>89</v>
      </c>
      <c r="B21" s="29">
        <v>217</v>
      </c>
      <c r="C21" s="29">
        <v>215</v>
      </c>
      <c r="D21" s="29">
        <v>1033</v>
      </c>
      <c r="E21" s="29">
        <v>737</v>
      </c>
      <c r="F21" s="29">
        <v>39</v>
      </c>
      <c r="G21" s="29">
        <v>55</v>
      </c>
      <c r="H21" s="29">
        <v>742</v>
      </c>
      <c r="I21" s="29">
        <v>1334</v>
      </c>
      <c r="J21" s="29">
        <v>91</v>
      </c>
      <c r="K21" s="29"/>
      <c r="L21" s="26">
        <f t="shared" si="0"/>
        <v>4463</v>
      </c>
    </row>
    <row r="22" spans="1:12" ht="19.5" customHeight="1">
      <c r="A22" s="18" t="s">
        <v>90</v>
      </c>
      <c r="B22" s="29">
        <v>328</v>
      </c>
      <c r="C22" s="29">
        <v>261</v>
      </c>
      <c r="D22" s="29">
        <v>989</v>
      </c>
      <c r="E22" s="29">
        <v>942</v>
      </c>
      <c r="F22" s="29">
        <v>53</v>
      </c>
      <c r="G22" s="29">
        <v>69</v>
      </c>
      <c r="H22" s="29">
        <v>1308</v>
      </c>
      <c r="I22" s="29">
        <v>1866</v>
      </c>
      <c r="J22" s="29">
        <v>133</v>
      </c>
      <c r="K22" s="29"/>
      <c r="L22" s="26">
        <f t="shared" si="0"/>
        <v>5949</v>
      </c>
    </row>
    <row r="23" spans="1:12" ht="19.5" customHeight="1">
      <c r="A23" s="18" t="s">
        <v>91</v>
      </c>
      <c r="B23" s="29">
        <v>267</v>
      </c>
      <c r="C23" s="29">
        <v>442</v>
      </c>
      <c r="D23" s="29">
        <v>1042</v>
      </c>
      <c r="E23" s="29">
        <v>1603</v>
      </c>
      <c r="F23" s="29">
        <v>33</v>
      </c>
      <c r="G23" s="29">
        <v>65</v>
      </c>
      <c r="H23" s="29">
        <v>826</v>
      </c>
      <c r="I23" s="29">
        <v>2169</v>
      </c>
      <c r="J23" s="29">
        <v>185</v>
      </c>
      <c r="K23" s="29"/>
      <c r="L23" s="26">
        <f t="shared" si="0"/>
        <v>6632</v>
      </c>
    </row>
    <row r="24" spans="1:12" ht="19.5" customHeight="1">
      <c r="A24" s="18" t="s">
        <v>92</v>
      </c>
      <c r="B24" s="29">
        <v>481</v>
      </c>
      <c r="C24" s="29">
        <v>636</v>
      </c>
      <c r="D24" s="29">
        <v>1801</v>
      </c>
      <c r="E24" s="29">
        <v>2560</v>
      </c>
      <c r="F24" s="29">
        <v>49</v>
      </c>
      <c r="G24" s="29">
        <v>108</v>
      </c>
      <c r="H24" s="29">
        <v>1255</v>
      </c>
      <c r="I24" s="29">
        <v>2739</v>
      </c>
      <c r="J24" s="29">
        <v>366</v>
      </c>
      <c r="K24" s="29"/>
      <c r="L24" s="26">
        <f t="shared" si="0"/>
        <v>9995</v>
      </c>
    </row>
    <row r="25" spans="1:12" ht="19.5" customHeight="1">
      <c r="A25" s="18" t="s">
        <v>93</v>
      </c>
      <c r="B25" s="29">
        <v>875</v>
      </c>
      <c r="C25" s="29">
        <v>883</v>
      </c>
      <c r="D25" s="29">
        <v>2332</v>
      </c>
      <c r="E25" s="29">
        <v>3341</v>
      </c>
      <c r="F25" s="29">
        <v>71</v>
      </c>
      <c r="G25" s="29">
        <v>158</v>
      </c>
      <c r="H25" s="29">
        <v>1983</v>
      </c>
      <c r="I25" s="29">
        <v>3557</v>
      </c>
      <c r="J25" s="29">
        <v>428</v>
      </c>
      <c r="K25" s="29"/>
      <c r="L25" s="26">
        <f t="shared" si="0"/>
        <v>13628</v>
      </c>
    </row>
    <row r="26" spans="1:12" ht="19.5" customHeight="1">
      <c r="A26" s="18" t="s">
        <v>94</v>
      </c>
      <c r="B26" s="29">
        <v>603</v>
      </c>
      <c r="C26" s="29">
        <v>385</v>
      </c>
      <c r="D26" s="29">
        <v>977</v>
      </c>
      <c r="E26" s="29">
        <v>1312</v>
      </c>
      <c r="F26" s="29">
        <v>32</v>
      </c>
      <c r="G26" s="29">
        <v>70</v>
      </c>
      <c r="H26" s="29">
        <v>879</v>
      </c>
      <c r="I26" s="29">
        <v>1553</v>
      </c>
      <c r="J26" s="29">
        <v>176</v>
      </c>
      <c r="K26" s="29"/>
      <c r="L26" s="26">
        <f t="shared" si="0"/>
        <v>5987</v>
      </c>
    </row>
    <row r="27" spans="1:12" ht="19.5" customHeight="1">
      <c r="A27" s="18" t="s">
        <v>95</v>
      </c>
      <c r="B27" s="29">
        <v>429</v>
      </c>
      <c r="C27" s="29">
        <v>283</v>
      </c>
      <c r="D27" s="29">
        <v>1066</v>
      </c>
      <c r="E27" s="29">
        <v>1174</v>
      </c>
      <c r="F27" s="29">
        <v>45</v>
      </c>
      <c r="G27" s="29">
        <v>69</v>
      </c>
      <c r="H27" s="29">
        <v>710</v>
      </c>
      <c r="I27" s="29">
        <v>1666</v>
      </c>
      <c r="J27" s="29">
        <v>183</v>
      </c>
      <c r="K27" s="29"/>
      <c r="L27" s="26">
        <f t="shared" si="0"/>
        <v>5625</v>
      </c>
    </row>
    <row r="28" spans="1:12" ht="19.5" customHeight="1">
      <c r="A28" s="18" t="s">
        <v>96</v>
      </c>
      <c r="B28" s="29">
        <v>208</v>
      </c>
      <c r="C28" s="29">
        <v>163</v>
      </c>
      <c r="D28" s="29">
        <v>1139</v>
      </c>
      <c r="E28" s="29">
        <v>719</v>
      </c>
      <c r="F28" s="29">
        <v>26</v>
      </c>
      <c r="G28" s="29">
        <v>34</v>
      </c>
      <c r="H28" s="29">
        <v>1391</v>
      </c>
      <c r="I28" s="29">
        <v>2365</v>
      </c>
      <c r="J28" s="29">
        <v>106</v>
      </c>
      <c r="K28" s="29"/>
      <c r="L28" s="26">
        <f t="shared" si="0"/>
        <v>6151</v>
      </c>
    </row>
    <row r="29" spans="1:12" ht="19.5" customHeight="1" thickBot="1">
      <c r="A29" s="18" t="s">
        <v>97</v>
      </c>
      <c r="B29" s="29">
        <v>284</v>
      </c>
      <c r="C29" s="29">
        <v>315</v>
      </c>
      <c r="D29" s="29">
        <v>1519</v>
      </c>
      <c r="E29" s="29">
        <v>1224</v>
      </c>
      <c r="F29" s="29">
        <v>31</v>
      </c>
      <c r="G29" s="29">
        <v>116</v>
      </c>
      <c r="H29" s="29">
        <v>1524</v>
      </c>
      <c r="I29" s="29">
        <v>2670</v>
      </c>
      <c r="J29" s="29">
        <v>176</v>
      </c>
      <c r="K29" s="29"/>
      <c r="L29" s="26">
        <f t="shared" si="0"/>
        <v>7859</v>
      </c>
    </row>
    <row r="30" spans="1:12" ht="19.5" customHeight="1" thickTop="1">
      <c r="A30" s="27" t="str">
        <f>A3&amp;" 合計"</f>
        <v>徳島県 合計</v>
      </c>
      <c r="B30" s="28">
        <f>SUM(B5:B29)</f>
        <v>19466</v>
      </c>
      <c r="C30" s="28">
        <f>SUM(C5:C29)</f>
        <v>19564</v>
      </c>
      <c r="D30" s="28">
        <f>SUM(D5:D29)</f>
        <v>69975</v>
      </c>
      <c r="E30" s="28">
        <f>SUM(E5:E29)</f>
        <v>76108</v>
      </c>
      <c r="F30" s="28">
        <f>SUM(F5:F29)</f>
        <v>2311</v>
      </c>
      <c r="G30" s="28">
        <f>SUM(G5:G29)</f>
        <v>4164</v>
      </c>
      <c r="H30" s="28">
        <f>SUM(H5:H29)</f>
        <v>58447</v>
      </c>
      <c r="I30" s="28">
        <f>SUM(I5:I29)</f>
        <v>103984</v>
      </c>
      <c r="J30" s="28">
        <f>SUM(J5:J29)</f>
        <v>10783</v>
      </c>
      <c r="K30" s="28">
        <f>SUM(K5:K29)</f>
        <v>0</v>
      </c>
      <c r="L30" s="28">
        <f>SUM(L5:L29)</f>
        <v>364802</v>
      </c>
    </row>
    <row r="31" spans="1:12" ht="15.75" customHeight="1">
      <c r="A31" s="11"/>
      <c r="B31" s="10"/>
      <c r="C31" s="9"/>
      <c r="D31" s="9"/>
      <c r="E31" s="9"/>
      <c r="F31" s="9"/>
      <c r="G31" s="9"/>
      <c r="H31" s="9"/>
      <c r="I31" s="9"/>
      <c r="J31" s="9"/>
      <c r="K31" s="9"/>
      <c r="L31" s="8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2013-02-05T05:15:32Z</cp:lastPrinted>
  <dcterms:created xsi:type="dcterms:W3CDTF">2010-07-24T06:47:55Z</dcterms:created>
  <dcterms:modified xsi:type="dcterms:W3CDTF">2013-02-05T05:19:26Z</dcterms:modified>
  <cp:category/>
  <cp:version/>
  <cp:contentType/>
  <cp:contentStatus/>
</cp:coreProperties>
</file>