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4940" windowHeight="8496" activeTab="0"/>
  </bookViews>
  <sheets>
    <sheet name="香川県第１区" sheetId="1" r:id="rId1"/>
    <sheet name="香川県第２区" sheetId="2" r:id="rId2"/>
    <sheet name="香川県第３区" sheetId="3" r:id="rId3"/>
  </sheets>
  <definedNames>
    <definedName name="_xlnm.Print_Area" localSheetId="0">'香川県第１区'!$A$1:$K$10</definedName>
    <definedName name="_xlnm.Print_Area" localSheetId="1">'香川県第２区'!$A$1:$K$14</definedName>
    <definedName name="_xlnm.Print_Area" localSheetId="2">'香川県第３区'!$A$1:$K$13</definedName>
    <definedName name="_xlnm.Print_Titles" localSheetId="0">'香川県第１区'!$A:$A,'香川県第１区'!$1:$5</definedName>
    <definedName name="_xlnm.Print_Titles" localSheetId="1">'香川県第２区'!$A:$A,'香川県第２区'!$1:$5</definedName>
    <definedName name="_xlnm.Print_Titles" localSheetId="2">'香川県第３区'!$A:$A,'香川県第３区'!$1:$5</definedName>
  </definedNames>
  <calcPr fullCalcOnLoad="1"/>
</workbook>
</file>

<file path=xl/comments1.xml><?xml version="1.0" encoding="utf-8"?>
<comments xmlns="http://schemas.openxmlformats.org/spreadsheetml/2006/main">
  <authors>
    <author>橋口　和彦(907936)</author>
  </authors>
  <commentList>
    <comment ref="A3" authorId="0">
      <text>
        <r>
          <rPr>
            <b/>
            <sz val="11"/>
            <color indexed="10"/>
            <rFont val="ＭＳ Ｐゴシック"/>
            <family val="3"/>
          </rPr>
          <t>シート名を変更したら自動で変わります。</t>
        </r>
      </text>
    </comment>
    <comment ref="A10" authorId="0">
      <text>
        <r>
          <rPr>
            <b/>
            <sz val="11"/>
            <color indexed="10"/>
            <rFont val="ＭＳ Ｐゴシック"/>
            <family val="3"/>
          </rPr>
          <t>シート名を変更したら自動で変わります。</t>
        </r>
      </text>
    </comment>
  </commentList>
</comments>
</file>

<file path=xl/comments2.xml><?xml version="1.0" encoding="utf-8"?>
<comments xmlns="http://schemas.openxmlformats.org/spreadsheetml/2006/main">
  <authors>
    <author>橋口　和彦(907936)</author>
  </authors>
  <commentList>
    <comment ref="A3" authorId="0">
      <text>
        <r>
          <rPr>
            <b/>
            <sz val="11"/>
            <color indexed="10"/>
            <rFont val="ＭＳ Ｐゴシック"/>
            <family val="3"/>
          </rPr>
          <t>シート名を変更したら自動で変わります。</t>
        </r>
      </text>
    </comment>
    <comment ref="A14" authorId="0">
      <text>
        <r>
          <rPr>
            <b/>
            <sz val="11"/>
            <color indexed="10"/>
            <rFont val="ＭＳ Ｐゴシック"/>
            <family val="3"/>
          </rPr>
          <t>シート名を変更したら自動で変わります。</t>
        </r>
      </text>
    </comment>
  </commentList>
</comments>
</file>

<file path=xl/comments3.xml><?xml version="1.0" encoding="utf-8"?>
<comments xmlns="http://schemas.openxmlformats.org/spreadsheetml/2006/main">
  <authors>
    <author>橋口　和彦(907936)</author>
  </authors>
  <commentList>
    <comment ref="A3" authorId="0">
      <text>
        <r>
          <rPr>
            <b/>
            <sz val="11"/>
            <color indexed="10"/>
            <rFont val="ＭＳ Ｐゴシック"/>
            <family val="3"/>
          </rPr>
          <t>シート名を変更したら自動で変わります。</t>
        </r>
      </text>
    </comment>
    <comment ref="A13" authorId="0">
      <text>
        <r>
          <rPr>
            <b/>
            <sz val="11"/>
            <color indexed="10"/>
            <rFont val="ＭＳ Ｐゴシック"/>
            <family val="3"/>
          </rPr>
          <t>シート名を変更したら自動で変わります。</t>
        </r>
      </text>
    </comment>
  </commentList>
</comments>
</file>

<file path=xl/sharedStrings.xml><?xml version="1.0" encoding="utf-8"?>
<sst xmlns="http://schemas.openxmlformats.org/spreadsheetml/2006/main" count="57" uniqueCount="43">
  <si>
    <t>候補者名</t>
  </si>
  <si>
    <t>得票数計</t>
  </si>
  <si>
    <t>[単位：票]</t>
  </si>
  <si>
    <t>平成24年12月16日執行</t>
  </si>
  <si>
    <t>衆議院議員総選挙（小選挙区）　候補者別市区町村別得票数一覧</t>
  </si>
  <si>
    <t>日本維新の会</t>
  </si>
  <si>
    <t>小川　じゅんや</t>
  </si>
  <si>
    <t> 民主党</t>
  </si>
  <si>
    <t>河村　ただし</t>
  </si>
  <si>
    <t>日本共産党</t>
  </si>
  <si>
    <t>平井　たくや</t>
  </si>
  <si>
    <t>自由民主党</t>
  </si>
  <si>
    <t>今西　えいじ</t>
  </si>
  <si>
    <t>土庄町</t>
  </si>
  <si>
    <t>小豆島町</t>
  </si>
  <si>
    <t>直島町</t>
  </si>
  <si>
    <t>たまき　雄一郎</t>
  </si>
  <si>
    <t>民主党</t>
  </si>
  <si>
    <t>せと　隆一</t>
  </si>
  <si>
    <t>自由民主党</t>
  </si>
  <si>
    <t>日本共産党</t>
  </si>
  <si>
    <t>佐伯　まもる</t>
  </si>
  <si>
    <t>坂出市</t>
  </si>
  <si>
    <t>さぬき市</t>
  </si>
  <si>
    <t>東かがわ市</t>
  </si>
  <si>
    <t>三木町</t>
  </si>
  <si>
    <t>宇多津町</t>
  </si>
  <si>
    <t>綾川町</t>
  </si>
  <si>
    <t>社会民主党</t>
  </si>
  <si>
    <t>まいだ　晴彦</t>
  </si>
  <si>
    <t>大野　敬太郎</t>
  </si>
  <si>
    <t>藤田　ひとし</t>
  </si>
  <si>
    <t>善通寺市</t>
  </si>
  <si>
    <t>観音寺市</t>
  </si>
  <si>
    <t>三豊市</t>
  </si>
  <si>
    <t>琴平町</t>
  </si>
  <si>
    <t>多度津町</t>
  </si>
  <si>
    <t>まんのう町</t>
  </si>
  <si>
    <t>市区町村名＼政党名</t>
  </si>
  <si>
    <t>高松市（１区）</t>
  </si>
  <si>
    <t>高松市（２区）</t>
  </si>
  <si>
    <t>丸亀市（２区）</t>
  </si>
  <si>
    <t>丸亀市（３区）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</si>
</sst>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0_);[Red]\(#,##0.000\)"/>
    <numFmt numFmtId="178" formatCode="0.00_);[Red]\(0.00\)"/>
    <numFmt numFmtId="179" formatCode="#,##0.00_ "/>
  </numFmts>
  <fonts count="48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b/>
      <sz val="12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b/>
      <sz val="11"/>
      <color indexed="10"/>
      <name val="ＭＳ Ｐ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0"/>
      <color indexed="12"/>
      <name val="ＭＳ ゴシック"/>
      <family val="3"/>
    </font>
    <font>
      <b/>
      <sz val="12"/>
      <color indexed="12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  <font>
      <sz val="10"/>
      <color rgb="FF0000FF"/>
      <name val="ＭＳ ゴシック"/>
      <family val="3"/>
    </font>
    <font>
      <b/>
      <sz val="12"/>
      <color rgb="FF0000FF"/>
      <name val="ＭＳ ゴシック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right"/>
    </xf>
    <xf numFmtId="58" fontId="4" fillId="0" borderId="0" xfId="0" applyNumberFormat="1" applyFont="1" applyFill="1" applyBorder="1" applyAlignment="1">
      <alignment horizontal="right"/>
    </xf>
    <xf numFmtId="32" fontId="4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10" xfId="0" applyFont="1" applyFill="1" applyBorder="1" applyAlignment="1">
      <alignment horizontal="distributed"/>
    </xf>
    <xf numFmtId="0" fontId="3" fillId="0" borderId="10" xfId="0" applyFont="1" applyFill="1" applyBorder="1" applyAlignment="1">
      <alignment horizontal="right"/>
    </xf>
    <xf numFmtId="0" fontId="3" fillId="0" borderId="10" xfId="0" applyNumberFormat="1" applyFont="1" applyFill="1" applyBorder="1" applyAlignment="1">
      <alignment horizontal="right"/>
    </xf>
    <xf numFmtId="176" fontId="3" fillId="0" borderId="1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distributed"/>
    </xf>
    <xf numFmtId="0" fontId="3" fillId="0" borderId="0" xfId="0" applyNumberFormat="1" applyFont="1" applyFill="1" applyBorder="1" applyAlignment="1">
      <alignment horizontal="right"/>
    </xf>
    <xf numFmtId="176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distributed" vertical="center"/>
    </xf>
    <xf numFmtId="0" fontId="7" fillId="0" borderId="0" xfId="0" applyFont="1" applyFill="1" applyAlignment="1">
      <alignment horizontal="right"/>
    </xf>
    <xf numFmtId="58" fontId="4" fillId="0" borderId="0" xfId="0" applyNumberFormat="1" applyFont="1" applyFill="1" applyBorder="1" applyAlignment="1">
      <alignment vertical="center"/>
    </xf>
    <xf numFmtId="0" fontId="45" fillId="0" borderId="12" xfId="0" applyFont="1" applyFill="1" applyBorder="1" applyAlignment="1">
      <alignment horizontal="distributed" vertical="center"/>
    </xf>
    <xf numFmtId="0" fontId="6" fillId="0" borderId="13" xfId="0" applyFont="1" applyFill="1" applyBorder="1" applyAlignment="1">
      <alignment horizontal="center" vertical="center"/>
    </xf>
    <xf numFmtId="0" fontId="46" fillId="0" borderId="0" xfId="0" applyFont="1" applyFill="1" applyAlignment="1">
      <alignment horizontal="distributed" vertical="center"/>
    </xf>
    <xf numFmtId="0" fontId="6" fillId="0" borderId="14" xfId="0" applyFont="1" applyFill="1" applyBorder="1" applyAlignment="1">
      <alignment horizontal="center" vertical="center" shrinkToFit="1"/>
    </xf>
    <xf numFmtId="0" fontId="6" fillId="0" borderId="15" xfId="0" applyFont="1" applyFill="1" applyBorder="1" applyAlignment="1">
      <alignment horizontal="center" vertical="center" shrinkToFit="1"/>
    </xf>
    <xf numFmtId="3" fontId="6" fillId="0" borderId="11" xfId="0" applyNumberFormat="1" applyFont="1" applyFill="1" applyBorder="1" applyAlignment="1">
      <alignment horizontal="right" vertical="center" shrinkToFit="1"/>
    </xf>
    <xf numFmtId="3" fontId="45" fillId="0" borderId="11" xfId="0" applyNumberFormat="1" applyFont="1" applyFill="1" applyBorder="1" applyAlignment="1">
      <alignment horizontal="right" vertical="center" shrinkToFit="1"/>
    </xf>
    <xf numFmtId="3" fontId="45" fillId="0" borderId="12" xfId="0" applyNumberFormat="1" applyFont="1" applyFill="1" applyBorder="1" applyAlignment="1">
      <alignment horizontal="right" vertical="center" shrinkToFit="1"/>
    </xf>
    <xf numFmtId="0" fontId="6" fillId="0" borderId="14" xfId="0" applyFont="1" applyFill="1" applyBorder="1" applyAlignment="1">
      <alignment horizontal="center" vertical="center" wrapText="1" shrinkToFit="1"/>
    </xf>
    <xf numFmtId="0" fontId="6" fillId="0" borderId="13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showGridLines="0" showZeros="0" tabSelected="1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B11" sqref="B11"/>
      <selection pane="topRight" activeCell="B11" sqref="B11"/>
      <selection pane="bottomLeft" activeCell="B11" sqref="B11"/>
      <selection pane="bottomRight" activeCell="A1" sqref="A1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3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20.25">
      <c r="A2" s="31" t="s">
        <v>4</v>
      </c>
      <c r="B2" s="31"/>
      <c r="C2" s="31"/>
      <c r="D2" s="31"/>
      <c r="E2" s="31"/>
      <c r="F2" s="31"/>
      <c r="G2" s="31"/>
      <c r="H2" s="31"/>
      <c r="I2" s="31"/>
      <c r="J2" s="31"/>
      <c r="K2" s="31"/>
      <c r="M2" s="2"/>
      <c r="N2" s="2"/>
    </row>
    <row r="3" spans="1:14" ht="19.5" customHeight="1">
      <c r="A3" s="22" t="str">
        <f ca="1">RIGHT(CELL("filename",A3),LEN(CELL("filename",A3))-FIND("]",CELL("filename",A3)))</f>
        <v>香川県第１区</v>
      </c>
      <c r="B3" s="2"/>
      <c r="K3" s="18" t="s">
        <v>2</v>
      </c>
      <c r="N3" s="7"/>
    </row>
    <row r="4" spans="1:11" ht="28.5" customHeight="1">
      <c r="A4" s="16" t="s">
        <v>0</v>
      </c>
      <c r="B4" s="28" t="s">
        <v>12</v>
      </c>
      <c r="C4" s="23" t="s">
        <v>6</v>
      </c>
      <c r="D4" s="23" t="s">
        <v>8</v>
      </c>
      <c r="E4" s="23" t="s">
        <v>10</v>
      </c>
      <c r="F4" s="23"/>
      <c r="G4" s="23"/>
      <c r="H4" s="23"/>
      <c r="I4" s="23"/>
      <c r="J4" s="23"/>
      <c r="K4" s="29" t="s">
        <v>1</v>
      </c>
    </row>
    <row r="5" spans="1:11" ht="28.5" customHeight="1">
      <c r="A5" s="21" t="s">
        <v>38</v>
      </c>
      <c r="B5" s="24" t="s">
        <v>5</v>
      </c>
      <c r="C5" s="24" t="s">
        <v>7</v>
      </c>
      <c r="D5" s="24" t="s">
        <v>9</v>
      </c>
      <c r="E5" s="24" t="s">
        <v>11</v>
      </c>
      <c r="F5" s="24"/>
      <c r="G5" s="24"/>
      <c r="H5" s="24"/>
      <c r="I5" s="24"/>
      <c r="J5" s="24"/>
      <c r="K5" s="30"/>
    </row>
    <row r="6" spans="1:11" ht="19.5" customHeight="1">
      <c r="A6" s="17" t="s">
        <v>39</v>
      </c>
      <c r="B6" s="25">
        <v>18566</v>
      </c>
      <c r="C6" s="25">
        <v>57303</v>
      </c>
      <c r="D6" s="25">
        <v>7549</v>
      </c>
      <c r="E6" s="25">
        <v>72771</v>
      </c>
      <c r="F6" s="25"/>
      <c r="G6" s="25"/>
      <c r="H6" s="25"/>
      <c r="I6" s="25"/>
      <c r="J6" s="25"/>
      <c r="K6" s="26">
        <f>SUM(B6:J6)</f>
        <v>156189</v>
      </c>
    </row>
    <row r="7" spans="1:11" ht="19.5" customHeight="1">
      <c r="A7" s="17" t="s">
        <v>13</v>
      </c>
      <c r="B7" s="25">
        <v>713</v>
      </c>
      <c r="C7" s="25">
        <v>2748</v>
      </c>
      <c r="D7" s="25">
        <v>277</v>
      </c>
      <c r="E7" s="25">
        <v>4896</v>
      </c>
      <c r="F7" s="25"/>
      <c r="G7" s="25"/>
      <c r="H7" s="25"/>
      <c r="I7" s="25"/>
      <c r="J7" s="25"/>
      <c r="K7" s="26">
        <f>SUM(B7:J7)</f>
        <v>8634</v>
      </c>
    </row>
    <row r="8" spans="1:11" ht="19.5" customHeight="1">
      <c r="A8" s="17" t="s">
        <v>14</v>
      </c>
      <c r="B8" s="25">
        <v>715</v>
      </c>
      <c r="C8" s="25">
        <v>2396</v>
      </c>
      <c r="D8" s="25">
        <v>383</v>
      </c>
      <c r="E8" s="25">
        <v>5415</v>
      </c>
      <c r="F8" s="25"/>
      <c r="G8" s="25"/>
      <c r="H8" s="25"/>
      <c r="I8" s="25"/>
      <c r="J8" s="25"/>
      <c r="K8" s="26">
        <f>SUM(B8:J8)</f>
        <v>8909</v>
      </c>
    </row>
    <row r="9" spans="1:11" ht="19.5" customHeight="1" thickBot="1">
      <c r="A9" s="17" t="s">
        <v>15</v>
      </c>
      <c r="B9" s="25">
        <v>149</v>
      </c>
      <c r="C9" s="25">
        <v>667</v>
      </c>
      <c r="D9" s="25">
        <v>51</v>
      </c>
      <c r="E9" s="25">
        <v>998</v>
      </c>
      <c r="F9" s="25"/>
      <c r="G9" s="25"/>
      <c r="H9" s="25"/>
      <c r="I9" s="25"/>
      <c r="J9" s="25"/>
      <c r="K9" s="26">
        <f>SUM(B9:J9)</f>
        <v>1865</v>
      </c>
    </row>
    <row r="10" spans="1:11" ht="19.5" customHeight="1" thickTop="1">
      <c r="A10" s="20" t="str">
        <f>A3&amp;" 合計"</f>
        <v>香川県第１区 合計</v>
      </c>
      <c r="B10" s="27">
        <f aca="true" t="shared" si="0" ref="B10:K10">SUM(B6:B9)</f>
        <v>20143</v>
      </c>
      <c r="C10" s="27">
        <f t="shared" si="0"/>
        <v>63114</v>
      </c>
      <c r="D10" s="27">
        <f t="shared" si="0"/>
        <v>8260</v>
      </c>
      <c r="E10" s="27">
        <f t="shared" si="0"/>
        <v>84080</v>
      </c>
      <c r="F10" s="27">
        <f t="shared" si="0"/>
        <v>0</v>
      </c>
      <c r="G10" s="27">
        <f t="shared" si="0"/>
        <v>0</v>
      </c>
      <c r="H10" s="27">
        <f t="shared" si="0"/>
        <v>0</v>
      </c>
      <c r="I10" s="27">
        <f t="shared" si="0"/>
        <v>0</v>
      </c>
      <c r="J10" s="27">
        <f t="shared" si="0"/>
        <v>0</v>
      </c>
      <c r="K10" s="27">
        <f t="shared" si="0"/>
        <v>175597</v>
      </c>
    </row>
    <row r="11" spans="1:11" ht="15.75" customHeight="1">
      <c r="A11" s="8"/>
      <c r="B11" s="9"/>
      <c r="C11" s="10"/>
      <c r="D11" s="10"/>
      <c r="E11" s="10"/>
      <c r="F11" s="10"/>
      <c r="G11" s="10"/>
      <c r="H11" s="10"/>
      <c r="I11" s="10"/>
      <c r="J11" s="10"/>
      <c r="K11" s="11"/>
    </row>
    <row r="12" spans="1:11" ht="15.75" customHeight="1">
      <c r="A12" s="12"/>
      <c r="B12" s="6"/>
      <c r="C12" s="13"/>
      <c r="D12" s="13"/>
      <c r="E12" s="13"/>
      <c r="F12" s="13"/>
      <c r="G12" s="13"/>
      <c r="H12" s="13"/>
      <c r="I12" s="13"/>
      <c r="J12" s="13"/>
      <c r="K12" s="14"/>
    </row>
    <row r="13" spans="1:11" ht="15.75" customHeight="1">
      <c r="A13" s="12"/>
      <c r="B13" s="6"/>
      <c r="C13" s="13"/>
      <c r="D13" s="13"/>
      <c r="E13" s="13"/>
      <c r="F13" s="13"/>
      <c r="G13" s="13"/>
      <c r="H13" s="13"/>
      <c r="I13" s="13"/>
      <c r="J13" s="13"/>
      <c r="K13" s="14"/>
    </row>
    <row r="14" spans="1:11" ht="15.75" customHeight="1">
      <c r="A14" s="12"/>
      <c r="B14" s="6"/>
      <c r="C14" s="13"/>
      <c r="D14" s="13"/>
      <c r="E14" s="13"/>
      <c r="F14" s="13"/>
      <c r="G14" s="13"/>
      <c r="H14" s="13"/>
      <c r="I14" s="13"/>
      <c r="J14" s="13"/>
      <c r="K14" s="14"/>
    </row>
    <row r="15" spans="1:11" ht="15.75" customHeight="1">
      <c r="A15" s="12"/>
      <c r="B15" s="6"/>
      <c r="C15" s="13"/>
      <c r="D15" s="13"/>
      <c r="E15" s="13"/>
      <c r="F15" s="13"/>
      <c r="G15" s="13"/>
      <c r="H15" s="13"/>
      <c r="I15" s="13"/>
      <c r="J15" s="13"/>
      <c r="K15" s="14"/>
    </row>
    <row r="16" spans="1:11" ht="15.75" customHeight="1">
      <c r="A16" s="12"/>
      <c r="B16" s="6"/>
      <c r="C16" s="13"/>
      <c r="D16" s="13"/>
      <c r="E16" s="13"/>
      <c r="F16" s="13"/>
      <c r="G16" s="13"/>
      <c r="H16" s="13"/>
      <c r="I16" s="13"/>
      <c r="J16" s="13"/>
      <c r="K16" s="14"/>
    </row>
    <row r="17" spans="1:11" ht="15.75" customHeight="1">
      <c r="A17" s="12"/>
      <c r="B17" s="6"/>
      <c r="C17" s="13"/>
      <c r="D17" s="13"/>
      <c r="E17" s="13"/>
      <c r="F17" s="13"/>
      <c r="G17" s="13"/>
      <c r="H17" s="13"/>
      <c r="I17" s="13"/>
      <c r="J17" s="13"/>
      <c r="K17" s="14"/>
    </row>
    <row r="18" spans="1:11" ht="15.75" customHeight="1">
      <c r="A18" s="12"/>
      <c r="B18" s="6"/>
      <c r="C18" s="13"/>
      <c r="D18" s="13"/>
      <c r="E18" s="13"/>
      <c r="F18" s="13"/>
      <c r="G18" s="13"/>
      <c r="H18" s="13"/>
      <c r="I18" s="13"/>
      <c r="J18" s="13"/>
      <c r="K18" s="14"/>
    </row>
  </sheetData>
  <sheetProtection/>
  <mergeCells count="2">
    <mergeCell ref="K4:K5"/>
    <mergeCell ref="A2:K2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2"/>
  <sheetViews>
    <sheetView showGridLines="0" showZeros="0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3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20.25">
      <c r="A2" s="31" t="s">
        <v>4</v>
      </c>
      <c r="B2" s="31"/>
      <c r="C2" s="31"/>
      <c r="D2" s="31"/>
      <c r="E2" s="31"/>
      <c r="F2" s="31"/>
      <c r="G2" s="31"/>
      <c r="H2" s="31"/>
      <c r="I2" s="31"/>
      <c r="J2" s="31"/>
      <c r="K2" s="31"/>
      <c r="M2" s="2"/>
      <c r="N2" s="2"/>
    </row>
    <row r="3" spans="1:14" ht="19.5" customHeight="1">
      <c r="A3" s="22" t="str">
        <f ca="1">RIGHT(CELL("filename",A3),LEN(CELL("filename",A3))-FIND("]",CELL("filename",A3)))</f>
        <v>香川県第２区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16</v>
      </c>
      <c r="C4" s="23" t="s">
        <v>18</v>
      </c>
      <c r="D4" s="23" t="s">
        <v>21</v>
      </c>
      <c r="E4" s="23"/>
      <c r="F4" s="23"/>
      <c r="G4" s="23"/>
      <c r="H4" s="23"/>
      <c r="I4" s="23"/>
      <c r="J4" s="23"/>
      <c r="K4" s="29" t="s">
        <v>1</v>
      </c>
    </row>
    <row r="5" spans="1:11" ht="28.5" customHeight="1">
      <c r="A5" s="21" t="s">
        <v>38</v>
      </c>
      <c r="B5" s="24" t="s">
        <v>17</v>
      </c>
      <c r="C5" s="24" t="s">
        <v>19</v>
      </c>
      <c r="D5" s="24" t="s">
        <v>20</v>
      </c>
      <c r="E5" s="24"/>
      <c r="F5" s="24"/>
      <c r="G5" s="24"/>
      <c r="H5" s="24"/>
      <c r="I5" s="24"/>
      <c r="J5" s="24"/>
      <c r="K5" s="30"/>
    </row>
    <row r="6" spans="1:11" ht="19.5" customHeight="1">
      <c r="A6" s="17" t="s">
        <v>40</v>
      </c>
      <c r="B6" s="25">
        <v>18073</v>
      </c>
      <c r="C6" s="25">
        <v>18063</v>
      </c>
      <c r="D6" s="25">
        <v>2152</v>
      </c>
      <c r="E6" s="25"/>
      <c r="F6" s="25"/>
      <c r="G6" s="25"/>
      <c r="H6" s="25"/>
      <c r="I6" s="25"/>
      <c r="J6" s="25"/>
      <c r="K6" s="26">
        <f>SUM(B6:J6)</f>
        <v>38288</v>
      </c>
    </row>
    <row r="7" spans="1:11" ht="19.5" customHeight="1">
      <c r="A7" s="17" t="s">
        <v>41</v>
      </c>
      <c r="B7" s="25">
        <v>6121</v>
      </c>
      <c r="C7" s="25">
        <v>6969</v>
      </c>
      <c r="D7" s="25">
        <v>723</v>
      </c>
      <c r="E7" s="25"/>
      <c r="F7" s="25"/>
      <c r="G7" s="25"/>
      <c r="H7" s="25"/>
      <c r="I7" s="25"/>
      <c r="J7" s="25"/>
      <c r="K7" s="26">
        <f aca="true" t="shared" si="0" ref="K7:K13">SUM(B7:J7)</f>
        <v>13813</v>
      </c>
    </row>
    <row r="8" spans="1:11" ht="19.5" customHeight="1">
      <c r="A8" s="17" t="s">
        <v>22</v>
      </c>
      <c r="B8" s="25">
        <v>10701</v>
      </c>
      <c r="C8" s="25">
        <v>15474</v>
      </c>
      <c r="D8" s="25">
        <v>1161</v>
      </c>
      <c r="E8" s="25"/>
      <c r="F8" s="25"/>
      <c r="G8" s="25"/>
      <c r="H8" s="25"/>
      <c r="I8" s="25"/>
      <c r="J8" s="25"/>
      <c r="K8" s="26">
        <f t="shared" si="0"/>
        <v>27336</v>
      </c>
    </row>
    <row r="9" spans="1:11" ht="19.5" customHeight="1">
      <c r="A9" s="17" t="s">
        <v>23</v>
      </c>
      <c r="B9" s="25">
        <v>17449</v>
      </c>
      <c r="C9" s="25">
        <v>9062</v>
      </c>
      <c r="D9" s="25">
        <v>706</v>
      </c>
      <c r="E9" s="25"/>
      <c r="F9" s="25"/>
      <c r="G9" s="25"/>
      <c r="H9" s="25"/>
      <c r="I9" s="25"/>
      <c r="J9" s="25"/>
      <c r="K9" s="26">
        <f t="shared" si="0"/>
        <v>27217</v>
      </c>
    </row>
    <row r="10" spans="1:11" ht="19.5" customHeight="1">
      <c r="A10" s="17" t="s">
        <v>24</v>
      </c>
      <c r="B10" s="25">
        <v>10015</v>
      </c>
      <c r="C10" s="25">
        <v>7085</v>
      </c>
      <c r="D10" s="25">
        <v>703</v>
      </c>
      <c r="E10" s="25"/>
      <c r="F10" s="25"/>
      <c r="G10" s="25"/>
      <c r="H10" s="25"/>
      <c r="I10" s="25"/>
      <c r="J10" s="25"/>
      <c r="K10" s="26">
        <f t="shared" si="0"/>
        <v>17803</v>
      </c>
    </row>
    <row r="11" spans="1:11" ht="19.5" customHeight="1">
      <c r="A11" s="17" t="s">
        <v>25</v>
      </c>
      <c r="B11" s="25">
        <v>7465</v>
      </c>
      <c r="C11" s="25">
        <v>5368</v>
      </c>
      <c r="D11" s="25">
        <v>580</v>
      </c>
      <c r="E11" s="25"/>
      <c r="F11" s="25"/>
      <c r="G11" s="25"/>
      <c r="H11" s="25"/>
      <c r="I11" s="25"/>
      <c r="J11" s="25"/>
      <c r="K11" s="26">
        <f t="shared" si="0"/>
        <v>13413</v>
      </c>
    </row>
    <row r="12" spans="1:11" ht="19.5" customHeight="1">
      <c r="A12" s="17" t="s">
        <v>26</v>
      </c>
      <c r="B12" s="25">
        <v>3152</v>
      </c>
      <c r="C12" s="25">
        <v>4007</v>
      </c>
      <c r="D12" s="25">
        <v>389</v>
      </c>
      <c r="E12" s="25"/>
      <c r="F12" s="25"/>
      <c r="G12" s="25"/>
      <c r="H12" s="25"/>
      <c r="I12" s="25"/>
      <c r="J12" s="25"/>
      <c r="K12" s="26">
        <f t="shared" si="0"/>
        <v>7548</v>
      </c>
    </row>
    <row r="13" spans="1:11" ht="19.5" customHeight="1" thickBot="1">
      <c r="A13" s="17" t="s">
        <v>27</v>
      </c>
      <c r="B13" s="25">
        <v>6177</v>
      </c>
      <c r="C13" s="25">
        <v>6002</v>
      </c>
      <c r="D13" s="25">
        <v>596</v>
      </c>
      <c r="E13" s="25"/>
      <c r="F13" s="25"/>
      <c r="G13" s="25"/>
      <c r="H13" s="25"/>
      <c r="I13" s="25"/>
      <c r="J13" s="25"/>
      <c r="K13" s="26">
        <f t="shared" si="0"/>
        <v>12775</v>
      </c>
    </row>
    <row r="14" spans="1:11" ht="19.5" customHeight="1" thickTop="1">
      <c r="A14" s="20" t="str">
        <f>A3&amp;" 合計"</f>
        <v>香川県第２区 合計</v>
      </c>
      <c r="B14" s="27">
        <f aca="true" t="shared" si="1" ref="B14:K14">SUM(B6:B13)</f>
        <v>79153</v>
      </c>
      <c r="C14" s="27">
        <f t="shared" si="1"/>
        <v>72030</v>
      </c>
      <c r="D14" s="27">
        <f t="shared" si="1"/>
        <v>7010</v>
      </c>
      <c r="E14" s="27">
        <f t="shared" si="1"/>
        <v>0</v>
      </c>
      <c r="F14" s="27">
        <f t="shared" si="1"/>
        <v>0</v>
      </c>
      <c r="G14" s="27">
        <f t="shared" si="1"/>
        <v>0</v>
      </c>
      <c r="H14" s="27">
        <f t="shared" si="1"/>
        <v>0</v>
      </c>
      <c r="I14" s="27">
        <f t="shared" si="1"/>
        <v>0</v>
      </c>
      <c r="J14" s="27">
        <f t="shared" si="1"/>
        <v>0</v>
      </c>
      <c r="K14" s="27">
        <f t="shared" si="1"/>
        <v>158193</v>
      </c>
    </row>
    <row r="15" spans="1:11" ht="15.75" customHeight="1">
      <c r="A15" s="8"/>
      <c r="B15" s="9"/>
      <c r="C15" s="10"/>
      <c r="D15" s="10"/>
      <c r="E15" s="10"/>
      <c r="F15" s="10"/>
      <c r="G15" s="10"/>
      <c r="H15" s="10"/>
      <c r="I15" s="10"/>
      <c r="J15" s="10"/>
      <c r="K15" s="11"/>
    </row>
    <row r="16" spans="1:11" ht="15.75" customHeight="1">
      <c r="A16" s="12"/>
      <c r="B16" s="6"/>
      <c r="C16" s="13"/>
      <c r="D16" s="13"/>
      <c r="E16" s="13"/>
      <c r="F16" s="13"/>
      <c r="G16" s="13"/>
      <c r="H16" s="13"/>
      <c r="I16" s="13"/>
      <c r="J16" s="13"/>
      <c r="K16" s="14"/>
    </row>
    <row r="17" spans="1:11" ht="15.75" customHeight="1">
      <c r="A17" s="12"/>
      <c r="B17" s="6"/>
      <c r="C17" s="13"/>
      <c r="D17" s="13"/>
      <c r="E17" s="13"/>
      <c r="F17" s="13"/>
      <c r="G17" s="13"/>
      <c r="H17" s="13"/>
      <c r="I17" s="13"/>
      <c r="J17" s="13"/>
      <c r="K17" s="14"/>
    </row>
    <row r="18" spans="1:11" ht="15.75" customHeight="1">
      <c r="A18" s="12"/>
      <c r="B18" s="6"/>
      <c r="C18" s="13"/>
      <c r="D18" s="13"/>
      <c r="E18" s="13"/>
      <c r="F18" s="13"/>
      <c r="G18" s="13"/>
      <c r="H18" s="13"/>
      <c r="I18" s="13"/>
      <c r="J18" s="13"/>
      <c r="K18" s="14"/>
    </row>
    <row r="19" spans="1:11" ht="15.75" customHeight="1">
      <c r="A19" s="12"/>
      <c r="B19" s="6"/>
      <c r="C19" s="13"/>
      <c r="D19" s="13"/>
      <c r="E19" s="13"/>
      <c r="F19" s="13"/>
      <c r="G19" s="13"/>
      <c r="H19" s="13"/>
      <c r="I19" s="13"/>
      <c r="J19" s="13"/>
      <c r="K19" s="14"/>
    </row>
    <row r="20" spans="1:11" ht="15.75" customHeight="1">
      <c r="A20" s="12"/>
      <c r="B20" s="6"/>
      <c r="C20" s="13"/>
      <c r="D20" s="13"/>
      <c r="E20" s="13"/>
      <c r="F20" s="13"/>
      <c r="G20" s="13"/>
      <c r="H20" s="13"/>
      <c r="I20" s="13"/>
      <c r="J20" s="13"/>
      <c r="K20" s="14"/>
    </row>
    <row r="21" spans="1:11" ht="15.75" customHeight="1">
      <c r="A21" s="12"/>
      <c r="B21" s="6"/>
      <c r="C21" s="13"/>
      <c r="D21" s="13"/>
      <c r="E21" s="13"/>
      <c r="F21" s="13"/>
      <c r="G21" s="13"/>
      <c r="H21" s="13"/>
      <c r="I21" s="13"/>
      <c r="J21" s="13"/>
      <c r="K21" s="14"/>
    </row>
    <row r="22" spans="1:11" ht="15.75" customHeight="1">
      <c r="A22" s="12"/>
      <c r="B22" s="6"/>
      <c r="C22" s="13"/>
      <c r="D22" s="13"/>
      <c r="E22" s="13"/>
      <c r="F22" s="13"/>
      <c r="G22" s="13"/>
      <c r="H22" s="13"/>
      <c r="I22" s="13"/>
      <c r="J22" s="13"/>
      <c r="K22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1"/>
  <sheetViews>
    <sheetView showGridLines="0" showZeros="0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3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20.25">
      <c r="A2" s="31" t="s">
        <v>4</v>
      </c>
      <c r="B2" s="31"/>
      <c r="C2" s="31"/>
      <c r="D2" s="31"/>
      <c r="E2" s="31"/>
      <c r="F2" s="31"/>
      <c r="G2" s="31"/>
      <c r="H2" s="31"/>
      <c r="I2" s="31"/>
      <c r="J2" s="31"/>
      <c r="K2" s="31"/>
      <c r="M2" s="2"/>
      <c r="N2" s="2"/>
    </row>
    <row r="3" spans="1:14" ht="19.5" customHeight="1">
      <c r="A3" s="22" t="str">
        <f ca="1">RIGHT(CELL("filename",A3),LEN(CELL("filename",A3))-FIND("]",CELL("filename",A3)))</f>
        <v>香川県第３区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29</v>
      </c>
      <c r="C4" s="23" t="s">
        <v>30</v>
      </c>
      <c r="D4" s="23" t="s">
        <v>31</v>
      </c>
      <c r="E4" s="23"/>
      <c r="F4" s="23"/>
      <c r="G4" s="23"/>
      <c r="H4" s="23"/>
      <c r="I4" s="23"/>
      <c r="J4" s="23"/>
      <c r="K4" s="29" t="s">
        <v>1</v>
      </c>
    </row>
    <row r="5" spans="1:11" ht="28.5" customHeight="1">
      <c r="A5" s="21" t="s">
        <v>38</v>
      </c>
      <c r="B5" s="24" t="s">
        <v>28</v>
      </c>
      <c r="C5" s="24" t="s">
        <v>19</v>
      </c>
      <c r="D5" s="24" t="s">
        <v>20</v>
      </c>
      <c r="E5" s="24"/>
      <c r="F5" s="24"/>
      <c r="G5" s="24"/>
      <c r="H5" s="24"/>
      <c r="I5" s="24"/>
      <c r="J5" s="24"/>
      <c r="K5" s="30"/>
    </row>
    <row r="6" spans="1:11" ht="19.5" customHeight="1">
      <c r="A6" s="17" t="s">
        <v>42</v>
      </c>
      <c r="B6" s="25">
        <v>11924</v>
      </c>
      <c r="C6" s="25">
        <v>21053</v>
      </c>
      <c r="D6" s="25">
        <v>1928</v>
      </c>
      <c r="E6" s="25"/>
      <c r="F6" s="25"/>
      <c r="G6" s="25"/>
      <c r="H6" s="25"/>
      <c r="I6" s="25"/>
      <c r="J6" s="25"/>
      <c r="K6" s="26">
        <f>SUM(B6:J6)</f>
        <v>34905</v>
      </c>
    </row>
    <row r="7" spans="1:11" ht="19.5" customHeight="1">
      <c r="A7" s="17" t="s">
        <v>32</v>
      </c>
      <c r="B7" s="25">
        <v>4893</v>
      </c>
      <c r="C7" s="25">
        <v>9649</v>
      </c>
      <c r="D7" s="25">
        <v>720</v>
      </c>
      <c r="E7" s="25"/>
      <c r="F7" s="25"/>
      <c r="G7" s="25"/>
      <c r="H7" s="25"/>
      <c r="I7" s="25"/>
      <c r="J7" s="25"/>
      <c r="K7" s="26">
        <f aca="true" t="shared" si="0" ref="K7:K12">SUM(B7:J7)</f>
        <v>15262</v>
      </c>
    </row>
    <row r="8" spans="1:11" ht="19.5" customHeight="1">
      <c r="A8" s="17" t="s">
        <v>33</v>
      </c>
      <c r="B8" s="25">
        <v>7334</v>
      </c>
      <c r="C8" s="25">
        <v>18938</v>
      </c>
      <c r="D8" s="25">
        <v>2206</v>
      </c>
      <c r="E8" s="25"/>
      <c r="F8" s="25"/>
      <c r="G8" s="25"/>
      <c r="H8" s="25"/>
      <c r="I8" s="25"/>
      <c r="J8" s="25"/>
      <c r="K8" s="26">
        <f t="shared" si="0"/>
        <v>28478</v>
      </c>
    </row>
    <row r="9" spans="1:11" ht="19.5" customHeight="1">
      <c r="A9" s="17" t="s">
        <v>34</v>
      </c>
      <c r="B9" s="25">
        <v>10104</v>
      </c>
      <c r="C9" s="25">
        <v>20893</v>
      </c>
      <c r="D9" s="25">
        <v>1795</v>
      </c>
      <c r="E9" s="25"/>
      <c r="F9" s="25"/>
      <c r="G9" s="25"/>
      <c r="H9" s="25"/>
      <c r="I9" s="25"/>
      <c r="J9" s="25"/>
      <c r="K9" s="26">
        <f t="shared" si="0"/>
        <v>32792</v>
      </c>
    </row>
    <row r="10" spans="1:11" ht="19.5" customHeight="1">
      <c r="A10" s="17" t="s">
        <v>35</v>
      </c>
      <c r="B10" s="25">
        <v>1180</v>
      </c>
      <c r="C10" s="25">
        <v>3197</v>
      </c>
      <c r="D10" s="25">
        <v>313</v>
      </c>
      <c r="E10" s="25"/>
      <c r="F10" s="25"/>
      <c r="G10" s="25"/>
      <c r="H10" s="25"/>
      <c r="I10" s="25"/>
      <c r="J10" s="25"/>
      <c r="K10" s="26">
        <f t="shared" si="0"/>
        <v>4690</v>
      </c>
    </row>
    <row r="11" spans="1:11" ht="19.5" customHeight="1">
      <c r="A11" s="17" t="s">
        <v>36</v>
      </c>
      <c r="B11" s="25">
        <v>5448</v>
      </c>
      <c r="C11" s="25">
        <v>5461</v>
      </c>
      <c r="D11" s="25">
        <v>391</v>
      </c>
      <c r="E11" s="25"/>
      <c r="F11" s="25"/>
      <c r="G11" s="25"/>
      <c r="H11" s="25"/>
      <c r="I11" s="25"/>
      <c r="J11" s="25"/>
      <c r="K11" s="26">
        <f t="shared" si="0"/>
        <v>11300</v>
      </c>
    </row>
    <row r="12" spans="1:11" ht="19.5" customHeight="1" thickBot="1">
      <c r="A12" s="17" t="s">
        <v>37</v>
      </c>
      <c r="B12" s="25">
        <v>2024</v>
      </c>
      <c r="C12" s="25">
        <v>6272</v>
      </c>
      <c r="D12" s="25">
        <v>535</v>
      </c>
      <c r="E12" s="25"/>
      <c r="F12" s="25"/>
      <c r="G12" s="25"/>
      <c r="H12" s="25"/>
      <c r="I12" s="25"/>
      <c r="J12" s="25"/>
      <c r="K12" s="26">
        <f t="shared" si="0"/>
        <v>8831</v>
      </c>
    </row>
    <row r="13" spans="1:11" ht="19.5" customHeight="1" thickTop="1">
      <c r="A13" s="20" t="str">
        <f>A3&amp;" 合計"</f>
        <v>香川県第３区 合計</v>
      </c>
      <c r="B13" s="27">
        <f aca="true" t="shared" si="1" ref="B13:K13">SUM(B6:B12)</f>
        <v>42907</v>
      </c>
      <c r="C13" s="27">
        <f t="shared" si="1"/>
        <v>85463</v>
      </c>
      <c r="D13" s="27">
        <f t="shared" si="1"/>
        <v>7888</v>
      </c>
      <c r="E13" s="27">
        <f t="shared" si="1"/>
        <v>0</v>
      </c>
      <c r="F13" s="27">
        <f t="shared" si="1"/>
        <v>0</v>
      </c>
      <c r="G13" s="27">
        <f t="shared" si="1"/>
        <v>0</v>
      </c>
      <c r="H13" s="27">
        <f t="shared" si="1"/>
        <v>0</v>
      </c>
      <c r="I13" s="27">
        <f t="shared" si="1"/>
        <v>0</v>
      </c>
      <c r="J13" s="27">
        <f t="shared" si="1"/>
        <v>0</v>
      </c>
      <c r="K13" s="27">
        <f t="shared" si="1"/>
        <v>136258</v>
      </c>
    </row>
    <row r="14" spans="1:11" ht="15.75" customHeight="1">
      <c r="A14" s="8"/>
      <c r="B14" s="9"/>
      <c r="C14" s="10"/>
      <c r="D14" s="10"/>
      <c r="E14" s="10"/>
      <c r="F14" s="10"/>
      <c r="G14" s="10"/>
      <c r="H14" s="10"/>
      <c r="I14" s="10"/>
      <c r="J14" s="10"/>
      <c r="K14" s="11"/>
    </row>
    <row r="15" spans="1:11" ht="15.75" customHeight="1">
      <c r="A15" s="12"/>
      <c r="B15" s="6"/>
      <c r="C15" s="13"/>
      <c r="D15" s="13"/>
      <c r="E15" s="13"/>
      <c r="F15" s="13"/>
      <c r="G15" s="13"/>
      <c r="H15" s="13"/>
      <c r="I15" s="13"/>
      <c r="J15" s="13"/>
      <c r="K15" s="14"/>
    </row>
    <row r="16" spans="1:11" ht="15.75" customHeight="1">
      <c r="A16" s="12"/>
      <c r="B16" s="6"/>
      <c r="C16" s="13"/>
      <c r="D16" s="13"/>
      <c r="E16" s="13"/>
      <c r="F16" s="13"/>
      <c r="G16" s="13"/>
      <c r="H16" s="13"/>
      <c r="I16" s="13"/>
      <c r="J16" s="13"/>
      <c r="K16" s="14"/>
    </row>
    <row r="17" spans="1:11" ht="15.75" customHeight="1">
      <c r="A17" s="12"/>
      <c r="B17" s="6"/>
      <c r="C17" s="13"/>
      <c r="D17" s="13"/>
      <c r="E17" s="13"/>
      <c r="F17" s="13"/>
      <c r="G17" s="13"/>
      <c r="H17" s="13"/>
      <c r="I17" s="13"/>
      <c r="J17" s="13"/>
      <c r="K17" s="14"/>
    </row>
    <row r="18" spans="1:11" ht="15.75" customHeight="1">
      <c r="A18" s="12"/>
      <c r="B18" s="6"/>
      <c r="C18" s="13"/>
      <c r="D18" s="13"/>
      <c r="E18" s="13"/>
      <c r="F18" s="13"/>
      <c r="G18" s="13"/>
      <c r="H18" s="13"/>
      <c r="I18" s="13"/>
      <c r="J18" s="13"/>
      <c r="K18" s="14"/>
    </row>
    <row r="19" spans="1:11" ht="15.75" customHeight="1">
      <c r="A19" s="12"/>
      <c r="B19" s="6"/>
      <c r="C19" s="13"/>
      <c r="D19" s="13"/>
      <c r="E19" s="13"/>
      <c r="F19" s="13"/>
      <c r="G19" s="13"/>
      <c r="H19" s="13"/>
      <c r="I19" s="13"/>
      <c r="J19" s="13"/>
      <c r="K19" s="14"/>
    </row>
    <row r="20" spans="1:11" ht="15.75" customHeight="1">
      <c r="A20" s="12"/>
      <c r="B20" s="6"/>
      <c r="C20" s="13"/>
      <c r="D20" s="13"/>
      <c r="E20" s="13"/>
      <c r="F20" s="13"/>
      <c r="G20" s="13"/>
      <c r="H20" s="13"/>
      <c r="I20" s="13"/>
      <c r="J20" s="13"/>
      <c r="K20" s="14"/>
    </row>
    <row r="21" spans="1:11" ht="15.75" customHeight="1">
      <c r="A21" s="12"/>
      <c r="B21" s="6"/>
      <c r="C21" s="13"/>
      <c r="D21" s="13"/>
      <c r="E21" s="13"/>
      <c r="F21" s="13"/>
      <c r="G21" s="13"/>
      <c r="H21" s="13"/>
      <c r="I21" s="13"/>
      <c r="J21" s="13"/>
      <c r="K21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鹿児島県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鹿児島県</dc:creator>
  <cp:keywords/>
  <dc:description/>
  <cp:lastModifiedBy>総務省</cp:lastModifiedBy>
  <cp:lastPrinted>2013-02-05T05:23:04Z</cp:lastPrinted>
  <dcterms:created xsi:type="dcterms:W3CDTF">2010-07-11T18:06:49Z</dcterms:created>
  <dcterms:modified xsi:type="dcterms:W3CDTF">2013-02-05T05:32:29Z</dcterms:modified>
  <cp:category/>
  <cp:version/>
  <cp:contentType/>
  <cp:contentStatus/>
</cp:coreProperties>
</file>