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愛媛県第１区" sheetId="1" r:id="rId1"/>
    <sheet name="愛媛県第２区" sheetId="2" r:id="rId2"/>
    <sheet name="愛媛県第３区" sheetId="3" r:id="rId3"/>
    <sheet name="愛媛県第４区" sheetId="4" r:id="rId4"/>
  </sheets>
  <definedNames>
    <definedName name="_xlnm.Print_Area" localSheetId="0">'愛媛県第１区'!$A$1:$K$7</definedName>
    <definedName name="_xlnm.Print_Area" localSheetId="1">'愛媛県第２区'!$A$1:$K$15</definedName>
    <definedName name="_xlnm.Print_Area" localSheetId="2">'愛媛県第３区'!$A$1:$K$9</definedName>
    <definedName name="_xlnm.Print_Area" localSheetId="3">'愛媛県第４区'!$A$1:$K$15</definedName>
    <definedName name="_xlnm.Print_Titles" localSheetId="0">'愛媛県第１区'!$A:$A,'愛媛県第１区'!$1:$5</definedName>
    <definedName name="_xlnm.Print_Titles" localSheetId="1">'愛媛県第２区'!$A:$A,'愛媛県第２区'!$1:$5</definedName>
    <definedName name="_xlnm.Print_Titles" localSheetId="2">'愛媛県第３区'!$A:$A,'愛媛県第３区'!$1:$5</definedName>
    <definedName name="_xlnm.Print_Titles" localSheetId="3">'愛媛県第４区'!$A:$A,'愛媛県第４区'!$1:$5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<sst xmlns="http://schemas.openxmlformats.org/spreadsheetml/2006/main" count="80" uniqueCount="51">
  <si>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</si>
  <si>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</si>
  <si>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</si>
  <si>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</si>
  <si>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</si>
  <si>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自由民主党</t>
  </si>
  <si>
    <t>民主党</t>
  </si>
  <si>
    <t>日本共産党</t>
  </si>
  <si>
    <t>日本維新の会</t>
  </si>
  <si>
    <t>松山市（１区）</t>
  </si>
  <si>
    <t>西岡　新</t>
  </si>
  <si>
    <t>日本未来の党</t>
  </si>
  <si>
    <t>松山市（２区）</t>
  </si>
  <si>
    <t>今治市</t>
  </si>
  <si>
    <t>伊予市</t>
  </si>
  <si>
    <t>東温市</t>
  </si>
  <si>
    <t>上島町</t>
  </si>
  <si>
    <t>久万高原町</t>
  </si>
  <si>
    <t>松前町</t>
  </si>
  <si>
    <t>砥部町</t>
  </si>
  <si>
    <t>内子町（２区）</t>
  </si>
  <si>
    <t>植木　正勝</t>
  </si>
  <si>
    <t>新居浜市</t>
  </si>
  <si>
    <t>西条市</t>
  </si>
  <si>
    <t>四国中央市</t>
  </si>
  <si>
    <t>山本　公一</t>
  </si>
  <si>
    <t>西井　直人</t>
  </si>
  <si>
    <t>宇和島市</t>
  </si>
  <si>
    <t>八幡浜市</t>
  </si>
  <si>
    <t>大洲市</t>
  </si>
  <si>
    <t>西予市</t>
  </si>
  <si>
    <t>内子町（４区）</t>
  </si>
  <si>
    <t>伊方町</t>
  </si>
  <si>
    <t>松野町</t>
  </si>
  <si>
    <t>鬼北町</t>
  </si>
  <si>
    <t>愛南町</t>
  </si>
  <si>
    <t>（無所属）</t>
  </si>
  <si>
    <t>市区町村名＼政党名</t>
  </si>
  <si>
    <t>塩崎　やすひさ</t>
  </si>
  <si>
    <t>ながえ　孝子</t>
  </si>
  <si>
    <t>田中　かつひこ</t>
  </si>
  <si>
    <t>コオリ　昭浩</t>
  </si>
  <si>
    <t>池本　としひで</t>
  </si>
  <si>
    <t>友近　としろう</t>
  </si>
  <si>
    <t>村上　誠一郎</t>
  </si>
  <si>
    <t>竹中　ゆみ子</t>
  </si>
  <si>
    <t>白石　よういち</t>
  </si>
  <si>
    <t>森　なつえ</t>
  </si>
  <si>
    <t>白石　とおる</t>
  </si>
  <si>
    <t>桜内　ふみき</t>
  </si>
  <si>
    <t>高橋　ひでゆき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</si>
</sst>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愛媛県第１区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38</v>
      </c>
      <c r="C4" s="23" t="s">
        <v>39</v>
      </c>
      <c r="D4" s="23" t="s">
        <v>40</v>
      </c>
      <c r="E4" s="23" t="s">
        <v>41</v>
      </c>
      <c r="F4" s="23" t="s">
        <v>42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37</v>
      </c>
      <c r="B5" s="24" t="s">
        <v>5</v>
      </c>
      <c r="C5" s="24" t="s">
        <v>6</v>
      </c>
      <c r="D5" s="24" t="s">
        <v>7</v>
      </c>
      <c r="E5" s="24" t="s">
        <v>36</v>
      </c>
      <c r="F5" s="24" t="s">
        <v>8</v>
      </c>
      <c r="G5" s="24"/>
      <c r="H5" s="24"/>
      <c r="I5" s="24"/>
      <c r="J5" s="24"/>
      <c r="K5" s="29"/>
    </row>
    <row r="6" spans="1:11" ht="19.5" customHeight="1" thickBot="1">
      <c r="A6" s="17" t="s">
        <v>9</v>
      </c>
      <c r="B6" s="25">
        <v>115798</v>
      </c>
      <c r="C6" s="25">
        <v>49382</v>
      </c>
      <c r="D6" s="25">
        <v>9902</v>
      </c>
      <c r="E6" s="25">
        <v>875</v>
      </c>
      <c r="F6" s="25">
        <v>48171</v>
      </c>
      <c r="G6" s="25"/>
      <c r="H6" s="25"/>
      <c r="I6" s="25"/>
      <c r="J6" s="25"/>
      <c r="K6" s="26">
        <f>SUM(B6:J6)</f>
        <v>224128</v>
      </c>
    </row>
    <row r="7" spans="1:11" ht="19.5" customHeight="1" thickTop="1">
      <c r="A7" s="20" t="str">
        <f>A3&amp;" 合計"</f>
        <v>愛媛県第１区 合計</v>
      </c>
      <c r="B7" s="27">
        <f aca="true" t="shared" si="0" ref="B7:K7">SUM(B6:B6)</f>
        <v>115798</v>
      </c>
      <c r="C7" s="27">
        <f t="shared" si="0"/>
        <v>49382</v>
      </c>
      <c r="D7" s="27">
        <f t="shared" si="0"/>
        <v>9902</v>
      </c>
      <c r="E7" s="27">
        <f t="shared" si="0"/>
        <v>875</v>
      </c>
      <c r="F7" s="27">
        <f t="shared" si="0"/>
        <v>48171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224128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愛媛県第２区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43</v>
      </c>
      <c r="C4" s="23" t="s">
        <v>44</v>
      </c>
      <c r="D4" s="23" t="s">
        <v>10</v>
      </c>
      <c r="E4" s="23" t="s">
        <v>45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37</v>
      </c>
      <c r="B5" s="24" t="s">
        <v>11</v>
      </c>
      <c r="C5" s="24" t="s">
        <v>5</v>
      </c>
      <c r="D5" s="24" t="s">
        <v>8</v>
      </c>
      <c r="E5" s="24" t="s">
        <v>7</v>
      </c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2556</v>
      </c>
      <c r="C6" s="25">
        <v>7708</v>
      </c>
      <c r="D6" s="25">
        <v>4578</v>
      </c>
      <c r="E6" s="25">
        <v>861</v>
      </c>
      <c r="F6" s="25"/>
      <c r="G6" s="25"/>
      <c r="H6" s="25"/>
      <c r="I6" s="25"/>
      <c r="J6" s="25"/>
      <c r="K6" s="26">
        <f>SUM(B6:J6)</f>
        <v>15703</v>
      </c>
    </row>
    <row r="7" spans="1:11" ht="19.5" customHeight="1">
      <c r="A7" s="17" t="s">
        <v>13</v>
      </c>
      <c r="B7" s="25">
        <v>12909</v>
      </c>
      <c r="C7" s="25">
        <v>34499</v>
      </c>
      <c r="D7" s="25">
        <v>23637</v>
      </c>
      <c r="E7" s="25">
        <v>5506</v>
      </c>
      <c r="F7" s="25"/>
      <c r="G7" s="25"/>
      <c r="H7" s="25"/>
      <c r="I7" s="25"/>
      <c r="J7" s="25"/>
      <c r="K7" s="26">
        <f aca="true" t="shared" si="0" ref="K7:K14">SUM(B7:J7)</f>
        <v>76551</v>
      </c>
    </row>
    <row r="8" spans="1:11" ht="19.5" customHeight="1">
      <c r="A8" s="17" t="s">
        <v>14</v>
      </c>
      <c r="B8" s="25">
        <v>3275</v>
      </c>
      <c r="C8" s="25">
        <v>9785</v>
      </c>
      <c r="D8" s="25">
        <v>5310</v>
      </c>
      <c r="E8" s="25">
        <v>757</v>
      </c>
      <c r="F8" s="25"/>
      <c r="G8" s="25"/>
      <c r="H8" s="25"/>
      <c r="I8" s="25"/>
      <c r="J8" s="25"/>
      <c r="K8" s="26">
        <f t="shared" si="0"/>
        <v>19127</v>
      </c>
    </row>
    <row r="9" spans="1:11" ht="19.5" customHeight="1">
      <c r="A9" s="17" t="s">
        <v>15</v>
      </c>
      <c r="B9" s="25">
        <v>2976</v>
      </c>
      <c r="C9" s="25">
        <v>6861</v>
      </c>
      <c r="D9" s="25">
        <v>4587</v>
      </c>
      <c r="E9" s="25">
        <v>1120</v>
      </c>
      <c r="F9" s="25"/>
      <c r="G9" s="25"/>
      <c r="H9" s="25"/>
      <c r="I9" s="25"/>
      <c r="J9" s="25"/>
      <c r="K9" s="26">
        <f t="shared" si="0"/>
        <v>15544</v>
      </c>
    </row>
    <row r="10" spans="1:11" ht="19.5" customHeight="1">
      <c r="A10" s="17" t="s">
        <v>16</v>
      </c>
      <c r="B10" s="25">
        <v>729</v>
      </c>
      <c r="C10" s="25">
        <v>2543</v>
      </c>
      <c r="D10" s="25">
        <v>1045</v>
      </c>
      <c r="E10" s="25">
        <v>264</v>
      </c>
      <c r="F10" s="25"/>
      <c r="G10" s="25"/>
      <c r="H10" s="25"/>
      <c r="I10" s="25"/>
      <c r="J10" s="25"/>
      <c r="K10" s="26">
        <f t="shared" si="0"/>
        <v>4581</v>
      </c>
    </row>
    <row r="11" spans="1:11" ht="19.5" customHeight="1">
      <c r="A11" s="17" t="s">
        <v>17</v>
      </c>
      <c r="B11" s="25">
        <v>1274</v>
      </c>
      <c r="C11" s="25">
        <v>3090</v>
      </c>
      <c r="D11" s="25">
        <v>1174</v>
      </c>
      <c r="E11" s="25">
        <v>199</v>
      </c>
      <c r="F11" s="25"/>
      <c r="G11" s="25"/>
      <c r="H11" s="25"/>
      <c r="I11" s="25"/>
      <c r="J11" s="25"/>
      <c r="K11" s="26">
        <f t="shared" si="0"/>
        <v>5737</v>
      </c>
    </row>
    <row r="12" spans="1:11" ht="19.5" customHeight="1">
      <c r="A12" s="17" t="s">
        <v>18</v>
      </c>
      <c r="B12" s="25">
        <v>2726</v>
      </c>
      <c r="C12" s="25">
        <v>6522</v>
      </c>
      <c r="D12" s="25">
        <v>4857</v>
      </c>
      <c r="E12" s="25">
        <v>898</v>
      </c>
      <c r="F12" s="25"/>
      <c r="G12" s="25"/>
      <c r="H12" s="25"/>
      <c r="I12" s="25"/>
      <c r="J12" s="25"/>
      <c r="K12" s="26">
        <f t="shared" si="0"/>
        <v>15003</v>
      </c>
    </row>
    <row r="13" spans="1:11" ht="19.5" customHeight="1">
      <c r="A13" s="17" t="s">
        <v>19</v>
      </c>
      <c r="B13" s="25">
        <v>2175</v>
      </c>
      <c r="C13" s="25">
        <v>4908</v>
      </c>
      <c r="D13" s="25">
        <v>3299</v>
      </c>
      <c r="E13" s="25">
        <v>544</v>
      </c>
      <c r="F13" s="25"/>
      <c r="G13" s="25"/>
      <c r="H13" s="25"/>
      <c r="I13" s="25"/>
      <c r="J13" s="25"/>
      <c r="K13" s="26">
        <f t="shared" si="0"/>
        <v>10926</v>
      </c>
    </row>
    <row r="14" spans="1:11" ht="19.5" customHeight="1" thickBot="1">
      <c r="A14" s="17" t="s">
        <v>20</v>
      </c>
      <c r="B14" s="25">
        <v>185</v>
      </c>
      <c r="C14" s="25">
        <v>1162</v>
      </c>
      <c r="D14" s="25">
        <v>275</v>
      </c>
      <c r="E14" s="25">
        <v>56</v>
      </c>
      <c r="F14" s="25"/>
      <c r="G14" s="25"/>
      <c r="H14" s="25"/>
      <c r="I14" s="25"/>
      <c r="J14" s="25"/>
      <c r="K14" s="26">
        <f t="shared" si="0"/>
        <v>1678</v>
      </c>
    </row>
    <row r="15" spans="1:11" ht="19.5" customHeight="1" thickTop="1">
      <c r="A15" s="20" t="str">
        <f>A3&amp;" 合計"</f>
        <v>愛媛県第２区 合計</v>
      </c>
      <c r="B15" s="27">
        <f aca="true" t="shared" si="1" ref="B15:K15">SUM(B6:B14)</f>
        <v>28805</v>
      </c>
      <c r="C15" s="27">
        <f t="shared" si="1"/>
        <v>77078</v>
      </c>
      <c r="D15" s="27">
        <f t="shared" si="1"/>
        <v>48762</v>
      </c>
      <c r="E15" s="27">
        <f t="shared" si="1"/>
        <v>10205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164850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愛媛県第３区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46</v>
      </c>
      <c r="C4" s="23" t="s">
        <v>47</v>
      </c>
      <c r="D4" s="23" t="s">
        <v>48</v>
      </c>
      <c r="E4" s="23" t="s">
        <v>21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37</v>
      </c>
      <c r="B5" s="24" t="s">
        <v>6</v>
      </c>
      <c r="C5" s="24" t="s">
        <v>8</v>
      </c>
      <c r="D5" s="24" t="s">
        <v>5</v>
      </c>
      <c r="E5" s="24" t="s">
        <v>7</v>
      </c>
      <c r="F5" s="24"/>
      <c r="G5" s="24"/>
      <c r="H5" s="24"/>
      <c r="I5" s="24"/>
      <c r="J5" s="24"/>
      <c r="K5" s="29"/>
    </row>
    <row r="6" spans="1:11" ht="19.5" customHeight="1">
      <c r="A6" s="17" t="s">
        <v>22</v>
      </c>
      <c r="B6" s="31">
        <v>15034.516</v>
      </c>
      <c r="C6" s="31">
        <v>9775</v>
      </c>
      <c r="D6" s="31">
        <v>31408.483</v>
      </c>
      <c r="E6" s="31">
        <v>2716</v>
      </c>
      <c r="F6" s="31"/>
      <c r="G6" s="31"/>
      <c r="H6" s="31"/>
      <c r="I6" s="31"/>
      <c r="J6" s="31"/>
      <c r="K6" s="32">
        <f>SUM(B6:J6)</f>
        <v>58933.998999999996</v>
      </c>
    </row>
    <row r="7" spans="1:11" ht="19.5" customHeight="1">
      <c r="A7" s="17" t="s">
        <v>23</v>
      </c>
      <c r="B7" s="31">
        <v>17889.022</v>
      </c>
      <c r="C7" s="31">
        <v>11888</v>
      </c>
      <c r="D7" s="31">
        <v>20375.977</v>
      </c>
      <c r="E7" s="31">
        <v>2187</v>
      </c>
      <c r="F7" s="31"/>
      <c r="G7" s="31"/>
      <c r="H7" s="31"/>
      <c r="I7" s="31"/>
      <c r="J7" s="31"/>
      <c r="K7" s="32">
        <f>SUM(B7:J7)</f>
        <v>52339.998999999996</v>
      </c>
    </row>
    <row r="8" spans="1:11" ht="19.5" customHeight="1" thickBot="1">
      <c r="A8" s="17" t="s">
        <v>24</v>
      </c>
      <c r="B8" s="31">
        <v>9801.752</v>
      </c>
      <c r="C8" s="31">
        <v>8032</v>
      </c>
      <c r="D8" s="31">
        <v>19249.247</v>
      </c>
      <c r="E8" s="31">
        <v>2244</v>
      </c>
      <c r="F8" s="31"/>
      <c r="G8" s="31"/>
      <c r="H8" s="31"/>
      <c r="I8" s="31"/>
      <c r="J8" s="31"/>
      <c r="K8" s="32">
        <f>SUM(B8:J8)</f>
        <v>39326.998999999996</v>
      </c>
    </row>
    <row r="9" spans="1:11" ht="19.5" customHeight="1" thickTop="1">
      <c r="A9" s="20" t="str">
        <f>A3&amp;" 合計"</f>
        <v>愛媛県第３区 合計</v>
      </c>
      <c r="B9" s="33">
        <f aca="true" t="shared" si="0" ref="B9:K9">SUM(B6:B8)</f>
        <v>42725.29</v>
      </c>
      <c r="C9" s="33">
        <f t="shared" si="0"/>
        <v>29695</v>
      </c>
      <c r="D9" s="33">
        <f t="shared" si="0"/>
        <v>71033.707</v>
      </c>
      <c r="E9" s="33">
        <f t="shared" si="0"/>
        <v>7147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150600.99699999997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愛媛県第４区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49</v>
      </c>
      <c r="C4" s="23" t="s">
        <v>50</v>
      </c>
      <c r="D4" s="23" t="s">
        <v>25</v>
      </c>
      <c r="E4" s="23" t="s">
        <v>26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37</v>
      </c>
      <c r="B5" s="24" t="s">
        <v>8</v>
      </c>
      <c r="C5" s="24" t="s">
        <v>6</v>
      </c>
      <c r="D5" s="24" t="s">
        <v>5</v>
      </c>
      <c r="E5" s="24" t="s">
        <v>7</v>
      </c>
      <c r="F5" s="24"/>
      <c r="G5" s="24"/>
      <c r="H5" s="24"/>
      <c r="I5" s="24"/>
      <c r="J5" s="24"/>
      <c r="K5" s="29"/>
    </row>
    <row r="6" spans="1:11" ht="19.5" customHeight="1">
      <c r="A6" s="17" t="s">
        <v>27</v>
      </c>
      <c r="B6" s="25">
        <v>19221</v>
      </c>
      <c r="C6" s="25">
        <v>4232</v>
      </c>
      <c r="D6" s="25">
        <v>21103</v>
      </c>
      <c r="E6" s="25">
        <v>1525</v>
      </c>
      <c r="F6" s="25"/>
      <c r="G6" s="25"/>
      <c r="H6" s="25"/>
      <c r="I6" s="25"/>
      <c r="J6" s="25"/>
      <c r="K6" s="26">
        <f>SUM(B6:J6)</f>
        <v>46081</v>
      </c>
    </row>
    <row r="7" spans="1:11" ht="19.5" customHeight="1">
      <c r="A7" s="17" t="s">
        <v>28</v>
      </c>
      <c r="B7" s="25">
        <v>4660</v>
      </c>
      <c r="C7" s="25">
        <v>9767</v>
      </c>
      <c r="D7" s="25">
        <v>4969</v>
      </c>
      <c r="E7" s="25">
        <v>490</v>
      </c>
      <c r="F7" s="25"/>
      <c r="G7" s="25"/>
      <c r="H7" s="25"/>
      <c r="I7" s="25"/>
      <c r="J7" s="25"/>
      <c r="K7" s="26">
        <f aca="true" t="shared" si="0" ref="K7:K14">SUM(B7:J7)</f>
        <v>19886</v>
      </c>
    </row>
    <row r="8" spans="1:11" ht="19.5" customHeight="1">
      <c r="A8" s="17" t="s">
        <v>29</v>
      </c>
      <c r="B8" s="25">
        <v>6843</v>
      </c>
      <c r="C8" s="25">
        <v>4841</v>
      </c>
      <c r="D8" s="25">
        <v>11437</v>
      </c>
      <c r="E8" s="25">
        <v>815</v>
      </c>
      <c r="F8" s="25"/>
      <c r="G8" s="25"/>
      <c r="H8" s="25"/>
      <c r="I8" s="25"/>
      <c r="J8" s="25"/>
      <c r="K8" s="26">
        <f t="shared" si="0"/>
        <v>23936</v>
      </c>
    </row>
    <row r="9" spans="1:11" ht="19.5" customHeight="1">
      <c r="A9" s="17" t="s">
        <v>30</v>
      </c>
      <c r="B9" s="25">
        <v>6984</v>
      </c>
      <c r="C9" s="25">
        <v>5498</v>
      </c>
      <c r="D9" s="25">
        <v>10277</v>
      </c>
      <c r="E9" s="25">
        <v>831</v>
      </c>
      <c r="F9" s="25"/>
      <c r="G9" s="25"/>
      <c r="H9" s="25"/>
      <c r="I9" s="25"/>
      <c r="J9" s="25"/>
      <c r="K9" s="26">
        <f t="shared" si="0"/>
        <v>23590</v>
      </c>
    </row>
    <row r="10" spans="1:11" ht="19.5" customHeight="1">
      <c r="A10" s="17" t="s">
        <v>31</v>
      </c>
      <c r="B10" s="25">
        <v>2236</v>
      </c>
      <c r="C10" s="25">
        <v>1285</v>
      </c>
      <c r="D10" s="25">
        <v>4438</v>
      </c>
      <c r="E10" s="25">
        <v>404</v>
      </c>
      <c r="F10" s="25"/>
      <c r="G10" s="25"/>
      <c r="H10" s="25"/>
      <c r="I10" s="25"/>
      <c r="J10" s="25"/>
      <c r="K10" s="26">
        <f t="shared" si="0"/>
        <v>8363</v>
      </c>
    </row>
    <row r="11" spans="1:11" ht="19.5" customHeight="1">
      <c r="A11" s="17" t="s">
        <v>32</v>
      </c>
      <c r="B11" s="25">
        <v>1415</v>
      </c>
      <c r="C11" s="25">
        <v>1734</v>
      </c>
      <c r="D11" s="25">
        <v>2920</v>
      </c>
      <c r="E11" s="25">
        <v>137</v>
      </c>
      <c r="F11" s="25"/>
      <c r="G11" s="25"/>
      <c r="H11" s="25"/>
      <c r="I11" s="25"/>
      <c r="J11" s="25"/>
      <c r="K11" s="26">
        <f t="shared" si="0"/>
        <v>6206</v>
      </c>
    </row>
    <row r="12" spans="1:11" ht="19.5" customHeight="1">
      <c r="A12" s="17" t="s">
        <v>33</v>
      </c>
      <c r="B12" s="25">
        <v>1200</v>
      </c>
      <c r="C12" s="25">
        <v>306</v>
      </c>
      <c r="D12" s="25">
        <v>1254</v>
      </c>
      <c r="E12" s="25">
        <v>65</v>
      </c>
      <c r="F12" s="25"/>
      <c r="G12" s="25"/>
      <c r="H12" s="25"/>
      <c r="I12" s="25"/>
      <c r="J12" s="25"/>
      <c r="K12" s="26">
        <f t="shared" si="0"/>
        <v>2825</v>
      </c>
    </row>
    <row r="13" spans="1:11" ht="19.5" customHeight="1">
      <c r="A13" s="17" t="s">
        <v>34</v>
      </c>
      <c r="B13" s="25">
        <v>2525</v>
      </c>
      <c r="C13" s="25">
        <v>960</v>
      </c>
      <c r="D13" s="25">
        <v>3137</v>
      </c>
      <c r="E13" s="25">
        <v>237</v>
      </c>
      <c r="F13" s="25"/>
      <c r="G13" s="25"/>
      <c r="H13" s="25"/>
      <c r="I13" s="25"/>
      <c r="J13" s="25"/>
      <c r="K13" s="26">
        <f t="shared" si="0"/>
        <v>6859</v>
      </c>
    </row>
    <row r="14" spans="1:11" ht="19.5" customHeight="1" thickBot="1">
      <c r="A14" s="17" t="s">
        <v>35</v>
      </c>
      <c r="B14" s="25">
        <v>6351</v>
      </c>
      <c r="C14" s="25">
        <v>1699</v>
      </c>
      <c r="D14" s="25">
        <v>6209</v>
      </c>
      <c r="E14" s="25">
        <v>395</v>
      </c>
      <c r="F14" s="25"/>
      <c r="G14" s="25"/>
      <c r="H14" s="25"/>
      <c r="I14" s="25"/>
      <c r="J14" s="25"/>
      <c r="K14" s="26">
        <f t="shared" si="0"/>
        <v>14654</v>
      </c>
    </row>
    <row r="15" spans="1:11" ht="19.5" customHeight="1" thickTop="1">
      <c r="A15" s="20" t="str">
        <f>A3&amp;" 合計"</f>
        <v>愛媛県第４区 合計</v>
      </c>
      <c r="B15" s="27">
        <f aca="true" t="shared" si="1" ref="B15:K15">SUM(B6:B14)</f>
        <v>51435</v>
      </c>
      <c r="C15" s="27">
        <f t="shared" si="1"/>
        <v>30322</v>
      </c>
      <c r="D15" s="27">
        <f t="shared" si="1"/>
        <v>65744</v>
      </c>
      <c r="E15" s="27">
        <f t="shared" si="1"/>
        <v>4899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152400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2013-02-05T05:46:28Z</cp:lastPrinted>
  <dcterms:created xsi:type="dcterms:W3CDTF">2010-07-11T18:06:49Z</dcterms:created>
  <dcterms:modified xsi:type="dcterms:W3CDTF">2013-02-05T05:49:39Z</dcterms:modified>
  <cp:category/>
  <cp:version/>
  <cp:contentType/>
  <cp:contentStatus/>
</cp:coreProperties>
</file>