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6608" windowHeight="9432" activeTab="0"/>
  </bookViews>
  <sheets>
    <sheet name="愛媛県" sheetId="1" r:id="rId1"/>
    <sheet name="リスト" sheetId="2" state="hidden" r:id="rId2"/>
  </sheets>
  <definedNames>
    <definedName name="_xlnm.Print_Area" localSheetId="0">'愛媛県'!$A$1:$L$27</definedName>
    <definedName name="_xlnm.Print_Titles" localSheetId="0">'愛媛県'!$A:$A,'愛媛県'!$1:$4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7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<sst xmlns="http://schemas.openxmlformats.org/spreadsheetml/2006/main" count="133" uniqueCount="97">
  <si>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</si>
  <si>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</si>
  <si>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</si>
  <si>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</si>
  <si>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</si>
  <si>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</si>
  <si>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</si>
  <si>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</si>
  <si>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</si>
  <si>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</si>
  <si>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</si>
  <si>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</si>
  <si>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</si>
  <si>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</si>
  <si>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</si>
  <si>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</si>
  <si>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</si>
  <si>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</si>
  <si>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</si>
  <si>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</si>
  <si>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</si>
  <si>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</si>
  <si>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</si>
  <si>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</si>
  <si>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</si>
  <si>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</si>
  <si>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</si>
  <si>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</si>
  <si>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</si>
  <si>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</si>
  <si>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</si>
  <si>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</si>
  <si>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</si>
  <si>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</si>
  <si>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</si>
  <si>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</si>
  <si>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</si>
  <si>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</si>
  <si>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</si>
  <si>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</si>
  <si>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</si>
  <si>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</si>
  <si>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</si>
  <si>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</si>
  <si>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</si>
  <si>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</si>
  <si>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</si>
  <si>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</si>
  <si>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</si>
  <si>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</si>
  <si>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</si>
  <si>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</si>
  <si>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</si>
  <si>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</si>
  <si>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</si>
  <si>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</si>
  <si>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</si>
  <si>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</si>
  <si>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</si>
  <si>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</si>
  <si>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</si>
  <si>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</si>
  <si>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</si>
  <si>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</si>
  <si>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</si>
  <si>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日本共産党</t>
  </si>
  <si>
    <t>みんなの党</t>
  </si>
  <si>
    <t>民主党</t>
  </si>
  <si>
    <t>日本維新の会</t>
  </si>
  <si>
    <t>幸福実現党</t>
  </si>
  <si>
    <t>社会民主党</t>
  </si>
  <si>
    <t>公明党</t>
  </si>
  <si>
    <t>自由民主党</t>
  </si>
  <si>
    <t>日本未来の党</t>
  </si>
  <si>
    <t>松山市（１区）</t>
  </si>
  <si>
    <t>松山市（２区）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</si>
  <si>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</si>
  <si>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</si>
  <si>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</si>
  <si>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</si>
  <si>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</si>
  <si>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</si>
  <si>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</si>
  <si>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</si>
  <si>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</si>
  <si>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</si>
  <si>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</si>
  <si>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</si>
  <si>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</si>
  <si>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</si>
  <si>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内子町（２区）</t>
  </si>
  <si>
    <t>内子町（４区）</t>
  </si>
  <si>
    <t>伊方町</t>
  </si>
  <si>
    <t>松野町</t>
  </si>
  <si>
    <t>鬼北町</t>
  </si>
  <si>
    <t>愛南町</t>
  </si>
  <si>
    <t>市区町村名＼政党名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</si>
</sst>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愛媛県</v>
      </c>
      <c r="B3" s="23" t="str">
        <f>VLOOKUP(A3,リスト!$B$2:$C$48,2,FALSE)</f>
        <v>（四国選挙区）</v>
      </c>
      <c r="L3" s="17" t="s">
        <v>3</v>
      </c>
      <c r="O3" s="4"/>
    </row>
    <row r="4" spans="1:12" ht="28.5" customHeight="1">
      <c r="A4" s="19" t="s">
        <v>96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72</v>
      </c>
      <c r="J4" s="25" t="s">
        <v>73</v>
      </c>
      <c r="K4" s="25"/>
      <c r="L4" s="25" t="s">
        <v>0</v>
      </c>
    </row>
    <row r="5" spans="1:12" ht="19.5" customHeight="1">
      <c r="A5" s="18" t="s">
        <v>74</v>
      </c>
      <c r="B5" s="30">
        <v>8684</v>
      </c>
      <c r="C5" s="30">
        <v>11757</v>
      </c>
      <c r="D5" s="30">
        <v>31331</v>
      </c>
      <c r="E5" s="30">
        <v>59687</v>
      </c>
      <c r="F5" s="30">
        <v>757</v>
      </c>
      <c r="G5" s="30">
        <v>2983</v>
      </c>
      <c r="H5" s="30">
        <v>31056</v>
      </c>
      <c r="I5" s="30">
        <v>67481</v>
      </c>
      <c r="J5" s="30">
        <v>9187</v>
      </c>
      <c r="K5" s="26"/>
      <c r="L5" s="27">
        <f aca="true" t="shared" si="0" ref="L5:L26">SUM(B5:K5)</f>
        <v>222923</v>
      </c>
    </row>
    <row r="6" spans="1:12" ht="19.5" customHeight="1">
      <c r="A6" s="18" t="s">
        <v>75</v>
      </c>
      <c r="B6" s="30">
        <v>561</v>
      </c>
      <c r="C6" s="30">
        <v>732</v>
      </c>
      <c r="D6" s="30">
        <v>1757</v>
      </c>
      <c r="E6" s="30">
        <v>4093</v>
      </c>
      <c r="F6" s="30">
        <v>60</v>
      </c>
      <c r="G6" s="30">
        <v>223</v>
      </c>
      <c r="H6" s="30">
        <v>2180</v>
      </c>
      <c r="I6" s="30">
        <v>5376</v>
      </c>
      <c r="J6" s="30">
        <v>864</v>
      </c>
      <c r="K6" s="26"/>
      <c r="L6" s="27">
        <f t="shared" si="0"/>
        <v>15846</v>
      </c>
    </row>
    <row r="7" spans="1:12" ht="19.5" customHeight="1">
      <c r="A7" s="18" t="s">
        <v>76</v>
      </c>
      <c r="B7" s="30">
        <v>3520</v>
      </c>
      <c r="C7" s="30">
        <v>4044</v>
      </c>
      <c r="D7" s="30">
        <v>8055</v>
      </c>
      <c r="E7" s="30">
        <v>21035</v>
      </c>
      <c r="F7" s="30">
        <v>264</v>
      </c>
      <c r="G7" s="30">
        <v>1240</v>
      </c>
      <c r="H7" s="30">
        <v>9352</v>
      </c>
      <c r="I7" s="30">
        <v>24495</v>
      </c>
      <c r="J7" s="30">
        <v>4293</v>
      </c>
      <c r="K7" s="26"/>
      <c r="L7" s="27">
        <f t="shared" si="0"/>
        <v>76298</v>
      </c>
    </row>
    <row r="8" spans="1:12" ht="19.5" customHeight="1">
      <c r="A8" s="18" t="s">
        <v>77</v>
      </c>
      <c r="B8" s="30">
        <v>1494</v>
      </c>
      <c r="C8" s="30">
        <v>2096</v>
      </c>
      <c r="D8" s="30">
        <v>4834</v>
      </c>
      <c r="E8" s="30">
        <v>13854</v>
      </c>
      <c r="F8" s="30">
        <v>95</v>
      </c>
      <c r="G8" s="30">
        <v>742</v>
      </c>
      <c r="H8" s="30">
        <v>8067</v>
      </c>
      <c r="I8" s="30">
        <v>13517</v>
      </c>
      <c r="J8" s="30">
        <v>1414</v>
      </c>
      <c r="K8" s="26"/>
      <c r="L8" s="27">
        <f t="shared" si="0"/>
        <v>46113</v>
      </c>
    </row>
    <row r="9" spans="1:12" ht="19.5" customHeight="1">
      <c r="A9" s="18" t="s">
        <v>78</v>
      </c>
      <c r="B9" s="30">
        <v>559</v>
      </c>
      <c r="C9" s="30">
        <v>818</v>
      </c>
      <c r="D9" s="30">
        <v>4361</v>
      </c>
      <c r="E9" s="30">
        <v>4939</v>
      </c>
      <c r="F9" s="30">
        <v>61</v>
      </c>
      <c r="G9" s="30">
        <v>291</v>
      </c>
      <c r="H9" s="30">
        <v>2280</v>
      </c>
      <c r="I9" s="30">
        <v>5778</v>
      </c>
      <c r="J9" s="30">
        <v>585</v>
      </c>
      <c r="K9" s="26"/>
      <c r="L9" s="27">
        <f t="shared" si="0"/>
        <v>19672</v>
      </c>
    </row>
    <row r="10" spans="1:12" ht="19.5" customHeight="1">
      <c r="A10" s="18" t="s">
        <v>79</v>
      </c>
      <c r="B10" s="30">
        <v>2765</v>
      </c>
      <c r="C10" s="30">
        <v>2878</v>
      </c>
      <c r="D10" s="30">
        <v>9420</v>
      </c>
      <c r="E10" s="30">
        <v>13851</v>
      </c>
      <c r="F10" s="30">
        <v>325</v>
      </c>
      <c r="G10" s="30">
        <v>1156</v>
      </c>
      <c r="H10" s="30">
        <v>8812</v>
      </c>
      <c r="I10" s="30">
        <v>17312</v>
      </c>
      <c r="J10" s="30">
        <v>1990</v>
      </c>
      <c r="K10" s="26"/>
      <c r="L10" s="27">
        <f t="shared" si="0"/>
        <v>58509</v>
      </c>
    </row>
    <row r="11" spans="1:12" ht="19.5" customHeight="1">
      <c r="A11" s="18" t="s">
        <v>80</v>
      </c>
      <c r="B11" s="30">
        <v>2227</v>
      </c>
      <c r="C11" s="30">
        <v>2556</v>
      </c>
      <c r="D11" s="30">
        <v>9963</v>
      </c>
      <c r="E11" s="30">
        <v>12668</v>
      </c>
      <c r="F11" s="30">
        <v>190</v>
      </c>
      <c r="G11" s="30">
        <v>734</v>
      </c>
      <c r="H11" s="30">
        <v>5668</v>
      </c>
      <c r="I11" s="30">
        <v>16098</v>
      </c>
      <c r="J11" s="30">
        <v>1844</v>
      </c>
      <c r="K11" s="26"/>
      <c r="L11" s="27">
        <f t="shared" si="0"/>
        <v>51948</v>
      </c>
    </row>
    <row r="12" spans="1:12" ht="19.5" customHeight="1">
      <c r="A12" s="18" t="s">
        <v>81</v>
      </c>
      <c r="B12" s="30">
        <v>720</v>
      </c>
      <c r="C12" s="30">
        <v>1049</v>
      </c>
      <c r="D12" s="30">
        <v>3457</v>
      </c>
      <c r="E12" s="30">
        <v>5741</v>
      </c>
      <c r="F12" s="30">
        <v>78</v>
      </c>
      <c r="G12" s="30">
        <v>339</v>
      </c>
      <c r="H12" s="30">
        <v>2621</v>
      </c>
      <c r="I12" s="30">
        <v>8909</v>
      </c>
      <c r="J12" s="30">
        <v>781</v>
      </c>
      <c r="K12" s="26"/>
      <c r="L12" s="27">
        <f t="shared" si="0"/>
        <v>23695</v>
      </c>
    </row>
    <row r="13" spans="1:12" ht="19.5" customHeight="1">
      <c r="A13" s="18" t="s">
        <v>82</v>
      </c>
      <c r="B13" s="30">
        <v>508</v>
      </c>
      <c r="C13" s="30">
        <v>895</v>
      </c>
      <c r="D13" s="30">
        <v>2318</v>
      </c>
      <c r="E13" s="30">
        <v>4804</v>
      </c>
      <c r="F13" s="30">
        <v>68</v>
      </c>
      <c r="G13" s="30">
        <v>273</v>
      </c>
      <c r="H13" s="30">
        <v>2471</v>
      </c>
      <c r="I13" s="30">
        <v>6853</v>
      </c>
      <c r="J13" s="30">
        <v>1016</v>
      </c>
      <c r="K13" s="26"/>
      <c r="L13" s="27">
        <f t="shared" si="0"/>
        <v>19206</v>
      </c>
    </row>
    <row r="14" spans="1:12" ht="19.5" customHeight="1">
      <c r="A14" s="18" t="s">
        <v>83</v>
      </c>
      <c r="B14" s="30">
        <v>2138</v>
      </c>
      <c r="C14" s="30">
        <v>2056</v>
      </c>
      <c r="D14" s="30">
        <v>5655</v>
      </c>
      <c r="E14" s="30">
        <v>9353</v>
      </c>
      <c r="F14" s="30">
        <v>130</v>
      </c>
      <c r="G14" s="30">
        <v>503</v>
      </c>
      <c r="H14" s="30">
        <v>5035</v>
      </c>
      <c r="I14" s="30">
        <v>13015</v>
      </c>
      <c r="J14" s="30">
        <v>1366</v>
      </c>
      <c r="K14" s="26"/>
      <c r="L14" s="27">
        <f t="shared" si="0"/>
        <v>39251</v>
      </c>
    </row>
    <row r="15" spans="1:12" ht="19.5" customHeight="1">
      <c r="A15" s="18" t="s">
        <v>84</v>
      </c>
      <c r="B15" s="30">
        <v>836</v>
      </c>
      <c r="C15" s="30">
        <v>972</v>
      </c>
      <c r="D15" s="30">
        <v>3902</v>
      </c>
      <c r="E15" s="30">
        <v>5645</v>
      </c>
      <c r="F15" s="30">
        <v>52</v>
      </c>
      <c r="G15" s="30">
        <v>390</v>
      </c>
      <c r="H15" s="30">
        <v>3136</v>
      </c>
      <c r="I15" s="30">
        <v>7689</v>
      </c>
      <c r="J15" s="30">
        <v>695</v>
      </c>
      <c r="K15" s="26"/>
      <c r="L15" s="27">
        <f t="shared" si="0"/>
        <v>23317</v>
      </c>
    </row>
    <row r="16" spans="1:12" ht="19.5" customHeight="1">
      <c r="A16" s="18" t="s">
        <v>85</v>
      </c>
      <c r="B16" s="30">
        <v>812</v>
      </c>
      <c r="C16" s="30">
        <v>746</v>
      </c>
      <c r="D16" s="30">
        <v>2110</v>
      </c>
      <c r="E16" s="30">
        <v>3852</v>
      </c>
      <c r="F16" s="30">
        <v>59</v>
      </c>
      <c r="G16" s="30">
        <v>284</v>
      </c>
      <c r="H16" s="30">
        <v>1983</v>
      </c>
      <c r="I16" s="30">
        <v>4986</v>
      </c>
      <c r="J16" s="30">
        <v>969</v>
      </c>
      <c r="K16" s="26"/>
      <c r="L16" s="27">
        <f t="shared" si="0"/>
        <v>15801</v>
      </c>
    </row>
    <row r="17" spans="1:12" ht="19.5" customHeight="1">
      <c r="A17" s="18" t="s">
        <v>86</v>
      </c>
      <c r="B17" s="30">
        <v>183</v>
      </c>
      <c r="C17" s="30">
        <v>193</v>
      </c>
      <c r="D17" s="30">
        <v>412</v>
      </c>
      <c r="E17" s="30">
        <v>972</v>
      </c>
      <c r="F17" s="30">
        <v>21</v>
      </c>
      <c r="G17" s="30">
        <v>64</v>
      </c>
      <c r="H17" s="30">
        <v>667</v>
      </c>
      <c r="I17" s="30">
        <v>1788</v>
      </c>
      <c r="J17" s="30">
        <v>290</v>
      </c>
      <c r="K17" s="26"/>
      <c r="L17" s="27">
        <f t="shared" si="0"/>
        <v>4590</v>
      </c>
    </row>
    <row r="18" spans="1:12" ht="19.5" customHeight="1">
      <c r="A18" s="18" t="s">
        <v>87</v>
      </c>
      <c r="B18" s="30">
        <v>162</v>
      </c>
      <c r="C18" s="30">
        <v>207</v>
      </c>
      <c r="D18" s="30">
        <v>632</v>
      </c>
      <c r="E18" s="30">
        <v>947</v>
      </c>
      <c r="F18" s="30">
        <v>19</v>
      </c>
      <c r="G18" s="30">
        <v>66</v>
      </c>
      <c r="H18" s="30">
        <v>720</v>
      </c>
      <c r="I18" s="30">
        <v>2370</v>
      </c>
      <c r="J18" s="30">
        <v>598</v>
      </c>
      <c r="K18" s="26"/>
      <c r="L18" s="27">
        <f t="shared" si="0"/>
        <v>5721</v>
      </c>
    </row>
    <row r="19" spans="1:12" ht="19.5" customHeight="1">
      <c r="A19" s="18" t="s">
        <v>88</v>
      </c>
      <c r="B19" s="30">
        <v>578</v>
      </c>
      <c r="C19" s="30">
        <v>756</v>
      </c>
      <c r="D19" s="30">
        <v>2011</v>
      </c>
      <c r="E19" s="30">
        <v>4120</v>
      </c>
      <c r="F19" s="30">
        <v>61</v>
      </c>
      <c r="G19" s="30">
        <v>214</v>
      </c>
      <c r="H19" s="30">
        <v>2008</v>
      </c>
      <c r="I19" s="30">
        <v>4664</v>
      </c>
      <c r="J19" s="30">
        <v>866</v>
      </c>
      <c r="K19" s="26"/>
      <c r="L19" s="27">
        <f t="shared" si="0"/>
        <v>15278</v>
      </c>
    </row>
    <row r="20" spans="1:12" ht="19.5" customHeight="1">
      <c r="A20" s="18" t="s">
        <v>89</v>
      </c>
      <c r="B20" s="30">
        <v>392</v>
      </c>
      <c r="C20" s="30">
        <v>517</v>
      </c>
      <c r="D20" s="30">
        <v>1406</v>
      </c>
      <c r="E20" s="30">
        <v>2905</v>
      </c>
      <c r="F20" s="30">
        <v>37</v>
      </c>
      <c r="G20" s="30">
        <v>225</v>
      </c>
      <c r="H20" s="30">
        <v>1332</v>
      </c>
      <c r="I20" s="30">
        <v>3518</v>
      </c>
      <c r="J20" s="30">
        <v>665</v>
      </c>
      <c r="K20" s="26"/>
      <c r="L20" s="27">
        <f t="shared" si="0"/>
        <v>10997</v>
      </c>
    </row>
    <row r="21" spans="1:12" ht="19.5" customHeight="1">
      <c r="A21" s="18" t="s">
        <v>90</v>
      </c>
      <c r="B21" s="30">
        <v>53</v>
      </c>
      <c r="C21" s="30">
        <v>40</v>
      </c>
      <c r="D21" s="30">
        <v>176</v>
      </c>
      <c r="E21" s="30">
        <v>245</v>
      </c>
      <c r="F21" s="30">
        <v>7</v>
      </c>
      <c r="G21" s="30">
        <v>23</v>
      </c>
      <c r="H21" s="30">
        <v>103</v>
      </c>
      <c r="I21" s="30">
        <v>970</v>
      </c>
      <c r="J21" s="30">
        <v>54</v>
      </c>
      <c r="K21" s="26"/>
      <c r="L21" s="27">
        <f t="shared" si="0"/>
        <v>1671</v>
      </c>
    </row>
    <row r="22" spans="1:12" ht="19.5" customHeight="1">
      <c r="A22" s="18" t="s">
        <v>91</v>
      </c>
      <c r="B22" s="30">
        <v>373</v>
      </c>
      <c r="C22" s="30">
        <v>349</v>
      </c>
      <c r="D22" s="30">
        <v>1064</v>
      </c>
      <c r="E22" s="30">
        <v>1894</v>
      </c>
      <c r="F22" s="30">
        <v>33</v>
      </c>
      <c r="G22" s="30">
        <v>101</v>
      </c>
      <c r="H22" s="30">
        <v>938</v>
      </c>
      <c r="I22" s="30">
        <v>3235</v>
      </c>
      <c r="J22" s="30">
        <v>280</v>
      </c>
      <c r="K22" s="26"/>
      <c r="L22" s="27">
        <f t="shared" si="0"/>
        <v>8267</v>
      </c>
    </row>
    <row r="23" spans="1:12" ht="19.5" customHeight="1">
      <c r="A23" s="18" t="s">
        <v>92</v>
      </c>
      <c r="B23" s="30">
        <v>97</v>
      </c>
      <c r="C23" s="30">
        <v>169</v>
      </c>
      <c r="D23" s="30">
        <v>983</v>
      </c>
      <c r="E23" s="30">
        <v>1188</v>
      </c>
      <c r="F23" s="30">
        <v>30</v>
      </c>
      <c r="G23" s="30">
        <v>41</v>
      </c>
      <c r="H23" s="30">
        <v>836</v>
      </c>
      <c r="I23" s="30">
        <v>2483</v>
      </c>
      <c r="J23" s="30">
        <v>203</v>
      </c>
      <c r="K23" s="26"/>
      <c r="L23" s="27">
        <f t="shared" si="0"/>
        <v>6030</v>
      </c>
    </row>
    <row r="24" spans="1:12" ht="19.5" customHeight="1">
      <c r="A24" s="18" t="s">
        <v>93</v>
      </c>
      <c r="B24" s="30">
        <v>43</v>
      </c>
      <c r="C24" s="30">
        <v>105</v>
      </c>
      <c r="D24" s="30">
        <v>388</v>
      </c>
      <c r="E24" s="30">
        <v>815</v>
      </c>
      <c r="F24" s="30">
        <v>3</v>
      </c>
      <c r="G24" s="30">
        <v>65</v>
      </c>
      <c r="H24" s="30">
        <v>327</v>
      </c>
      <c r="I24" s="30">
        <v>922</v>
      </c>
      <c r="J24" s="30">
        <v>85</v>
      </c>
      <c r="K24" s="26"/>
      <c r="L24" s="27">
        <f t="shared" si="0"/>
        <v>2753</v>
      </c>
    </row>
    <row r="25" spans="1:12" ht="19.5" customHeight="1">
      <c r="A25" s="18" t="s">
        <v>94</v>
      </c>
      <c r="B25" s="30">
        <v>209</v>
      </c>
      <c r="C25" s="30">
        <v>266</v>
      </c>
      <c r="D25" s="30">
        <v>995</v>
      </c>
      <c r="E25" s="30">
        <v>1736</v>
      </c>
      <c r="F25" s="30">
        <v>16</v>
      </c>
      <c r="G25" s="30">
        <v>140</v>
      </c>
      <c r="H25" s="30">
        <v>1028</v>
      </c>
      <c r="I25" s="30">
        <v>2127</v>
      </c>
      <c r="J25" s="30">
        <v>257</v>
      </c>
      <c r="K25" s="26"/>
      <c r="L25" s="27">
        <f t="shared" si="0"/>
        <v>6774</v>
      </c>
    </row>
    <row r="26" spans="1:12" ht="19.5" customHeight="1" thickBot="1">
      <c r="A26" s="18" t="s">
        <v>95</v>
      </c>
      <c r="B26" s="30">
        <v>394</v>
      </c>
      <c r="C26" s="30">
        <v>544</v>
      </c>
      <c r="D26" s="30">
        <v>1578</v>
      </c>
      <c r="E26" s="30">
        <v>4410</v>
      </c>
      <c r="F26" s="30">
        <v>48</v>
      </c>
      <c r="G26" s="30">
        <v>152</v>
      </c>
      <c r="H26" s="30">
        <v>2441</v>
      </c>
      <c r="I26" s="30">
        <v>4499</v>
      </c>
      <c r="J26" s="30">
        <v>400</v>
      </c>
      <c r="K26" s="26"/>
      <c r="L26" s="27">
        <f t="shared" si="0"/>
        <v>14466</v>
      </c>
    </row>
    <row r="27" spans="1:12" ht="19.5" customHeight="1" thickTop="1">
      <c r="A27" s="28" t="str">
        <f>A3&amp;" 合計"</f>
        <v>愛媛県 合計</v>
      </c>
      <c r="B27" s="29">
        <f aca="true" t="shared" si="1" ref="B27:L27">SUM(B5:B26)</f>
        <v>27308</v>
      </c>
      <c r="C27" s="29">
        <f t="shared" si="1"/>
        <v>33745</v>
      </c>
      <c r="D27" s="29">
        <f t="shared" si="1"/>
        <v>96808</v>
      </c>
      <c r="E27" s="29">
        <f t="shared" si="1"/>
        <v>178754</v>
      </c>
      <c r="F27" s="29">
        <f t="shared" si="1"/>
        <v>2414</v>
      </c>
      <c r="G27" s="29">
        <f t="shared" si="1"/>
        <v>10249</v>
      </c>
      <c r="H27" s="29">
        <f t="shared" si="1"/>
        <v>93061</v>
      </c>
      <c r="I27" s="29">
        <f t="shared" si="1"/>
        <v>218085</v>
      </c>
      <c r="J27" s="29">
        <f t="shared" si="1"/>
        <v>28702</v>
      </c>
      <c r="K27" s="29">
        <f t="shared" si="1"/>
        <v>0</v>
      </c>
      <c r="L27" s="29">
        <f t="shared" si="1"/>
        <v>689126</v>
      </c>
    </row>
    <row r="28" spans="1:12" ht="15.75" customHeight="1">
      <c r="A28" s="11"/>
      <c r="B28" s="10"/>
      <c r="C28" s="9"/>
      <c r="D28" s="9"/>
      <c r="E28" s="9"/>
      <c r="F28" s="9"/>
      <c r="G28" s="9"/>
      <c r="H28" s="9"/>
      <c r="I28" s="9"/>
      <c r="J28" s="9"/>
      <c r="K28" s="9"/>
      <c r="L28" s="8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2013-02-05T05:43:44Z</cp:lastPrinted>
  <dcterms:created xsi:type="dcterms:W3CDTF">2010-07-24T06:47:55Z</dcterms:created>
  <dcterms:modified xsi:type="dcterms:W3CDTF">2013-02-05T05:49:46Z</dcterms:modified>
  <cp:category/>
  <cp:version/>
  <cp:contentType/>
  <cp:contentStatus/>
</cp:coreProperties>
</file>