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20460" windowHeight="8265" activeTab="6"/>
  </bookViews>
  <sheets>
    <sheet name="別表１" sheetId="1" r:id="rId1"/>
    <sheet name="別表２" sheetId="2" r:id="rId2"/>
    <sheet name="別表３" sheetId="3" r:id="rId3"/>
    <sheet name="別表４－１　行政不服審査法による不服申立て" sheetId="4" r:id="rId4"/>
    <sheet name="別表４－１－(1)異議申立て" sheetId="5" r:id="rId5"/>
    <sheet name="別表４－１－(2)審査請求" sheetId="6" r:id="rId6"/>
    <sheet name="別表４－１－(3)再審査請求" sheetId="7" r:id="rId7"/>
    <sheet name="別表４－２　行政不服審査法によらない不服申立て" sheetId="8" r:id="rId8"/>
    <sheet name="別表４－３　(合計１＋２)" sheetId="9" r:id="rId9"/>
  </sheets>
  <definedNames>
    <definedName name="_xlfn.IFERROR" hidden="1">#NAME?</definedName>
    <definedName name="_xlnm.Print_Area" localSheetId="0">'別表１'!$A$1:$M$29</definedName>
    <definedName name="_xlnm.Print_Area" localSheetId="1">'別表２'!$A$1:$R$30</definedName>
    <definedName name="_xlnm.Print_Area" localSheetId="2">'別表３'!$A$1:$V$30</definedName>
  </definedNames>
  <calcPr fullCalcOnLoad="1"/>
</workbook>
</file>

<file path=xl/sharedStrings.xml><?xml version="1.0" encoding="utf-8"?>
<sst xmlns="http://schemas.openxmlformats.org/spreadsheetml/2006/main" count="438" uniqueCount="109">
  <si>
    <t>内閣官房</t>
  </si>
  <si>
    <t>人事院</t>
  </si>
  <si>
    <t>内閣府</t>
  </si>
  <si>
    <t>宮内庁</t>
  </si>
  <si>
    <t>警察庁</t>
  </si>
  <si>
    <t>法務省</t>
  </si>
  <si>
    <t>外務省</t>
  </si>
  <si>
    <t>財務省</t>
  </si>
  <si>
    <t>防衛省</t>
  </si>
  <si>
    <t>【別表４】</t>
  </si>
  <si>
    <t>１　行政不服審査法による不服申立て</t>
  </si>
  <si>
    <t>（単位：件）</t>
  </si>
  <si>
    <t>機　関　名</t>
  </si>
  <si>
    <t>不服申立て</t>
  </si>
  <si>
    <t>処　　　　理</t>
  </si>
  <si>
    <t>処　理　期　間　</t>
  </si>
  <si>
    <t>取下げ</t>
  </si>
  <si>
    <t>棄　却</t>
  </si>
  <si>
    <t>却　下</t>
  </si>
  <si>
    <t>その他</t>
  </si>
  <si>
    <t>公正取引委員会</t>
  </si>
  <si>
    <t>金融庁</t>
  </si>
  <si>
    <t>総務省</t>
  </si>
  <si>
    <t>公害等調整委員会</t>
  </si>
  <si>
    <t>文部科学省</t>
  </si>
  <si>
    <t>厚生労働省</t>
  </si>
  <si>
    <t>農林水産省</t>
  </si>
  <si>
    <t>経済産業省</t>
  </si>
  <si>
    <t>国土交通省</t>
  </si>
  <si>
    <t>環境省</t>
  </si>
  <si>
    <t>合　　計</t>
  </si>
  <si>
    <t>(2)　審査請求</t>
  </si>
  <si>
    <t>３　合計（１＋２）</t>
  </si>
  <si>
    <t>内閣法制局</t>
  </si>
  <si>
    <t>会計検査院</t>
  </si>
  <si>
    <t>消費者庁</t>
  </si>
  <si>
    <t>【別表３】</t>
  </si>
  <si>
    <t>区　　　分</t>
  </si>
  <si>
    <t xml:space="preserve">  処　　　　理</t>
  </si>
  <si>
    <t>(件)</t>
  </si>
  <si>
    <t>(％)</t>
  </si>
  <si>
    <t>総　　件　　数</t>
  </si>
  <si>
    <t>①　異議申立て</t>
  </si>
  <si>
    <t>・国税通則法</t>
  </si>
  <si>
    <t>・出入国管理及び難民認定法</t>
  </si>
  <si>
    <t>・その他</t>
  </si>
  <si>
    <t>②　審査請求</t>
  </si>
  <si>
    <t>・労働者災害補償保険法</t>
  </si>
  <si>
    <t>③　再審査請求</t>
  </si>
  <si>
    <t>・生活保護法</t>
  </si>
  <si>
    <t>【別表２】</t>
  </si>
  <si>
    <t>棄　　却</t>
  </si>
  <si>
    <t>却　　下</t>
  </si>
  <si>
    <t>そ の 他</t>
  </si>
  <si>
    <t>【別表１】</t>
  </si>
  <si>
    <t>区　　分</t>
  </si>
  <si>
    <t>不服申立て</t>
  </si>
  <si>
    <t>処　　　理</t>
  </si>
  <si>
    <t>取　下　げ</t>
  </si>
  <si>
    <t>総　件　数</t>
  </si>
  <si>
    <t>―</t>
  </si>
  <si>
    <t>③　再審査請求</t>
  </si>
  <si>
    <t>・その他</t>
  </si>
  <si>
    <t>機関別集計表（平成23年度）</t>
  </si>
  <si>
    <t>１か月以内</t>
  </si>
  <si>
    <t>２か月超～
３か月以内</t>
  </si>
  <si>
    <t>１か月超～
２か月以内</t>
  </si>
  <si>
    <t>３か月超～
６か月以内</t>
  </si>
  <si>
    <t>６か月超～
１年以内</t>
  </si>
  <si>
    <t>１年超</t>
  </si>
  <si>
    <t>未処理件数</t>
  </si>
  <si>
    <t>復興庁</t>
  </si>
  <si>
    <t>前年度
未処理件数</t>
  </si>
  <si>
    <t>(1)　異議申立て</t>
  </si>
  <si>
    <t>(3)　再審査請求</t>
  </si>
  <si>
    <t>２　行政不服審査法によらない不服申立て</t>
  </si>
  <si>
    <t>不服申立て</t>
  </si>
  <si>
    <t>国における不服申立ての処理期間（平成23年度）</t>
  </si>
  <si>
    <t>１か月以内</t>
  </si>
  <si>
    <t>１か月超～
２か月以内</t>
  </si>
  <si>
    <t>２か月超～
３か月以内</t>
  </si>
  <si>
    <t>３か月超～
６か月以内</t>
  </si>
  <si>
    <t>（件）</t>
  </si>
  <si>
    <t>（％）</t>
  </si>
  <si>
    <t>１　行政不服審査法によるもの</t>
  </si>
  <si>
    <t>２　行政不服審査法によらないもの</t>
  </si>
  <si>
    <t>国における不服申立ての処理内容（平成23年度）</t>
  </si>
  <si>
    <t>前年度
未処理</t>
  </si>
  <si>
    <t>国に対する不服申立ての状況（平成23年度）</t>
  </si>
  <si>
    <t>前年度未処理</t>
  </si>
  <si>
    <t>未処理</t>
  </si>
  <si>
    <t>・関税法</t>
  </si>
  <si>
    <t>・関税法</t>
  </si>
  <si>
    <t>・関税法</t>
  </si>
  <si>
    <t>不服申立て</t>
  </si>
  <si>
    <t>・地方税法</t>
  </si>
  <si>
    <t>（注２）　「社会保険関係」とは、健康保険法、船員保険法、厚生年金保険法及び国民年金法に基づくものをいう。</t>
  </si>
  <si>
    <t>（注３）　「工業所有権関係」とは、特許法、商標法及び意匠法に基づくもの（審判の請求等）をいう。</t>
  </si>
  <si>
    <t>・工業所有権関係（注３）</t>
  </si>
  <si>
    <t>・社会保険関係（注２）</t>
  </si>
  <si>
    <t>・社会保険関係（注２）</t>
  </si>
  <si>
    <t>（注１）　法令別件数は行政不服審査法によるものについては不服申立て件数上位３位まで、行政不服審査法によらないものについては
　　　　不服申立て件数１位のものを掲載している。</t>
  </si>
  <si>
    <t>（注１）　法令別件数は行政不服審査法によるものについては不服申立て件数上位３位まで、行政不服審査法によらないものについては不服申立て件数
　　　　１位のものを掲載している。</t>
  </si>
  <si>
    <t>（注１）　法令別件数は行政不服審査法によるものについては不服申立て件数上位３位まで、行政不服審査法によらないものについては不服申立て件数１位のものを掲載している。</t>
  </si>
  <si>
    <t>認　　容</t>
  </si>
  <si>
    <t>認　容</t>
  </si>
  <si>
    <t>認　容</t>
  </si>
  <si>
    <t>認　容</t>
  </si>
  <si>
    <t>認　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</si>
</sst>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s>
  <fonts count="50">
    <font>
      <sz val="11"/>
      <name val="ＭＳ Ｐゴシック"/>
      <family val="3"/>
    </font>
    <font>
      <sz val="6"/>
      <name val="ＭＳ Ｐゴシック"/>
      <family val="3"/>
    </font>
    <font>
      <sz val="9"/>
      <name val="ＭＳ 明朝"/>
      <family val="1"/>
    </font>
    <font>
      <sz val="11"/>
      <name val="ＭＳ 明朝"/>
      <family val="1"/>
    </font>
    <font>
      <sz val="9"/>
      <name val="ＭＳ Ｐゴシック"/>
      <family val="3"/>
    </font>
    <font>
      <b/>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1"/>
      <color rgb="FFFF0000"/>
      <name val="ＭＳ Ｐゴシック"/>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double"/>
      <bottom style="thin"/>
    </border>
    <border>
      <left style="thin"/>
      <right style="thin"/>
      <top style="thin"/>
      <bottom style="double"/>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color indexed="63"/>
      </right>
      <top style="hair"/>
      <bottom>
        <color indexed="63"/>
      </bottom>
    </border>
    <border>
      <left style="thin"/>
      <right style="thin"/>
      <top style="thin"/>
      <bottom style="hair"/>
    </border>
    <border>
      <left style="thin"/>
      <right>
        <color indexed="63"/>
      </right>
      <top style="hair"/>
      <bottom style="thin"/>
    </border>
    <border>
      <left>
        <color indexed="63"/>
      </left>
      <right style="thin"/>
      <top>
        <color indexed="63"/>
      </top>
      <bottom style="hair"/>
    </border>
    <border>
      <left style="thin"/>
      <right style="hair"/>
      <top style="hair"/>
      <bottom style="thin"/>
    </border>
    <border>
      <left>
        <color indexed="63"/>
      </left>
      <right style="thin"/>
      <top>
        <color indexed="63"/>
      </top>
      <bottom>
        <color indexed="63"/>
      </bottom>
    </border>
    <border>
      <left style="hair"/>
      <right style="thin"/>
      <top style="hair"/>
      <bottom style="thin"/>
    </border>
    <border>
      <left>
        <color indexed="63"/>
      </left>
      <right style="thin"/>
      <top style="hair"/>
      <bottom style="thin"/>
    </border>
    <border>
      <left style="hair"/>
      <right style="thin"/>
      <top style="hair"/>
      <bottom style="hair"/>
    </border>
    <border>
      <left style="hair"/>
      <right>
        <color indexed="63"/>
      </right>
      <top style="hair"/>
      <bottom style="hair"/>
    </border>
    <border>
      <left style="hair"/>
      <right>
        <color indexed="63"/>
      </right>
      <top style="hair"/>
      <bottom style="thin"/>
    </border>
    <border>
      <left style="hair"/>
      <right style="thin"/>
      <top style="hair"/>
      <bottom>
        <color indexed="63"/>
      </bottom>
    </border>
    <border>
      <left style="hair"/>
      <right>
        <color indexed="63"/>
      </right>
      <top style="hair"/>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03">
    <xf numFmtId="0" fontId="0" fillId="0" borderId="0" xfId="0" applyAlignment="1">
      <alignment/>
    </xf>
    <xf numFmtId="0" fontId="3" fillId="0" borderId="0" xfId="62" applyFont="1" applyAlignment="1">
      <alignment vertical="center"/>
      <protection/>
    </xf>
    <xf numFmtId="0" fontId="3" fillId="0" borderId="0" xfId="62" applyFont="1">
      <alignment/>
      <protection/>
    </xf>
    <xf numFmtId="0" fontId="5" fillId="0" borderId="0" xfId="62" applyFont="1">
      <alignment/>
      <protection/>
    </xf>
    <xf numFmtId="0" fontId="5" fillId="0" borderId="0" xfId="62" applyFont="1" applyAlignment="1">
      <alignment vertical="center"/>
      <protection/>
    </xf>
    <xf numFmtId="0" fontId="6" fillId="0" borderId="0" xfId="62" applyFont="1" applyAlignment="1">
      <alignment horizontal="right" vertical="center"/>
      <protection/>
    </xf>
    <xf numFmtId="0" fontId="0" fillId="0" borderId="0" xfId="62">
      <alignment/>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13" xfId="62" applyFont="1" applyBorder="1" applyAlignment="1">
      <alignment vertical="center" wrapText="1"/>
      <protection/>
    </xf>
    <xf numFmtId="0" fontId="2" fillId="0" borderId="13" xfId="62" applyFont="1" applyBorder="1" applyAlignment="1">
      <alignment horizontal="center" vertical="center" wrapText="1"/>
      <protection/>
    </xf>
    <xf numFmtId="0" fontId="6" fillId="0" borderId="14" xfId="62" applyFont="1" applyBorder="1" applyAlignment="1">
      <alignment vertical="center" wrapText="1"/>
      <protection/>
    </xf>
    <xf numFmtId="0" fontId="6" fillId="0" borderId="13" xfId="62" applyFont="1" applyBorder="1" applyAlignment="1">
      <alignment vertical="center"/>
      <protection/>
    </xf>
    <xf numFmtId="179" fontId="6" fillId="0" borderId="12" xfId="62" applyNumberFormat="1" applyFont="1" applyBorder="1" applyAlignment="1">
      <alignment horizontal="right" vertical="center"/>
      <protection/>
    </xf>
    <xf numFmtId="0" fontId="6" fillId="0" borderId="10" xfId="62" applyFont="1" applyBorder="1" applyAlignment="1">
      <alignment vertical="center"/>
      <protection/>
    </xf>
    <xf numFmtId="0" fontId="6" fillId="0" borderId="15" xfId="62" applyFont="1" applyBorder="1" applyAlignment="1">
      <alignment vertical="center"/>
      <protection/>
    </xf>
    <xf numFmtId="179" fontId="6" fillId="0" borderId="16" xfId="62" applyNumberFormat="1" applyFont="1" applyBorder="1" applyAlignment="1">
      <alignment horizontal="right" vertical="center"/>
      <protection/>
    </xf>
    <xf numFmtId="179" fontId="6" fillId="0" borderId="12" xfId="62" applyNumberFormat="1" applyFont="1" applyFill="1" applyBorder="1" applyAlignment="1">
      <alignment horizontal="right" vertical="center"/>
      <protection/>
    </xf>
    <xf numFmtId="0" fontId="6" fillId="0" borderId="10" xfId="62" applyFont="1" applyFill="1" applyBorder="1" applyAlignment="1">
      <alignment vertical="center"/>
      <protection/>
    </xf>
    <xf numFmtId="179" fontId="6" fillId="0" borderId="14" xfId="62" applyNumberFormat="1" applyFont="1" applyBorder="1" applyAlignment="1">
      <alignment horizontal="right" vertical="center"/>
      <protection/>
    </xf>
    <xf numFmtId="0" fontId="6" fillId="0" borderId="17" xfId="62" applyFont="1" applyBorder="1" applyAlignment="1">
      <alignment vertical="center"/>
      <protection/>
    </xf>
    <xf numFmtId="0" fontId="6" fillId="0" borderId="16" xfId="62" applyFont="1" applyFill="1" applyBorder="1" applyAlignment="1">
      <alignment horizontal="center" vertical="center"/>
      <protection/>
    </xf>
    <xf numFmtId="0" fontId="3" fillId="0" borderId="0" xfId="62" applyFont="1" applyFill="1" applyAlignment="1">
      <alignment vertical="center"/>
      <protection/>
    </xf>
    <xf numFmtId="0" fontId="3" fillId="0" borderId="0" xfId="62" applyFont="1" applyFill="1">
      <alignment/>
      <protection/>
    </xf>
    <xf numFmtId="0" fontId="0" fillId="0" borderId="0" xfId="62" applyFill="1" applyAlignment="1">
      <alignment vertical="center"/>
      <protection/>
    </xf>
    <xf numFmtId="0" fontId="0" fillId="0" borderId="0" xfId="62" applyFill="1">
      <alignment/>
      <protection/>
    </xf>
    <xf numFmtId="0" fontId="6" fillId="0" borderId="18" xfId="62" applyFont="1" applyFill="1" applyBorder="1" applyAlignment="1">
      <alignment horizontal="center" vertical="center"/>
      <protection/>
    </xf>
    <xf numFmtId="180" fontId="6" fillId="0" borderId="12" xfId="62" applyNumberFormat="1" applyFont="1" applyFill="1" applyBorder="1" applyAlignment="1" applyProtection="1">
      <alignment horizontal="right" vertical="center"/>
      <protection/>
    </xf>
    <xf numFmtId="180" fontId="6" fillId="0" borderId="19" xfId="62" applyNumberFormat="1" applyFont="1" applyFill="1" applyBorder="1" applyAlignment="1" applyProtection="1">
      <alignment horizontal="right" vertical="center"/>
      <protection locked="0"/>
    </xf>
    <xf numFmtId="181" fontId="6" fillId="0" borderId="12" xfId="62" applyNumberFormat="1" applyFont="1" applyFill="1" applyBorder="1" applyAlignment="1" applyProtection="1">
      <alignment horizontal="right" vertical="center"/>
      <protection hidden="1"/>
    </xf>
    <xf numFmtId="181" fontId="6" fillId="0" borderId="12" xfId="62" applyNumberFormat="1" applyFont="1" applyFill="1" applyBorder="1" applyAlignment="1" applyProtection="1">
      <alignment horizontal="right" vertical="center"/>
      <protection/>
    </xf>
    <xf numFmtId="180" fontId="6" fillId="0" borderId="12" xfId="62" applyNumberFormat="1" applyFont="1" applyFill="1" applyBorder="1" applyAlignment="1" applyProtection="1">
      <alignment horizontal="right" vertical="center"/>
      <protection locked="0"/>
    </xf>
    <xf numFmtId="0" fontId="6" fillId="0" borderId="15" xfId="62" applyFont="1" applyFill="1" applyBorder="1" applyAlignment="1">
      <alignment vertical="center"/>
      <protection/>
    </xf>
    <xf numFmtId="0" fontId="6" fillId="0" borderId="20" xfId="62" applyFont="1" applyFill="1" applyBorder="1" applyAlignment="1">
      <alignment vertical="center"/>
      <protection/>
    </xf>
    <xf numFmtId="0" fontId="6" fillId="0" borderId="21" xfId="62" applyFont="1" applyFill="1" applyBorder="1" applyAlignment="1">
      <alignment vertical="center"/>
      <protection/>
    </xf>
    <xf numFmtId="0" fontId="6" fillId="0" borderId="22" xfId="62" applyFont="1" applyFill="1" applyBorder="1" applyAlignment="1">
      <alignment vertical="center"/>
      <protection/>
    </xf>
    <xf numFmtId="0" fontId="6" fillId="0" borderId="23" xfId="62" applyFont="1" applyFill="1" applyBorder="1" applyAlignment="1">
      <alignment vertical="center"/>
      <protection/>
    </xf>
    <xf numFmtId="180" fontId="6" fillId="0" borderId="24" xfId="62" applyNumberFormat="1" applyFont="1" applyFill="1" applyBorder="1" applyAlignment="1" applyProtection="1">
      <alignment horizontal="right" vertical="center"/>
      <protection/>
    </xf>
    <xf numFmtId="180" fontId="6" fillId="0" borderId="24" xfId="62" applyNumberFormat="1" applyFont="1" applyFill="1" applyBorder="1" applyAlignment="1" applyProtection="1">
      <alignment horizontal="right" vertical="center"/>
      <protection locked="0"/>
    </xf>
    <xf numFmtId="181" fontId="6" fillId="0" borderId="24" xfId="62" applyNumberFormat="1" applyFont="1" applyFill="1" applyBorder="1" applyAlignment="1" applyProtection="1">
      <alignment horizontal="right" vertical="center"/>
      <protection/>
    </xf>
    <xf numFmtId="180" fontId="6" fillId="0" borderId="25" xfId="62" applyNumberFormat="1" applyFont="1" applyFill="1" applyBorder="1" applyAlignment="1" applyProtection="1">
      <alignment horizontal="right" vertical="center"/>
      <protection/>
    </xf>
    <xf numFmtId="180" fontId="6" fillId="0" borderId="25" xfId="62" applyNumberFormat="1" applyFont="1" applyFill="1" applyBorder="1" applyAlignment="1" applyProtection="1">
      <alignment horizontal="right" vertical="center"/>
      <protection locked="0"/>
    </xf>
    <xf numFmtId="181" fontId="6" fillId="0" borderId="25" xfId="62" applyNumberFormat="1" applyFont="1" applyFill="1" applyBorder="1" applyAlignment="1" applyProtection="1">
      <alignment horizontal="right" vertical="center"/>
      <protection/>
    </xf>
    <xf numFmtId="180" fontId="6" fillId="0" borderId="26" xfId="62" applyNumberFormat="1" applyFont="1" applyFill="1" applyBorder="1" applyAlignment="1" applyProtection="1">
      <alignment horizontal="right" vertical="center"/>
      <protection locked="0"/>
    </xf>
    <xf numFmtId="180" fontId="6" fillId="0" borderId="27" xfId="62" applyNumberFormat="1" applyFont="1" applyFill="1" applyBorder="1" applyAlignment="1" applyProtection="1">
      <alignment horizontal="right" vertical="center"/>
      <protection locked="0"/>
    </xf>
    <xf numFmtId="180" fontId="6" fillId="0" borderId="27" xfId="62" applyNumberFormat="1" applyFont="1" applyFill="1" applyBorder="1" applyAlignment="1" applyProtection="1">
      <alignment horizontal="right" vertical="center"/>
      <protection/>
    </xf>
    <xf numFmtId="181" fontId="6" fillId="0" borderId="27" xfId="62" applyNumberFormat="1" applyFont="1" applyFill="1" applyBorder="1" applyAlignment="1" applyProtection="1">
      <alignment horizontal="right" vertical="center"/>
      <protection/>
    </xf>
    <xf numFmtId="0" fontId="6" fillId="0" borderId="0" xfId="62" applyFont="1" applyFill="1" applyBorder="1" applyAlignment="1">
      <alignment vertical="center"/>
      <protection/>
    </xf>
    <xf numFmtId="0" fontId="6" fillId="0" borderId="13" xfId="62" applyFont="1" applyFill="1" applyBorder="1" applyAlignment="1">
      <alignment vertical="center"/>
      <protection/>
    </xf>
    <xf numFmtId="0" fontId="6" fillId="0" borderId="11" xfId="62" applyFont="1" applyFill="1" applyBorder="1" applyAlignment="1">
      <alignment vertical="center"/>
      <protection/>
    </xf>
    <xf numFmtId="0" fontId="6" fillId="0" borderId="14" xfId="62" applyFont="1" applyFill="1" applyBorder="1" applyAlignment="1">
      <alignment horizontal="center" vertical="center"/>
      <protection/>
    </xf>
    <xf numFmtId="180" fontId="6" fillId="0" borderId="25" xfId="62" applyNumberFormat="1" applyFont="1" applyFill="1" applyBorder="1" applyAlignment="1">
      <alignment horizontal="right" vertical="center"/>
      <protection/>
    </xf>
    <xf numFmtId="180" fontId="6" fillId="0" borderId="27" xfId="62" applyNumberFormat="1" applyFont="1" applyFill="1" applyBorder="1" applyAlignment="1">
      <alignment horizontal="right" vertical="center"/>
      <protection/>
    </xf>
    <xf numFmtId="0" fontId="3" fillId="33" borderId="0" xfId="62" applyFont="1" applyFill="1">
      <alignment/>
      <protection/>
    </xf>
    <xf numFmtId="0" fontId="0" fillId="33" borderId="0" xfId="62" applyFill="1">
      <alignment/>
      <protection/>
    </xf>
    <xf numFmtId="180" fontId="6" fillId="33" borderId="15" xfId="62" applyNumberFormat="1" applyFont="1" applyFill="1" applyBorder="1" applyAlignment="1">
      <alignment horizontal="right" vertical="center"/>
      <protection/>
    </xf>
    <xf numFmtId="180" fontId="6" fillId="33" borderId="24" xfId="62" applyNumberFormat="1" applyFont="1" applyFill="1" applyBorder="1" applyAlignment="1">
      <alignment horizontal="center" vertical="center"/>
      <protection/>
    </xf>
    <xf numFmtId="180" fontId="6" fillId="33" borderId="24" xfId="62" applyNumberFormat="1" applyFont="1" applyFill="1" applyBorder="1" applyAlignment="1">
      <alignment horizontal="right" vertical="center"/>
      <protection/>
    </xf>
    <xf numFmtId="180" fontId="6" fillId="0" borderId="24" xfId="62" applyNumberFormat="1" applyFont="1" applyFill="1" applyBorder="1" applyAlignment="1">
      <alignment horizontal="right" vertical="center"/>
      <protection/>
    </xf>
    <xf numFmtId="180" fontId="6" fillId="0" borderId="24" xfId="62" applyNumberFormat="1" applyFont="1" applyFill="1" applyBorder="1" applyAlignment="1">
      <alignment horizontal="center" vertical="center"/>
      <protection/>
    </xf>
    <xf numFmtId="180" fontId="6" fillId="33" borderId="10" xfId="62" applyNumberFormat="1" applyFont="1" applyFill="1" applyBorder="1" applyAlignment="1">
      <alignment horizontal="right" vertical="center"/>
      <protection/>
    </xf>
    <xf numFmtId="180" fontId="6" fillId="33" borderId="12" xfId="62" applyNumberFormat="1" applyFont="1" applyFill="1" applyBorder="1" applyAlignment="1">
      <alignment horizontal="center" vertical="center"/>
      <protection/>
    </xf>
    <xf numFmtId="180" fontId="6" fillId="33" borderId="12" xfId="62" applyNumberFormat="1" applyFont="1" applyFill="1" applyBorder="1" applyAlignment="1">
      <alignment horizontal="right" vertical="center"/>
      <protection/>
    </xf>
    <xf numFmtId="180" fontId="6" fillId="0" borderId="12" xfId="62" applyNumberFormat="1" applyFont="1" applyFill="1" applyBorder="1" applyAlignment="1">
      <alignment horizontal="right" vertical="center"/>
      <protection/>
    </xf>
    <xf numFmtId="180" fontId="6" fillId="0" borderId="12" xfId="62" applyNumberFormat="1" applyFont="1" applyFill="1" applyBorder="1" applyAlignment="1">
      <alignment horizontal="center" vertical="center"/>
      <protection/>
    </xf>
    <xf numFmtId="0" fontId="6" fillId="33" borderId="19" xfId="62" applyFont="1" applyFill="1" applyBorder="1" applyAlignment="1">
      <alignment vertical="center"/>
      <protection/>
    </xf>
    <xf numFmtId="0" fontId="6" fillId="33" borderId="28" xfId="62" applyFont="1" applyFill="1" applyBorder="1" applyAlignment="1">
      <alignment vertical="center"/>
      <protection/>
    </xf>
    <xf numFmtId="180" fontId="6" fillId="33" borderId="29" xfId="62" applyNumberFormat="1" applyFont="1" applyFill="1" applyBorder="1" applyAlignment="1">
      <alignment horizontal="right" vertical="center"/>
      <protection/>
    </xf>
    <xf numFmtId="182" fontId="6" fillId="33" borderId="30" xfId="62" applyNumberFormat="1" applyFont="1" applyFill="1" applyBorder="1" applyAlignment="1">
      <alignment horizontal="right" vertical="center"/>
      <protection/>
    </xf>
    <xf numFmtId="180" fontId="6" fillId="33" borderId="30" xfId="62" applyNumberFormat="1" applyFont="1" applyFill="1" applyBorder="1" applyAlignment="1">
      <alignment horizontal="right" vertical="center"/>
      <protection/>
    </xf>
    <xf numFmtId="181" fontId="6" fillId="33" borderId="30" xfId="62" applyNumberFormat="1" applyFont="1" applyFill="1" applyBorder="1" applyAlignment="1">
      <alignment horizontal="right" vertical="center"/>
      <protection/>
    </xf>
    <xf numFmtId="180" fontId="6" fillId="0" borderId="30" xfId="62" applyNumberFormat="1" applyFont="1" applyFill="1" applyBorder="1" applyAlignment="1">
      <alignment horizontal="right" vertical="center"/>
      <protection/>
    </xf>
    <xf numFmtId="181" fontId="6" fillId="0" borderId="30" xfId="62" applyNumberFormat="1" applyFont="1" applyFill="1" applyBorder="1" applyAlignment="1">
      <alignment horizontal="right" vertical="center"/>
      <protection/>
    </xf>
    <xf numFmtId="180" fontId="6" fillId="33" borderId="31" xfId="62" applyNumberFormat="1" applyFont="1" applyFill="1" applyBorder="1" applyAlignment="1">
      <alignment horizontal="right" vertical="center"/>
      <protection/>
    </xf>
    <xf numFmtId="182" fontId="6" fillId="33" borderId="25" xfId="62" applyNumberFormat="1" applyFont="1" applyFill="1" applyBorder="1" applyAlignment="1">
      <alignment horizontal="right" vertical="center"/>
      <protection/>
    </xf>
    <xf numFmtId="180" fontId="6" fillId="33" borderId="25" xfId="62" applyNumberFormat="1" applyFont="1" applyFill="1" applyBorder="1" applyAlignment="1">
      <alignment horizontal="right" vertical="center"/>
      <protection/>
    </xf>
    <xf numFmtId="182" fontId="6" fillId="33" borderId="31" xfId="62" applyNumberFormat="1" applyFont="1" applyFill="1" applyBorder="1" applyAlignment="1">
      <alignment horizontal="right" vertical="center"/>
      <protection/>
    </xf>
    <xf numFmtId="182" fontId="6" fillId="0" borderId="31" xfId="62" applyNumberFormat="1" applyFont="1" applyFill="1" applyBorder="1" applyAlignment="1">
      <alignment horizontal="right" vertical="center"/>
      <protection/>
    </xf>
    <xf numFmtId="180" fontId="6" fillId="33" borderId="32" xfId="62" applyNumberFormat="1" applyFont="1" applyFill="1" applyBorder="1" applyAlignment="1">
      <alignment horizontal="right" vertical="center"/>
      <protection/>
    </xf>
    <xf numFmtId="180" fontId="6" fillId="33" borderId="27" xfId="62" applyNumberFormat="1" applyFont="1" applyFill="1" applyBorder="1" applyAlignment="1">
      <alignment horizontal="right" vertical="center"/>
      <protection/>
    </xf>
    <xf numFmtId="180" fontId="6" fillId="33" borderId="33" xfId="62" applyNumberFormat="1" applyFont="1" applyFill="1" applyBorder="1" applyAlignment="1">
      <alignment horizontal="right" vertical="center"/>
      <protection/>
    </xf>
    <xf numFmtId="182" fontId="6" fillId="33" borderId="24" xfId="62" applyNumberFormat="1" applyFont="1" applyFill="1" applyBorder="1" applyAlignment="1">
      <alignment horizontal="right" vertical="center"/>
      <protection/>
    </xf>
    <xf numFmtId="180" fontId="6" fillId="33" borderId="19" xfId="62" applyNumberFormat="1" applyFont="1" applyFill="1" applyBorder="1" applyAlignment="1">
      <alignment horizontal="right" vertical="center"/>
      <protection/>
    </xf>
    <xf numFmtId="181" fontId="6" fillId="33" borderId="24" xfId="62" applyNumberFormat="1" applyFont="1" applyFill="1" applyBorder="1" applyAlignment="1">
      <alignment horizontal="right" vertical="center"/>
      <protection/>
    </xf>
    <xf numFmtId="180" fontId="6" fillId="0" borderId="19" xfId="62" applyNumberFormat="1" applyFont="1" applyFill="1" applyBorder="1" applyAlignment="1">
      <alignment horizontal="right" vertical="center"/>
      <protection/>
    </xf>
    <xf numFmtId="181" fontId="6" fillId="0" borderId="24" xfId="62" applyNumberFormat="1" applyFont="1" applyFill="1" applyBorder="1" applyAlignment="1">
      <alignment horizontal="right" vertical="center"/>
      <protection/>
    </xf>
    <xf numFmtId="0" fontId="6" fillId="33" borderId="13" xfId="62" applyFont="1" applyFill="1" applyBorder="1" applyAlignment="1">
      <alignment vertical="center"/>
      <protection/>
    </xf>
    <xf numFmtId="180" fontId="6" fillId="33" borderId="22" xfId="62" applyNumberFormat="1" applyFont="1" applyFill="1" applyBorder="1" applyAlignment="1">
      <alignment horizontal="right" vertical="center"/>
      <protection/>
    </xf>
    <xf numFmtId="0" fontId="6" fillId="33" borderId="14" xfId="62" applyFont="1" applyFill="1" applyBorder="1" applyAlignment="1">
      <alignment vertical="center"/>
      <protection/>
    </xf>
    <xf numFmtId="182" fontId="6" fillId="33" borderId="27" xfId="62" applyNumberFormat="1" applyFont="1" applyFill="1" applyBorder="1" applyAlignment="1">
      <alignment horizontal="right" vertical="center"/>
      <protection/>
    </xf>
    <xf numFmtId="182" fontId="6" fillId="33" borderId="34" xfId="62" applyNumberFormat="1" applyFont="1" applyFill="1" applyBorder="1" applyAlignment="1">
      <alignment horizontal="right" vertical="center"/>
      <protection/>
    </xf>
    <xf numFmtId="182" fontId="6" fillId="33" borderId="19" xfId="62" applyNumberFormat="1" applyFont="1" applyFill="1" applyBorder="1" applyAlignment="1">
      <alignment horizontal="right" vertical="center"/>
      <protection/>
    </xf>
    <xf numFmtId="181" fontId="6" fillId="33" borderId="19" xfId="62" applyNumberFormat="1" applyFont="1" applyFill="1" applyBorder="1" applyAlignment="1">
      <alignment horizontal="right" vertical="center"/>
      <protection/>
    </xf>
    <xf numFmtId="0" fontId="6" fillId="33" borderId="11" xfId="62" applyFont="1" applyFill="1" applyBorder="1" applyAlignment="1">
      <alignment vertical="center"/>
      <protection/>
    </xf>
    <xf numFmtId="182" fontId="6" fillId="0" borderId="27" xfId="62" applyNumberFormat="1" applyFont="1" applyFill="1" applyBorder="1" applyAlignment="1">
      <alignment horizontal="right" vertical="center"/>
      <protection/>
    </xf>
    <xf numFmtId="182" fontId="6" fillId="0" borderId="34" xfId="62" applyNumberFormat="1" applyFont="1" applyFill="1" applyBorder="1" applyAlignment="1">
      <alignment horizontal="right" vertical="center"/>
      <protection/>
    </xf>
    <xf numFmtId="180" fontId="6" fillId="0" borderId="31" xfId="62" applyNumberFormat="1" applyFont="1" applyFill="1" applyBorder="1" applyAlignment="1">
      <alignment horizontal="right" vertical="center"/>
      <protection/>
    </xf>
    <xf numFmtId="182" fontId="6" fillId="0" borderId="25" xfId="62" applyNumberFormat="1" applyFont="1" applyFill="1" applyBorder="1" applyAlignment="1">
      <alignment horizontal="right" vertical="center"/>
      <protection/>
    </xf>
    <xf numFmtId="0" fontId="2" fillId="0" borderId="24"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35" xfId="62" applyFont="1" applyFill="1" applyBorder="1" applyAlignment="1">
      <alignment horizontal="center" vertical="center"/>
      <protection/>
    </xf>
    <xf numFmtId="0" fontId="6" fillId="0" borderId="36"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3" xfId="62" applyFont="1" applyFill="1" applyBorder="1" applyAlignment="1">
      <alignment horizontal="center" vertical="center"/>
      <protection/>
    </xf>
    <xf numFmtId="0" fontId="6" fillId="33" borderId="36" xfId="62" applyFont="1" applyFill="1" applyBorder="1" applyAlignment="1">
      <alignment horizontal="center" vertical="center"/>
      <protection/>
    </xf>
    <xf numFmtId="0" fontId="6" fillId="33" borderId="37"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37" xfId="62" applyFont="1" applyFill="1" applyBorder="1" applyAlignment="1">
      <alignment horizontal="center" vertical="center"/>
      <protection/>
    </xf>
    <xf numFmtId="0" fontId="2" fillId="0" borderId="34"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179" fontId="6" fillId="0" borderId="12" xfId="62" applyNumberFormat="1" applyFont="1" applyBorder="1" applyAlignment="1">
      <alignment horizontal="right" vertical="center" wrapText="1"/>
      <protection/>
    </xf>
    <xf numFmtId="0" fontId="47" fillId="33" borderId="0" xfId="62" applyFont="1" applyFill="1" applyAlignment="1">
      <alignment vertical="center"/>
      <protection/>
    </xf>
    <xf numFmtId="0" fontId="48" fillId="33" borderId="0" xfId="62" applyFont="1" applyFill="1">
      <alignment/>
      <protection/>
    </xf>
    <xf numFmtId="181" fontId="6" fillId="0" borderId="26" xfId="62" applyNumberFormat="1" applyFont="1" applyFill="1" applyBorder="1" applyAlignment="1" applyProtection="1">
      <alignment horizontal="right" vertical="center"/>
      <protection/>
    </xf>
    <xf numFmtId="181" fontId="6" fillId="0" borderId="33" xfId="62" applyNumberFormat="1" applyFont="1" applyFill="1" applyBorder="1" applyAlignment="1" applyProtection="1">
      <alignment horizontal="right" vertical="center"/>
      <protection/>
    </xf>
    <xf numFmtId="181" fontId="6" fillId="0" borderId="19" xfId="62" applyNumberFormat="1" applyFont="1" applyFill="1" applyBorder="1" applyAlignment="1" applyProtection="1">
      <alignment horizontal="right" vertical="center"/>
      <protection/>
    </xf>
    <xf numFmtId="0" fontId="6" fillId="33" borderId="15" xfId="62" applyFont="1" applyFill="1" applyBorder="1" applyAlignment="1">
      <alignment vertical="center"/>
      <protection/>
    </xf>
    <xf numFmtId="0" fontId="6" fillId="33" borderId="22" xfId="62" applyFont="1" applyFill="1" applyBorder="1" applyAlignment="1">
      <alignment vertical="center"/>
      <protection/>
    </xf>
    <xf numFmtId="0" fontId="6" fillId="33" borderId="0" xfId="62" applyFont="1" applyFill="1" applyBorder="1" applyAlignment="1">
      <alignment vertical="center"/>
      <protection/>
    </xf>
    <xf numFmtId="0" fontId="6" fillId="33" borderId="0" xfId="62" applyFont="1" applyFill="1" applyAlignment="1">
      <alignment vertical="center"/>
      <protection/>
    </xf>
    <xf numFmtId="0" fontId="6" fillId="0" borderId="40" xfId="62" applyFont="1" applyFill="1" applyBorder="1" applyAlignment="1">
      <alignment vertical="center"/>
      <protection/>
    </xf>
    <xf numFmtId="0" fontId="6" fillId="0" borderId="38" xfId="62" applyFont="1" applyFill="1" applyBorder="1" applyAlignment="1">
      <alignment vertical="center"/>
      <protection/>
    </xf>
    <xf numFmtId="0" fontId="6" fillId="33" borderId="41" xfId="62" applyFont="1" applyFill="1" applyBorder="1" applyAlignment="1">
      <alignment vertical="center"/>
      <protection/>
    </xf>
    <xf numFmtId="0" fontId="6" fillId="0" borderId="41" xfId="62" applyFont="1" applyFill="1" applyBorder="1" applyAlignment="1">
      <alignment vertical="center"/>
      <protection/>
    </xf>
    <xf numFmtId="0" fontId="6" fillId="33" borderId="42" xfId="62" applyFont="1" applyFill="1" applyBorder="1" applyAlignment="1">
      <alignment vertical="center"/>
      <protection/>
    </xf>
    <xf numFmtId="0" fontId="6" fillId="0" borderId="43" xfId="62" applyFont="1" applyFill="1" applyBorder="1" applyAlignment="1">
      <alignment vertical="center"/>
      <protection/>
    </xf>
    <xf numFmtId="0" fontId="6" fillId="33" borderId="44" xfId="62" applyFont="1" applyFill="1" applyBorder="1" applyAlignment="1">
      <alignment vertical="center"/>
      <protection/>
    </xf>
    <xf numFmtId="179" fontId="0" fillId="0" borderId="0" xfId="62" applyNumberFormat="1">
      <alignment/>
      <protection/>
    </xf>
    <xf numFmtId="179" fontId="6" fillId="0" borderId="14" xfId="62" applyNumberFormat="1" applyFont="1" applyFill="1" applyBorder="1" applyAlignment="1">
      <alignment horizontal="right" vertical="center"/>
      <protection/>
    </xf>
    <xf numFmtId="179" fontId="6" fillId="0" borderId="16" xfId="62" applyNumberFormat="1" applyFont="1" applyFill="1" applyBorder="1" applyAlignment="1">
      <alignment horizontal="right" vertical="center"/>
      <protection/>
    </xf>
    <xf numFmtId="181" fontId="6" fillId="0" borderId="24" xfId="62" applyNumberFormat="1" applyFont="1" applyFill="1" applyBorder="1" applyAlignment="1" applyProtection="1">
      <alignment horizontal="right" vertical="center"/>
      <protection hidden="1"/>
    </xf>
    <xf numFmtId="181" fontId="6" fillId="0" borderId="27" xfId="62" applyNumberFormat="1" applyFont="1" applyFill="1" applyBorder="1" applyAlignment="1" applyProtection="1">
      <alignment horizontal="right" vertical="center"/>
      <protection hidden="1"/>
    </xf>
    <xf numFmtId="181" fontId="6" fillId="0" borderId="26" xfId="62" applyNumberFormat="1" applyFont="1" applyFill="1" applyBorder="1" applyAlignment="1" applyProtection="1">
      <alignment horizontal="right" vertical="center"/>
      <protection hidden="1"/>
    </xf>
    <xf numFmtId="0" fontId="6" fillId="33" borderId="22" xfId="62" applyFont="1" applyFill="1" applyBorder="1" applyAlignment="1">
      <alignment vertical="center"/>
      <protection/>
    </xf>
    <xf numFmtId="180" fontId="6" fillId="33" borderId="26" xfId="62" applyNumberFormat="1" applyFont="1" applyFill="1" applyBorder="1" applyAlignment="1">
      <alignment horizontal="right" vertical="center"/>
      <protection/>
    </xf>
    <xf numFmtId="180" fontId="6" fillId="0" borderId="26" xfId="62" applyNumberFormat="1" applyFont="1" applyFill="1" applyBorder="1" applyAlignment="1">
      <alignment horizontal="right" vertical="center"/>
      <protection/>
    </xf>
    <xf numFmtId="180" fontId="6" fillId="0" borderId="26" xfId="62" applyNumberFormat="1" applyFont="1" applyFill="1" applyBorder="1" applyAlignment="1" applyProtection="1">
      <alignment horizontal="right" vertical="center"/>
      <protection/>
    </xf>
    <xf numFmtId="0" fontId="6" fillId="33" borderId="20" xfId="62" applyFont="1" applyFill="1" applyBorder="1" applyAlignment="1">
      <alignment wrapText="1"/>
      <protection/>
    </xf>
    <xf numFmtId="0" fontId="6" fillId="33" borderId="10" xfId="62" applyFont="1" applyFill="1" applyBorder="1" applyAlignment="1">
      <alignment horizontal="center" vertical="center"/>
      <protection/>
    </xf>
    <xf numFmtId="0" fontId="6" fillId="33" borderId="21" xfId="62" applyFont="1" applyFill="1" applyBorder="1" applyAlignment="1">
      <alignment horizontal="center" vertical="center"/>
      <protection/>
    </xf>
    <xf numFmtId="0" fontId="6" fillId="33" borderId="45" xfId="62" applyFont="1" applyFill="1" applyBorder="1" applyAlignment="1">
      <alignment horizontal="center" vertical="center"/>
      <protection/>
    </xf>
    <xf numFmtId="0" fontId="6" fillId="33" borderId="15" xfId="62" applyFont="1" applyFill="1" applyBorder="1" applyAlignment="1">
      <alignment vertical="center"/>
      <protection/>
    </xf>
    <xf numFmtId="0" fontId="6" fillId="33" borderId="21" xfId="62" applyFont="1" applyFill="1" applyBorder="1" applyAlignment="1">
      <alignment vertical="center"/>
      <protection/>
    </xf>
    <xf numFmtId="0" fontId="6" fillId="33" borderId="22" xfId="62" applyFont="1" applyFill="1" applyBorder="1" applyAlignment="1">
      <alignment vertical="center"/>
      <protection/>
    </xf>
    <xf numFmtId="0" fontId="6" fillId="33" borderId="0" xfId="62" applyFont="1" applyFill="1" applyBorder="1" applyAlignment="1">
      <alignment vertical="center"/>
      <protection/>
    </xf>
    <xf numFmtId="0" fontId="5" fillId="33" borderId="0" xfId="62" applyFont="1" applyFill="1" applyAlignment="1">
      <alignment horizontal="center"/>
      <protection/>
    </xf>
    <xf numFmtId="0" fontId="6" fillId="33" borderId="15" xfId="62" applyFont="1" applyFill="1" applyBorder="1" applyAlignment="1">
      <alignment horizontal="center" vertical="center"/>
      <protection/>
    </xf>
    <xf numFmtId="0" fontId="6" fillId="33" borderId="20" xfId="62" applyFont="1" applyFill="1" applyBorder="1" applyAlignment="1">
      <alignment horizontal="center" vertical="center"/>
      <protection/>
    </xf>
    <xf numFmtId="0" fontId="6" fillId="33" borderId="22" xfId="62"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6" fillId="33" borderId="46" xfId="62" applyFont="1" applyFill="1" applyBorder="1" applyAlignment="1">
      <alignment horizontal="center" vertical="center"/>
      <protection/>
    </xf>
    <xf numFmtId="0" fontId="6" fillId="33" borderId="47" xfId="62" applyFont="1" applyFill="1" applyBorder="1" applyAlignment="1">
      <alignment horizontal="center" vertical="center"/>
      <protection/>
    </xf>
    <xf numFmtId="0" fontId="5" fillId="0" borderId="0" xfId="62" applyFont="1" applyFill="1" applyAlignment="1">
      <alignment horizontal="center" vertical="center"/>
      <protection/>
    </xf>
    <xf numFmtId="0" fontId="0" fillId="0" borderId="0" xfId="62" applyAlignment="1">
      <alignment/>
      <protection/>
    </xf>
    <xf numFmtId="0" fontId="6" fillId="0" borderId="15"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28" fillId="0" borderId="22" xfId="63" applyBorder="1" applyAlignment="1">
      <alignment horizontal="center" vertical="center"/>
      <protection/>
    </xf>
    <xf numFmtId="0" fontId="28" fillId="0" borderId="0" xfId="63" applyAlignment="1">
      <alignment horizontal="center" vertical="center"/>
      <protection/>
    </xf>
    <xf numFmtId="0" fontId="28" fillId="0" borderId="37" xfId="63" applyBorder="1" applyAlignment="1">
      <alignment horizontal="center" vertical="center"/>
      <protection/>
    </xf>
    <xf numFmtId="0" fontId="28" fillId="0" borderId="13" xfId="63" applyBorder="1" applyAlignment="1">
      <alignment horizontal="center" vertical="center"/>
      <protection/>
    </xf>
    <xf numFmtId="0" fontId="28" fillId="0" borderId="11" xfId="63" applyBorder="1" applyAlignment="1">
      <alignment horizontal="center" vertical="center"/>
      <protection/>
    </xf>
    <xf numFmtId="0" fontId="28" fillId="0" borderId="18" xfId="63" applyBorder="1" applyAlignment="1">
      <alignment horizontal="center" vertical="center"/>
      <protection/>
    </xf>
    <xf numFmtId="0" fontId="6" fillId="0" borderId="24" xfId="62" applyFont="1" applyFill="1" applyBorder="1" applyAlignment="1">
      <alignment horizontal="center" vertical="center" wrapText="1"/>
      <protection/>
    </xf>
    <xf numFmtId="0" fontId="28" fillId="0" borderId="30" xfId="63" applyBorder="1" applyAlignment="1">
      <alignment horizontal="center" vertical="center"/>
      <protection/>
    </xf>
    <xf numFmtId="0" fontId="6" fillId="0" borderId="24" xfId="62" applyFont="1" applyFill="1" applyBorder="1" applyAlignment="1">
      <alignment horizontal="center" vertical="center"/>
      <protection/>
    </xf>
    <xf numFmtId="0" fontId="0" fillId="0" borderId="20" xfId="62" applyBorder="1" applyAlignment="1">
      <alignment horizontal="center" vertical="center"/>
      <protection/>
    </xf>
    <xf numFmtId="0" fontId="0" fillId="0" borderId="23" xfId="62" applyBorder="1" applyAlignment="1">
      <alignment horizontal="center" vertical="center"/>
      <protection/>
    </xf>
    <xf numFmtId="0" fontId="6" fillId="0" borderId="46" xfId="62" applyFont="1" applyFill="1" applyBorder="1" applyAlignment="1">
      <alignment horizontal="center" vertical="center"/>
      <protection/>
    </xf>
    <xf numFmtId="0" fontId="6" fillId="0" borderId="47"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28" fillId="0" borderId="21" xfId="63" applyBorder="1" applyAlignment="1">
      <alignment horizontal="center" vertical="center"/>
      <protection/>
    </xf>
    <xf numFmtId="0" fontId="28" fillId="0" borderId="45" xfId="63" applyBorder="1" applyAlignment="1">
      <alignment horizontal="center" vertical="center"/>
      <protection/>
    </xf>
    <xf numFmtId="0" fontId="2" fillId="0" borderId="15" xfId="62" applyFont="1" applyFill="1" applyBorder="1" applyAlignment="1">
      <alignment horizontal="center" vertical="center" wrapText="1"/>
      <protection/>
    </xf>
    <xf numFmtId="0" fontId="2" fillId="0" borderId="23" xfId="62" applyFont="1" applyFill="1" applyBorder="1" applyAlignment="1">
      <alignment horizontal="center" vertical="center"/>
      <protection/>
    </xf>
    <xf numFmtId="0" fontId="2" fillId="0" borderId="46" xfId="62" applyFont="1" applyFill="1" applyBorder="1" applyAlignment="1">
      <alignment horizontal="center" vertical="center" wrapText="1"/>
      <protection/>
    </xf>
    <xf numFmtId="0" fontId="2" fillId="0" borderId="47" xfId="62" applyFont="1" applyFill="1" applyBorder="1" applyAlignment="1">
      <alignment horizontal="center" vertical="center"/>
      <protection/>
    </xf>
    <xf numFmtId="0" fontId="2" fillId="0" borderId="15" xfId="62" applyFont="1" applyFill="1" applyBorder="1" applyAlignment="1">
      <alignment horizontal="center" vertical="center"/>
      <protection/>
    </xf>
    <xf numFmtId="0" fontId="2" fillId="0" borderId="24" xfId="62" applyFont="1" applyFill="1" applyBorder="1" applyAlignment="1">
      <alignment horizontal="center" vertical="center" wrapText="1"/>
      <protection/>
    </xf>
    <xf numFmtId="0" fontId="49" fillId="0" borderId="30" xfId="63" applyFont="1" applyBorder="1" applyAlignment="1">
      <alignment horizontal="center" vertical="center"/>
      <protection/>
    </xf>
    <xf numFmtId="0" fontId="2" fillId="0" borderId="24" xfId="62" applyFont="1" applyFill="1" applyBorder="1" applyAlignment="1">
      <alignment horizontal="center" vertical="center"/>
      <protection/>
    </xf>
    <xf numFmtId="0" fontId="49" fillId="0" borderId="19" xfId="63" applyFont="1" applyBorder="1" applyAlignment="1">
      <alignment horizontal="center" vertical="center"/>
      <protection/>
    </xf>
    <xf numFmtId="0" fontId="2" fillId="0" borderId="20" xfId="62" applyFont="1" applyFill="1" applyBorder="1" applyAlignment="1">
      <alignment horizontal="center" vertical="center"/>
      <protection/>
    </xf>
    <xf numFmtId="0" fontId="4" fillId="0" borderId="23" xfId="62" applyFont="1" applyBorder="1" applyAlignment="1">
      <alignment horizontal="center" vertical="center"/>
      <protection/>
    </xf>
    <xf numFmtId="0" fontId="5" fillId="0" borderId="0" xfId="62" applyFont="1" applyAlignment="1">
      <alignment horizontal="center" vertical="center"/>
      <protection/>
    </xf>
    <xf numFmtId="0" fontId="6" fillId="0" borderId="24" xfId="62" applyFont="1" applyBorder="1" applyAlignment="1">
      <alignment horizontal="center" vertical="center"/>
      <protection/>
    </xf>
    <xf numFmtId="0" fontId="28" fillId="0" borderId="14" xfId="63" applyBorder="1" applyAlignment="1">
      <alignment horizontal="center" vertical="center"/>
      <protection/>
    </xf>
    <xf numFmtId="0" fontId="6" fillId="0" borderId="24" xfId="62" applyFont="1" applyBorder="1" applyAlignment="1">
      <alignment horizontal="center" vertical="center" wrapText="1"/>
      <protection/>
    </xf>
    <xf numFmtId="0" fontId="28" fillId="0" borderId="14" xfId="63" applyBorder="1" applyAlignment="1">
      <alignment horizontal="center" vertical="center" wrapText="1"/>
      <protection/>
    </xf>
    <xf numFmtId="0" fontId="6" fillId="0" borderId="15" xfId="62" applyFont="1" applyBorder="1" applyAlignment="1">
      <alignment horizontal="center" vertical="center"/>
      <protection/>
    </xf>
    <xf numFmtId="0" fontId="0" fillId="0" borderId="20" xfId="62" applyBorder="1" applyAlignment="1">
      <alignment horizontal="center"/>
      <protection/>
    </xf>
    <xf numFmtId="0" fontId="0" fillId="0" borderId="23" xfId="62" applyBorder="1" applyAlignment="1">
      <alignment horizontal="center"/>
      <protection/>
    </xf>
    <xf numFmtId="0" fontId="6" fillId="0" borderId="10" xfId="62" applyFont="1" applyBorder="1" applyAlignment="1">
      <alignment horizontal="center" vertical="center"/>
      <protection/>
    </xf>
    <xf numFmtId="0" fontId="6" fillId="0" borderId="21" xfId="62" applyFont="1" applyBorder="1" applyAlignment="1">
      <alignment horizontal="center" vertical="center"/>
      <protection/>
    </xf>
    <xf numFmtId="0" fontId="6" fillId="0" borderId="45"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9"/>
  <sheetViews>
    <sheetView workbookViewId="0" topLeftCell="A1">
      <selection activeCell="A27" sqref="A27:M27"/>
    </sheetView>
  </sheetViews>
  <sheetFormatPr defaultColWidth="9.00390625" defaultRowHeight="13.5"/>
  <cols>
    <col min="1" max="2" width="2.625" style="56" customWidth="1"/>
    <col min="3" max="3" width="28.50390625" style="56" customWidth="1"/>
    <col min="4" max="4" width="9.625" style="56" customWidth="1"/>
    <col min="5" max="5" width="7.50390625" style="56" customWidth="1"/>
    <col min="6" max="6" width="9.625" style="56" customWidth="1"/>
    <col min="7" max="7" width="7.50390625" style="56" customWidth="1"/>
    <col min="8" max="8" width="9.625" style="56" customWidth="1"/>
    <col min="9" max="9" width="7.50390625" style="56" customWidth="1"/>
    <col min="10" max="10" width="9.625" style="56" customWidth="1"/>
    <col min="11" max="11" width="7.50390625" style="56" customWidth="1"/>
    <col min="12" max="12" width="9.625" style="56" customWidth="1"/>
    <col min="13" max="13" width="7.50390625" style="56" customWidth="1"/>
    <col min="14" max="16384" width="9.00390625" style="56" customWidth="1"/>
  </cols>
  <sheetData>
    <row r="1" s="55" customFormat="1" ht="13.5">
      <c r="A1" s="55" t="s">
        <v>54</v>
      </c>
    </row>
    <row r="2" spans="1:13" s="55" customFormat="1" ht="16.5" customHeight="1">
      <c r="A2" s="153" t="s">
        <v>88</v>
      </c>
      <c r="B2" s="153"/>
      <c r="C2" s="153"/>
      <c r="D2" s="153"/>
      <c r="E2" s="153"/>
      <c r="F2" s="153"/>
      <c r="G2" s="153"/>
      <c r="H2" s="153"/>
      <c r="I2" s="153"/>
      <c r="J2" s="153"/>
      <c r="K2" s="153"/>
      <c r="L2" s="153"/>
      <c r="M2" s="153"/>
    </row>
    <row r="3" s="55" customFormat="1" ht="13.5"/>
    <row r="4" spans="1:13" ht="19.5" customHeight="1">
      <c r="A4" s="154" t="s">
        <v>55</v>
      </c>
      <c r="B4" s="155"/>
      <c r="C4" s="155"/>
      <c r="D4" s="158" t="s">
        <v>89</v>
      </c>
      <c r="E4" s="159"/>
      <c r="F4" s="158" t="s">
        <v>56</v>
      </c>
      <c r="G4" s="159"/>
      <c r="H4" s="158" t="s">
        <v>57</v>
      </c>
      <c r="I4" s="159"/>
      <c r="J4" s="158" t="s">
        <v>58</v>
      </c>
      <c r="K4" s="159"/>
      <c r="L4" s="158" t="s">
        <v>90</v>
      </c>
      <c r="M4" s="159"/>
    </row>
    <row r="5" spans="1:13" ht="19.5" customHeight="1">
      <c r="A5" s="156"/>
      <c r="B5" s="157"/>
      <c r="C5" s="157"/>
      <c r="D5" s="108" t="s">
        <v>82</v>
      </c>
      <c r="E5" s="109" t="s">
        <v>83</v>
      </c>
      <c r="F5" s="108" t="s">
        <v>82</v>
      </c>
      <c r="G5" s="109" t="s">
        <v>83</v>
      </c>
      <c r="H5" s="108" t="s">
        <v>82</v>
      </c>
      <c r="I5" s="109" t="s">
        <v>83</v>
      </c>
      <c r="J5" s="108" t="s">
        <v>82</v>
      </c>
      <c r="K5" s="109" t="s">
        <v>83</v>
      </c>
      <c r="L5" s="108" t="s">
        <v>82</v>
      </c>
      <c r="M5" s="109" t="s">
        <v>83</v>
      </c>
    </row>
    <row r="6" spans="1:13" ht="19.5" customHeight="1">
      <c r="A6" s="146" t="s">
        <v>59</v>
      </c>
      <c r="B6" s="147"/>
      <c r="C6" s="148"/>
      <c r="D6" s="57">
        <f>SUM(D7+D24)</f>
        <v>46282</v>
      </c>
      <c r="E6" s="58" t="s">
        <v>60</v>
      </c>
      <c r="F6" s="59">
        <f>SUM(F7+F24)</f>
        <v>62663</v>
      </c>
      <c r="G6" s="58" t="s">
        <v>60</v>
      </c>
      <c r="H6" s="60">
        <f>SUM(H7+H24)</f>
        <v>63722</v>
      </c>
      <c r="I6" s="61" t="s">
        <v>60</v>
      </c>
      <c r="J6" s="60">
        <f>SUM(J7+J24)</f>
        <v>5466</v>
      </c>
      <c r="K6" s="61" t="s">
        <v>60</v>
      </c>
      <c r="L6" s="60">
        <f>SUM(L7+L24)</f>
        <v>39757</v>
      </c>
      <c r="M6" s="58" t="s">
        <v>60</v>
      </c>
    </row>
    <row r="7" spans="1:13" ht="19.5" customHeight="1">
      <c r="A7" s="149" t="s">
        <v>84</v>
      </c>
      <c r="B7" s="150"/>
      <c r="C7" s="150"/>
      <c r="D7" s="62">
        <v>16150</v>
      </c>
      <c r="E7" s="63" t="s">
        <v>60</v>
      </c>
      <c r="F7" s="64">
        <v>30022</v>
      </c>
      <c r="G7" s="63" t="s">
        <v>60</v>
      </c>
      <c r="H7" s="65">
        <v>26686</v>
      </c>
      <c r="I7" s="66" t="s">
        <v>60</v>
      </c>
      <c r="J7" s="65">
        <v>2400</v>
      </c>
      <c r="K7" s="66" t="s">
        <v>60</v>
      </c>
      <c r="L7" s="65">
        <v>17086</v>
      </c>
      <c r="M7" s="63" t="s">
        <v>60</v>
      </c>
    </row>
    <row r="8" spans="1:13" ht="19.5" customHeight="1">
      <c r="A8" s="67"/>
      <c r="B8" s="125" t="s">
        <v>42</v>
      </c>
      <c r="C8" s="68"/>
      <c r="D8" s="69">
        <v>5327</v>
      </c>
      <c r="E8" s="70">
        <v>100</v>
      </c>
      <c r="F8" s="71">
        <v>9737</v>
      </c>
      <c r="G8" s="72">
        <v>100</v>
      </c>
      <c r="H8" s="73">
        <v>7856</v>
      </c>
      <c r="I8" s="74">
        <v>100</v>
      </c>
      <c r="J8" s="73">
        <v>984</v>
      </c>
      <c r="K8" s="74">
        <v>100</v>
      </c>
      <c r="L8" s="73">
        <v>6224</v>
      </c>
      <c r="M8" s="72">
        <v>100</v>
      </c>
    </row>
    <row r="9" spans="1:13" ht="19.5" customHeight="1">
      <c r="A9" s="67"/>
      <c r="B9" s="125"/>
      <c r="C9" s="130" t="s">
        <v>43</v>
      </c>
      <c r="D9" s="75">
        <v>1541</v>
      </c>
      <c r="E9" s="76">
        <f>D9/D8*100</f>
        <v>28.928102121269006</v>
      </c>
      <c r="F9" s="77">
        <v>4863</v>
      </c>
      <c r="G9" s="78">
        <f>F9/F8*100</f>
        <v>49.943514429495735</v>
      </c>
      <c r="H9" s="53">
        <v>4729</v>
      </c>
      <c r="I9" s="79">
        <f>H9/H8*100</f>
        <v>60.19602851323829</v>
      </c>
      <c r="J9" s="53">
        <v>626</v>
      </c>
      <c r="K9" s="79">
        <f>J9/J8*100</f>
        <v>63.617886178861795</v>
      </c>
      <c r="L9" s="53">
        <v>1049</v>
      </c>
      <c r="M9" s="76">
        <f>L9/L8*100</f>
        <v>16.854113110539846</v>
      </c>
    </row>
    <row r="10" spans="1:13" ht="19.5" customHeight="1">
      <c r="A10" s="67"/>
      <c r="B10" s="125"/>
      <c r="C10" s="130" t="s">
        <v>44</v>
      </c>
      <c r="D10" s="75">
        <v>1971</v>
      </c>
      <c r="E10" s="76">
        <f>D10/D8*100</f>
        <v>37.00018772292097</v>
      </c>
      <c r="F10" s="77">
        <v>1675</v>
      </c>
      <c r="G10" s="78">
        <f>F10/F8*100</f>
        <v>17.20242374447982</v>
      </c>
      <c r="H10" s="53">
        <v>562</v>
      </c>
      <c r="I10" s="79">
        <f>H10/H8*100</f>
        <v>7.153767820773931</v>
      </c>
      <c r="J10" s="53">
        <v>202</v>
      </c>
      <c r="K10" s="79">
        <f>J10/J8*100</f>
        <v>20.528455284552845</v>
      </c>
      <c r="L10" s="53">
        <v>2882</v>
      </c>
      <c r="M10" s="76">
        <f>L10/L8*100</f>
        <v>46.304627249357324</v>
      </c>
    </row>
    <row r="11" spans="1:13" ht="19.5" customHeight="1">
      <c r="A11" s="67"/>
      <c r="B11" s="125"/>
      <c r="C11" s="134" t="s">
        <v>92</v>
      </c>
      <c r="D11" s="75">
        <v>71</v>
      </c>
      <c r="E11" s="76">
        <f>D11/D8*100</f>
        <v>1.332832738877417</v>
      </c>
      <c r="F11" s="77">
        <v>751</v>
      </c>
      <c r="G11" s="78">
        <f>F11/F8*100</f>
        <v>7.712847899763788</v>
      </c>
      <c r="H11" s="53">
        <v>380</v>
      </c>
      <c r="I11" s="79">
        <f>H11/H8*100</f>
        <v>4.8370672097759675</v>
      </c>
      <c r="J11" s="53">
        <v>5</v>
      </c>
      <c r="K11" s="79">
        <f>J11/J8*100</f>
        <v>0.5081300813008129</v>
      </c>
      <c r="L11" s="53">
        <v>437</v>
      </c>
      <c r="M11" s="76">
        <f>L11/L8*100</f>
        <v>7.021208226221081</v>
      </c>
    </row>
    <row r="12" spans="1:13" ht="19.5" customHeight="1">
      <c r="A12" s="67"/>
      <c r="B12" s="141"/>
      <c r="C12" s="134" t="s">
        <v>95</v>
      </c>
      <c r="D12" s="80">
        <v>18</v>
      </c>
      <c r="E12" s="76">
        <f>D12/D8*100</f>
        <v>0.3379012577435705</v>
      </c>
      <c r="F12" s="142">
        <v>751</v>
      </c>
      <c r="G12" s="78">
        <f>F12/F8*100</f>
        <v>7.712847899763788</v>
      </c>
      <c r="H12" s="143">
        <v>378</v>
      </c>
      <c r="I12" s="79">
        <f>H12/H8*100</f>
        <v>4.811608961303462</v>
      </c>
      <c r="J12" s="143">
        <v>2</v>
      </c>
      <c r="K12" s="79">
        <f>J12/J8*100</f>
        <v>0.20325203252032523</v>
      </c>
      <c r="L12" s="143">
        <v>389</v>
      </c>
      <c r="M12" s="76">
        <f>L12/L8*100</f>
        <v>6.25</v>
      </c>
    </row>
    <row r="13" spans="1:13" ht="19.5" customHeight="1">
      <c r="A13" s="67"/>
      <c r="B13" s="125"/>
      <c r="C13" s="132" t="s">
        <v>45</v>
      </c>
      <c r="D13" s="80">
        <v>1726</v>
      </c>
      <c r="E13" s="76">
        <f>D13/D8*100</f>
        <v>32.400976159189035</v>
      </c>
      <c r="F13" s="81">
        <v>1697</v>
      </c>
      <c r="G13" s="78">
        <f>F13/F8*100</f>
        <v>17.428366026496867</v>
      </c>
      <c r="H13" s="54">
        <v>1807</v>
      </c>
      <c r="I13" s="79">
        <f>H13/H8*100</f>
        <v>23.00152749490835</v>
      </c>
      <c r="J13" s="54">
        <v>149</v>
      </c>
      <c r="K13" s="79">
        <f>J13/J8*100</f>
        <v>15.142276422764228</v>
      </c>
      <c r="L13" s="54">
        <v>1467</v>
      </c>
      <c r="M13" s="76">
        <f>L13/L8*100</f>
        <v>23.57005141388175</v>
      </c>
    </row>
    <row r="14" spans="1:13" ht="19.5" customHeight="1">
      <c r="A14" s="67"/>
      <c r="B14" s="124" t="s">
        <v>46</v>
      </c>
      <c r="C14" s="126"/>
      <c r="D14" s="82">
        <v>8442</v>
      </c>
      <c r="E14" s="83">
        <v>100</v>
      </c>
      <c r="F14" s="84">
        <v>17358</v>
      </c>
      <c r="G14" s="85">
        <v>100</v>
      </c>
      <c r="H14" s="86">
        <v>16041</v>
      </c>
      <c r="I14" s="87">
        <v>100</v>
      </c>
      <c r="J14" s="86">
        <v>1273</v>
      </c>
      <c r="K14" s="87">
        <v>100</v>
      </c>
      <c r="L14" s="86">
        <v>8486</v>
      </c>
      <c r="M14" s="85">
        <v>100</v>
      </c>
    </row>
    <row r="15" spans="1:13" ht="19.5" customHeight="1">
      <c r="A15" s="67"/>
      <c r="B15" s="125"/>
      <c r="C15" s="130" t="s">
        <v>100</v>
      </c>
      <c r="D15" s="75">
        <v>2617</v>
      </c>
      <c r="E15" s="76">
        <f>D15/D14*100</f>
        <v>30.99976308931533</v>
      </c>
      <c r="F15" s="53">
        <v>9306</v>
      </c>
      <c r="G15" s="78">
        <f>F15/F14*100</f>
        <v>53.61216730038023</v>
      </c>
      <c r="H15" s="53">
        <v>9059</v>
      </c>
      <c r="I15" s="79">
        <f>H15/H14*100</f>
        <v>56.47403528458326</v>
      </c>
      <c r="J15" s="53">
        <v>692</v>
      </c>
      <c r="K15" s="79">
        <f>J15/J14*100</f>
        <v>54.35978004713276</v>
      </c>
      <c r="L15" s="53">
        <v>2172</v>
      </c>
      <c r="M15" s="76">
        <f>L15/L14*100</f>
        <v>25.59509780815461</v>
      </c>
    </row>
    <row r="16" spans="1:13" ht="19.5" customHeight="1">
      <c r="A16" s="67"/>
      <c r="B16" s="125"/>
      <c r="C16" s="130" t="s">
        <v>43</v>
      </c>
      <c r="D16" s="75">
        <v>2551</v>
      </c>
      <c r="E16" s="76">
        <f>D16/D14*100</f>
        <v>30.21795782989813</v>
      </c>
      <c r="F16" s="77">
        <v>4246</v>
      </c>
      <c r="G16" s="78">
        <f>F16/F14*100</f>
        <v>24.461343472750315</v>
      </c>
      <c r="H16" s="53">
        <v>3156</v>
      </c>
      <c r="I16" s="79">
        <f>H16/H14*100</f>
        <v>19.674583878810548</v>
      </c>
      <c r="J16" s="53">
        <v>293</v>
      </c>
      <c r="K16" s="79">
        <f>J16/J14*100</f>
        <v>23.016496465043204</v>
      </c>
      <c r="L16" s="53">
        <v>3348</v>
      </c>
      <c r="M16" s="76">
        <f>L16/L14*100</f>
        <v>39.45321706339854</v>
      </c>
    </row>
    <row r="17" spans="1:13" ht="19.5" customHeight="1">
      <c r="A17" s="67"/>
      <c r="B17" s="125"/>
      <c r="C17" s="130" t="s">
        <v>47</v>
      </c>
      <c r="D17" s="75">
        <v>718</v>
      </c>
      <c r="E17" s="76">
        <f>D17/D14*100</f>
        <v>8.505093579720445</v>
      </c>
      <c r="F17" s="77">
        <v>1861</v>
      </c>
      <c r="G17" s="78">
        <f>F17/F14*100</f>
        <v>10.721281253600646</v>
      </c>
      <c r="H17" s="53">
        <v>1872</v>
      </c>
      <c r="I17" s="79">
        <f>H17/H14*100</f>
        <v>11.670095380587245</v>
      </c>
      <c r="J17" s="53">
        <v>96</v>
      </c>
      <c r="K17" s="79">
        <f>J17/J14*100</f>
        <v>7.541241162608013</v>
      </c>
      <c r="L17" s="53">
        <v>611</v>
      </c>
      <c r="M17" s="76">
        <f>L17/L14*100</f>
        <v>7.200094272920103</v>
      </c>
    </row>
    <row r="18" spans="1:13" ht="19.5" customHeight="1">
      <c r="A18" s="67"/>
      <c r="B18" s="88"/>
      <c r="C18" s="132" t="s">
        <v>45</v>
      </c>
      <c r="D18" s="81">
        <v>2556</v>
      </c>
      <c r="E18" s="76">
        <f>D18/D14*100</f>
        <v>30.2771855010661</v>
      </c>
      <c r="F18" s="54">
        <v>1945</v>
      </c>
      <c r="G18" s="78">
        <f>F18/F14*100</f>
        <v>11.205207973268811</v>
      </c>
      <c r="H18" s="54">
        <v>1954</v>
      </c>
      <c r="I18" s="79">
        <f>H18/H14*100</f>
        <v>12.181285456018951</v>
      </c>
      <c r="J18" s="54">
        <v>192</v>
      </c>
      <c r="K18" s="79">
        <f>J18/J14*100</f>
        <v>15.082482325216025</v>
      </c>
      <c r="L18" s="54">
        <v>2355</v>
      </c>
      <c r="M18" s="76">
        <f>L18/L14*100</f>
        <v>27.751590855526747</v>
      </c>
    </row>
    <row r="19" spans="1:13" ht="19.5" customHeight="1">
      <c r="A19" s="67"/>
      <c r="B19" s="125" t="s">
        <v>61</v>
      </c>
      <c r="C19" s="126"/>
      <c r="D19" s="89">
        <v>2381</v>
      </c>
      <c r="E19" s="83">
        <v>100</v>
      </c>
      <c r="F19" s="84">
        <v>2927</v>
      </c>
      <c r="G19" s="85">
        <v>100</v>
      </c>
      <c r="H19" s="84">
        <v>2789</v>
      </c>
      <c r="I19" s="85">
        <v>100</v>
      </c>
      <c r="J19" s="84">
        <v>143</v>
      </c>
      <c r="K19" s="85">
        <v>100</v>
      </c>
      <c r="L19" s="84">
        <v>2376</v>
      </c>
      <c r="M19" s="85">
        <v>100</v>
      </c>
    </row>
    <row r="20" spans="1:13" ht="19.5" customHeight="1">
      <c r="A20" s="67"/>
      <c r="B20" s="125"/>
      <c r="C20" s="130" t="s">
        <v>99</v>
      </c>
      <c r="D20" s="75">
        <v>1168</v>
      </c>
      <c r="E20" s="76">
        <f>D20/D19*100</f>
        <v>49.055018899622006</v>
      </c>
      <c r="F20" s="77">
        <v>2084</v>
      </c>
      <c r="G20" s="78">
        <f>F20/F19*100</f>
        <v>71.19918004783055</v>
      </c>
      <c r="H20" s="77">
        <v>1880</v>
      </c>
      <c r="I20" s="78">
        <f>H20/H19*100</f>
        <v>67.40767300107565</v>
      </c>
      <c r="J20" s="77">
        <v>134</v>
      </c>
      <c r="K20" s="78">
        <f>J20/J19*100</f>
        <v>93.7062937062937</v>
      </c>
      <c r="L20" s="77">
        <v>1238</v>
      </c>
      <c r="M20" s="76">
        <f>L20/L19*100</f>
        <v>52.10437710437711</v>
      </c>
    </row>
    <row r="21" spans="1:13" ht="19.5" customHeight="1">
      <c r="A21" s="67"/>
      <c r="B21" s="125"/>
      <c r="C21" s="131" t="s">
        <v>47</v>
      </c>
      <c r="D21" s="98">
        <v>357</v>
      </c>
      <c r="E21" s="99">
        <f>D21/D19*100</f>
        <v>14.993700125997481</v>
      </c>
      <c r="F21" s="53">
        <v>628</v>
      </c>
      <c r="G21" s="79">
        <f>F21/F19*100</f>
        <v>21.45541510078579</v>
      </c>
      <c r="H21" s="53">
        <v>660</v>
      </c>
      <c r="I21" s="79">
        <f>H21/H19*100</f>
        <v>23.664395840803152</v>
      </c>
      <c r="J21" s="53">
        <v>7</v>
      </c>
      <c r="K21" s="79">
        <f>J21/J19*100</f>
        <v>4.895104895104895</v>
      </c>
      <c r="L21" s="53">
        <v>318</v>
      </c>
      <c r="M21" s="99">
        <f>L21/L19*100</f>
        <v>13.383838383838384</v>
      </c>
    </row>
    <row r="22" spans="1:13" ht="19.5" customHeight="1">
      <c r="A22" s="67"/>
      <c r="B22" s="125"/>
      <c r="C22" s="130" t="s">
        <v>49</v>
      </c>
      <c r="D22" s="75">
        <v>67</v>
      </c>
      <c r="E22" s="76">
        <f>D22/D19*100</f>
        <v>2.8139437211255776</v>
      </c>
      <c r="F22" s="77">
        <v>94</v>
      </c>
      <c r="G22" s="78">
        <f>F22/F19*100</f>
        <v>3.211479330372395</v>
      </c>
      <c r="H22" s="77">
        <v>86</v>
      </c>
      <c r="I22" s="78">
        <f>H22/H19*100</f>
        <v>3.083542488347078</v>
      </c>
      <c r="J22" s="77">
        <v>0</v>
      </c>
      <c r="K22" s="78">
        <f>J22/J19*100</f>
        <v>0</v>
      </c>
      <c r="L22" s="77">
        <v>75</v>
      </c>
      <c r="M22" s="76">
        <f>L22/L19*100</f>
        <v>3.1565656565656566</v>
      </c>
    </row>
    <row r="23" spans="1:13" ht="19.5" customHeight="1">
      <c r="A23" s="90"/>
      <c r="B23" s="88"/>
      <c r="C23" s="132" t="s">
        <v>45</v>
      </c>
      <c r="D23" s="81">
        <v>789</v>
      </c>
      <c r="E23" s="91">
        <f>D23/D19*100</f>
        <v>33.137337253254934</v>
      </c>
      <c r="F23" s="81">
        <v>121</v>
      </c>
      <c r="G23" s="92">
        <f>F23/F19*100</f>
        <v>4.133925521011275</v>
      </c>
      <c r="H23" s="81">
        <v>163</v>
      </c>
      <c r="I23" s="92">
        <f>H23/H19*100</f>
        <v>5.844388669774113</v>
      </c>
      <c r="J23" s="81">
        <v>2</v>
      </c>
      <c r="K23" s="92">
        <f>J23/J19*100</f>
        <v>1.3986013986013985</v>
      </c>
      <c r="L23" s="81">
        <v>745</v>
      </c>
      <c r="M23" s="91">
        <f>L23/L19*100</f>
        <v>31.35521885521885</v>
      </c>
    </row>
    <row r="24" spans="1:13" ht="19.5" customHeight="1">
      <c r="A24" s="151" t="s">
        <v>85</v>
      </c>
      <c r="B24" s="152"/>
      <c r="C24" s="152"/>
      <c r="D24" s="89">
        <v>30132</v>
      </c>
      <c r="E24" s="93">
        <v>100</v>
      </c>
      <c r="F24" s="84">
        <v>32641</v>
      </c>
      <c r="G24" s="94">
        <v>100</v>
      </c>
      <c r="H24" s="84">
        <v>37036</v>
      </c>
      <c r="I24" s="94">
        <v>100</v>
      </c>
      <c r="J24" s="84">
        <v>3066</v>
      </c>
      <c r="K24" s="94">
        <v>100</v>
      </c>
      <c r="L24" s="84">
        <v>22671</v>
      </c>
      <c r="M24" s="94">
        <v>100</v>
      </c>
    </row>
    <row r="25" spans="1:13" ht="19.5" customHeight="1">
      <c r="A25" s="125"/>
      <c r="B25" s="126"/>
      <c r="C25" s="130" t="s">
        <v>98</v>
      </c>
      <c r="D25" s="75">
        <v>28875</v>
      </c>
      <c r="E25" s="76">
        <f>D25/D24*100</f>
        <v>95.82835523695738</v>
      </c>
      <c r="F25" s="77">
        <v>27400</v>
      </c>
      <c r="G25" s="78">
        <f>F25/F24*100</f>
        <v>83.94350663276248</v>
      </c>
      <c r="H25" s="77">
        <v>31926</v>
      </c>
      <c r="I25" s="78">
        <f>H25/H24*100</f>
        <v>86.20261367318285</v>
      </c>
      <c r="J25" s="77">
        <v>2794</v>
      </c>
      <c r="K25" s="78">
        <f>J25/J24*100</f>
        <v>91.12850619699935</v>
      </c>
      <c r="L25" s="77">
        <v>21555</v>
      </c>
      <c r="M25" s="76">
        <f>L25/L24*100</f>
        <v>95.07741167129812</v>
      </c>
    </row>
    <row r="26" spans="1:13" ht="19.5" customHeight="1">
      <c r="A26" s="88"/>
      <c r="B26" s="95"/>
      <c r="C26" s="132" t="s">
        <v>62</v>
      </c>
      <c r="D26" s="54">
        <v>1257</v>
      </c>
      <c r="E26" s="96">
        <f>D26/D24*100</f>
        <v>4.171644763042613</v>
      </c>
      <c r="F26" s="54">
        <v>5241</v>
      </c>
      <c r="G26" s="97">
        <f>F26/F24*100</f>
        <v>16.056493367237522</v>
      </c>
      <c r="H26" s="54">
        <v>5110</v>
      </c>
      <c r="I26" s="97">
        <f>H26/H24*100</f>
        <v>13.79738632681715</v>
      </c>
      <c r="J26" s="54">
        <v>272</v>
      </c>
      <c r="K26" s="97">
        <f>J26/J24*100</f>
        <v>8.871493803000652</v>
      </c>
      <c r="L26" s="54">
        <v>1116</v>
      </c>
      <c r="M26" s="96">
        <f>L26/L24*100</f>
        <v>4.922588328701866</v>
      </c>
    </row>
    <row r="27" spans="1:13" ht="36.75" customHeight="1">
      <c r="A27" s="145" t="s">
        <v>101</v>
      </c>
      <c r="B27" s="145"/>
      <c r="C27" s="145"/>
      <c r="D27" s="145"/>
      <c r="E27" s="145"/>
      <c r="F27" s="145"/>
      <c r="G27" s="145"/>
      <c r="H27" s="145"/>
      <c r="I27" s="145"/>
      <c r="J27" s="145"/>
      <c r="K27" s="145"/>
      <c r="L27" s="145"/>
      <c r="M27" s="145"/>
    </row>
    <row r="28" spans="1:11" ht="18" customHeight="1">
      <c r="A28" s="127" t="s">
        <v>96</v>
      </c>
      <c r="B28" s="119"/>
      <c r="C28" s="120"/>
      <c r="D28" s="120"/>
      <c r="E28" s="120"/>
      <c r="F28" s="120"/>
      <c r="G28" s="120"/>
      <c r="H28" s="120"/>
      <c r="I28" s="120"/>
      <c r="J28" s="120"/>
      <c r="K28" s="120"/>
    </row>
    <row r="29" spans="1:11" ht="18" customHeight="1">
      <c r="A29" s="127" t="s">
        <v>97</v>
      </c>
      <c r="B29" s="120"/>
      <c r="C29" s="120"/>
      <c r="D29" s="120"/>
      <c r="E29" s="120"/>
      <c r="F29" s="120"/>
      <c r="G29" s="120"/>
      <c r="H29" s="120"/>
      <c r="I29" s="120"/>
      <c r="J29" s="120"/>
      <c r="K29" s="120"/>
    </row>
  </sheetData>
  <sheetProtection/>
  <mergeCells count="11">
    <mergeCell ref="L4:M4"/>
    <mergeCell ref="A27:M27"/>
    <mergeCell ref="A6:C6"/>
    <mergeCell ref="A7:C7"/>
    <mergeCell ref="A24:C24"/>
    <mergeCell ref="A2:M2"/>
    <mergeCell ref="A4:C5"/>
    <mergeCell ref="D4:E4"/>
    <mergeCell ref="F4:G4"/>
    <mergeCell ref="H4:I4"/>
    <mergeCell ref="J4:K4"/>
  </mergeCells>
  <printOptions horizontalCentered="1"/>
  <pageMargins left="0.3937007874015748" right="0.3937007874015748" top="0.3937007874015748" bottom="0.3937007874015748" header="0.5118110236220472" footer="0.5118110236220472"/>
  <pageSetup horizontalDpi="600" verticalDpi="600" orientation="landscape" paperSize="9" r:id="rId1"/>
  <headerFooter alignWithMargins="0">
    <oddFooter>&amp;C-&amp;P&amp;[-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0"/>
  <sheetViews>
    <sheetView view="pageLayout" workbookViewId="0" topLeftCell="A1">
      <selection activeCell="A2" sqref="A2:R2"/>
    </sheetView>
  </sheetViews>
  <sheetFormatPr defaultColWidth="9.00390625" defaultRowHeight="13.5"/>
  <cols>
    <col min="1" max="2" width="2.625" style="27" customWidth="1"/>
    <col min="3" max="3" width="28.50390625" style="27" customWidth="1"/>
    <col min="4" max="4" width="9.625" style="27" bestFit="1" customWidth="1"/>
    <col min="5" max="5" width="9.50390625" style="27" bestFit="1" customWidth="1"/>
    <col min="6" max="17" width="7.125" style="27" customWidth="1"/>
    <col min="18" max="18" width="8.00390625" style="27" bestFit="1" customWidth="1"/>
    <col min="19" max="16384" width="9.00390625" style="27" customWidth="1"/>
  </cols>
  <sheetData>
    <row r="1" spans="1:17" s="25" customFormat="1" ht="18" customHeight="1">
      <c r="A1" s="24" t="s">
        <v>50</v>
      </c>
      <c r="B1" s="24"/>
      <c r="C1" s="24"/>
      <c r="D1" s="24"/>
      <c r="E1" s="24"/>
      <c r="F1" s="24"/>
      <c r="G1" s="24"/>
      <c r="H1" s="24"/>
      <c r="I1" s="24"/>
      <c r="J1" s="24"/>
      <c r="K1" s="24"/>
      <c r="L1" s="24"/>
      <c r="M1" s="24"/>
      <c r="N1" s="24"/>
      <c r="O1" s="24"/>
      <c r="P1" s="24"/>
      <c r="Q1" s="24"/>
    </row>
    <row r="2" spans="1:18" s="25" customFormat="1" ht="18" customHeight="1">
      <c r="A2" s="160" t="s">
        <v>86</v>
      </c>
      <c r="B2" s="160"/>
      <c r="C2" s="160"/>
      <c r="D2" s="160"/>
      <c r="E2" s="160"/>
      <c r="F2" s="160"/>
      <c r="G2" s="160"/>
      <c r="H2" s="160"/>
      <c r="I2" s="160"/>
      <c r="J2" s="160"/>
      <c r="K2" s="160"/>
      <c r="L2" s="160"/>
      <c r="M2" s="160"/>
      <c r="N2" s="160"/>
      <c r="O2" s="160"/>
      <c r="P2" s="160"/>
      <c r="Q2" s="160"/>
      <c r="R2" s="161"/>
    </row>
    <row r="3" spans="1:17" ht="18" customHeight="1">
      <c r="A3" s="26"/>
      <c r="B3" s="26"/>
      <c r="C3" s="26"/>
      <c r="D3" s="26"/>
      <c r="E3" s="26"/>
      <c r="F3" s="26"/>
      <c r="G3" s="26"/>
      <c r="H3" s="26"/>
      <c r="I3" s="26"/>
      <c r="J3" s="26"/>
      <c r="K3" s="26"/>
      <c r="L3" s="26"/>
      <c r="M3" s="26"/>
      <c r="N3" s="26"/>
      <c r="O3" s="26"/>
      <c r="P3" s="26"/>
      <c r="Q3" s="26"/>
    </row>
    <row r="4" spans="1:18" ht="17.25" customHeight="1">
      <c r="A4" s="162" t="s">
        <v>37</v>
      </c>
      <c r="B4" s="163"/>
      <c r="C4" s="164"/>
      <c r="D4" s="171" t="s">
        <v>87</v>
      </c>
      <c r="E4" s="173" t="s">
        <v>13</v>
      </c>
      <c r="F4" s="162" t="s">
        <v>38</v>
      </c>
      <c r="G4" s="174"/>
      <c r="H4" s="174"/>
      <c r="I4" s="174"/>
      <c r="J4" s="174"/>
      <c r="K4" s="174"/>
      <c r="L4" s="174"/>
      <c r="M4" s="174"/>
      <c r="N4" s="174"/>
      <c r="O4" s="175"/>
      <c r="P4" s="173" t="s">
        <v>16</v>
      </c>
      <c r="Q4" s="162" t="s">
        <v>70</v>
      </c>
      <c r="R4" s="175"/>
    </row>
    <row r="5" spans="1:18" ht="17.25" customHeight="1">
      <c r="A5" s="165"/>
      <c r="B5" s="166"/>
      <c r="C5" s="167"/>
      <c r="D5" s="172"/>
      <c r="E5" s="172"/>
      <c r="F5" s="103"/>
      <c r="G5" s="104"/>
      <c r="H5" s="176" t="s">
        <v>104</v>
      </c>
      <c r="I5" s="177"/>
      <c r="J5" s="176" t="s">
        <v>51</v>
      </c>
      <c r="K5" s="177"/>
      <c r="L5" s="176" t="s">
        <v>52</v>
      </c>
      <c r="M5" s="177"/>
      <c r="N5" s="176" t="s">
        <v>53</v>
      </c>
      <c r="O5" s="177"/>
      <c r="P5" s="172"/>
      <c r="Q5" s="106"/>
      <c r="R5" s="107" t="s">
        <v>69</v>
      </c>
    </row>
    <row r="6" spans="1:18" ht="17.25" customHeight="1">
      <c r="A6" s="168"/>
      <c r="B6" s="169"/>
      <c r="C6" s="170"/>
      <c r="D6" s="52" t="s">
        <v>39</v>
      </c>
      <c r="E6" s="52" t="s">
        <v>39</v>
      </c>
      <c r="F6" s="105" t="s">
        <v>39</v>
      </c>
      <c r="G6" s="28" t="s">
        <v>40</v>
      </c>
      <c r="H6" s="105" t="s">
        <v>39</v>
      </c>
      <c r="I6" s="28" t="s">
        <v>40</v>
      </c>
      <c r="J6" s="105" t="s">
        <v>39</v>
      </c>
      <c r="K6" s="28" t="s">
        <v>40</v>
      </c>
      <c r="L6" s="105" t="s">
        <v>39</v>
      </c>
      <c r="M6" s="28" t="s">
        <v>40</v>
      </c>
      <c r="N6" s="105" t="s">
        <v>39</v>
      </c>
      <c r="O6" s="28" t="s">
        <v>40</v>
      </c>
      <c r="P6" s="52" t="s">
        <v>39</v>
      </c>
      <c r="Q6" s="52" t="s">
        <v>39</v>
      </c>
      <c r="R6" s="52" t="s">
        <v>39</v>
      </c>
    </row>
    <row r="7" spans="1:18" ht="17.25" customHeight="1">
      <c r="A7" s="178" t="s">
        <v>41</v>
      </c>
      <c r="B7" s="179"/>
      <c r="C7" s="180"/>
      <c r="D7" s="29">
        <v>46282</v>
      </c>
      <c r="E7" s="30">
        <v>62663</v>
      </c>
      <c r="F7" s="29">
        <v>63722</v>
      </c>
      <c r="G7" s="31">
        <v>100</v>
      </c>
      <c r="H7" s="30">
        <v>26978</v>
      </c>
      <c r="I7" s="32">
        <f aca="true" t="shared" si="0" ref="I7:I27">H7/F7*100</f>
        <v>42.33702645867989</v>
      </c>
      <c r="J7" s="33">
        <v>29503</v>
      </c>
      <c r="K7" s="32">
        <f aca="true" t="shared" si="1" ref="K7:K27">J7/F7*100</f>
        <v>46.29955117541822</v>
      </c>
      <c r="L7" s="33">
        <v>7150</v>
      </c>
      <c r="M7" s="32">
        <f aca="true" t="shared" si="2" ref="M7:M27">L7/F7*100</f>
        <v>11.220614544427358</v>
      </c>
      <c r="N7" s="33">
        <v>91</v>
      </c>
      <c r="O7" s="32">
        <f aca="true" t="shared" si="3" ref="O7:O27">N7/F7*100</f>
        <v>0.14280782147452997</v>
      </c>
      <c r="P7" s="30">
        <v>5466</v>
      </c>
      <c r="Q7" s="30">
        <v>39757</v>
      </c>
      <c r="R7" s="33">
        <v>11897</v>
      </c>
    </row>
    <row r="8" spans="1:18" ht="17.25" customHeight="1">
      <c r="A8" s="34" t="s">
        <v>84</v>
      </c>
      <c r="B8" s="35"/>
      <c r="C8" s="36"/>
      <c r="D8" s="29">
        <v>16150</v>
      </c>
      <c r="E8" s="33">
        <v>30022</v>
      </c>
      <c r="F8" s="29">
        <v>26686</v>
      </c>
      <c r="G8" s="32">
        <v>100</v>
      </c>
      <c r="H8" s="33">
        <v>2824</v>
      </c>
      <c r="I8" s="32">
        <f t="shared" si="0"/>
        <v>10.582327812336057</v>
      </c>
      <c r="J8" s="33">
        <v>20919</v>
      </c>
      <c r="K8" s="32">
        <f t="shared" si="1"/>
        <v>78.38941767218766</v>
      </c>
      <c r="L8" s="33">
        <v>2879</v>
      </c>
      <c r="M8" s="32">
        <f t="shared" si="2"/>
        <v>10.788428389417671</v>
      </c>
      <c r="N8" s="33">
        <v>64</v>
      </c>
      <c r="O8" s="32">
        <f t="shared" si="3"/>
        <v>0.23982612605860748</v>
      </c>
      <c r="P8" s="33">
        <v>2400</v>
      </c>
      <c r="Q8" s="33">
        <v>17086</v>
      </c>
      <c r="R8" s="33">
        <v>3997</v>
      </c>
    </row>
    <row r="9" spans="1:18" ht="17.25" customHeight="1">
      <c r="A9" s="37"/>
      <c r="B9" s="34" t="s">
        <v>42</v>
      </c>
      <c r="C9" s="38"/>
      <c r="D9" s="39">
        <v>5327</v>
      </c>
      <c r="E9" s="40">
        <v>9737</v>
      </c>
      <c r="F9" s="42">
        <v>7856</v>
      </c>
      <c r="G9" s="41">
        <v>100</v>
      </c>
      <c r="H9" s="40">
        <v>681</v>
      </c>
      <c r="I9" s="41">
        <f t="shared" si="0"/>
        <v>8.668533604887983</v>
      </c>
      <c r="J9" s="40">
        <v>6441</v>
      </c>
      <c r="K9" s="41">
        <f t="shared" si="1"/>
        <v>81.98828920570264</v>
      </c>
      <c r="L9" s="40">
        <v>731</v>
      </c>
      <c r="M9" s="41">
        <f t="shared" si="2"/>
        <v>9.30498981670061</v>
      </c>
      <c r="N9" s="40">
        <v>3</v>
      </c>
      <c r="O9" s="41">
        <f t="shared" si="3"/>
        <v>0.03818737270875763</v>
      </c>
      <c r="P9" s="40">
        <v>984</v>
      </c>
      <c r="Q9" s="40">
        <v>6224</v>
      </c>
      <c r="R9" s="40">
        <v>2014</v>
      </c>
    </row>
    <row r="10" spans="1:18" ht="17.25" customHeight="1">
      <c r="A10" s="37"/>
      <c r="B10" s="37"/>
      <c r="C10" s="128" t="s">
        <v>43</v>
      </c>
      <c r="D10" s="42">
        <v>1541</v>
      </c>
      <c r="E10" s="53">
        <v>4863</v>
      </c>
      <c r="F10" s="53">
        <v>4729</v>
      </c>
      <c r="G10" s="44">
        <v>100</v>
      </c>
      <c r="H10" s="43">
        <v>485</v>
      </c>
      <c r="I10" s="44">
        <f t="shared" si="0"/>
        <v>10.255868048213152</v>
      </c>
      <c r="J10" s="43">
        <v>3856</v>
      </c>
      <c r="K10" s="44">
        <f t="shared" si="1"/>
        <v>81.53943751321633</v>
      </c>
      <c r="L10" s="43">
        <v>388</v>
      </c>
      <c r="M10" s="44">
        <f t="shared" si="2"/>
        <v>8.204694438570522</v>
      </c>
      <c r="N10" s="43">
        <v>0</v>
      </c>
      <c r="O10" s="44">
        <f t="shared" si="3"/>
        <v>0</v>
      </c>
      <c r="P10" s="43">
        <v>626</v>
      </c>
      <c r="Q10" s="43">
        <v>1049</v>
      </c>
      <c r="R10" s="43">
        <v>221</v>
      </c>
    </row>
    <row r="11" spans="1:18" ht="17.25" customHeight="1">
      <c r="A11" s="37"/>
      <c r="B11" s="37"/>
      <c r="C11" s="128" t="s">
        <v>44</v>
      </c>
      <c r="D11" s="42">
        <v>1971</v>
      </c>
      <c r="E11" s="53">
        <v>1675</v>
      </c>
      <c r="F11" s="53">
        <v>562</v>
      </c>
      <c r="G11" s="44">
        <v>100</v>
      </c>
      <c r="H11" s="43">
        <v>12</v>
      </c>
      <c r="I11" s="44">
        <f t="shared" si="0"/>
        <v>2.135231316725979</v>
      </c>
      <c r="J11" s="43">
        <v>547</v>
      </c>
      <c r="K11" s="44">
        <f t="shared" si="1"/>
        <v>97.33096085409252</v>
      </c>
      <c r="L11" s="43">
        <v>1</v>
      </c>
      <c r="M11" s="44">
        <f t="shared" si="2"/>
        <v>0.1779359430604982</v>
      </c>
      <c r="N11" s="43">
        <v>2</v>
      </c>
      <c r="O11" s="44">
        <f t="shared" si="3"/>
        <v>0.3558718861209964</v>
      </c>
      <c r="P11" s="43">
        <v>202</v>
      </c>
      <c r="Q11" s="43">
        <v>2882</v>
      </c>
      <c r="R11" s="43">
        <v>1277</v>
      </c>
    </row>
    <row r="12" spans="1:18" ht="17.25" customHeight="1">
      <c r="A12" s="37"/>
      <c r="B12" s="37"/>
      <c r="C12" s="133" t="s">
        <v>93</v>
      </c>
      <c r="D12" s="42">
        <v>71</v>
      </c>
      <c r="E12" s="53">
        <v>751</v>
      </c>
      <c r="F12" s="53">
        <v>380</v>
      </c>
      <c r="G12" s="44">
        <v>100</v>
      </c>
      <c r="H12" s="43">
        <v>8</v>
      </c>
      <c r="I12" s="44">
        <f t="shared" si="0"/>
        <v>2.1052631578947367</v>
      </c>
      <c r="J12" s="43">
        <v>296</v>
      </c>
      <c r="K12" s="44">
        <f t="shared" si="1"/>
        <v>77.89473684210526</v>
      </c>
      <c r="L12" s="43">
        <v>76</v>
      </c>
      <c r="M12" s="44">
        <f t="shared" si="2"/>
        <v>20</v>
      </c>
      <c r="N12" s="43">
        <v>0</v>
      </c>
      <c r="O12" s="44">
        <f t="shared" si="3"/>
        <v>0</v>
      </c>
      <c r="P12" s="45">
        <v>5</v>
      </c>
      <c r="Q12" s="45">
        <v>437</v>
      </c>
      <c r="R12" s="45">
        <v>51</v>
      </c>
    </row>
    <row r="13" spans="1:18" ht="17.25" customHeight="1">
      <c r="A13" s="37"/>
      <c r="B13" s="37"/>
      <c r="C13" s="133" t="s">
        <v>95</v>
      </c>
      <c r="D13" s="42">
        <v>18</v>
      </c>
      <c r="E13" s="143">
        <v>751</v>
      </c>
      <c r="F13" s="53">
        <v>378</v>
      </c>
      <c r="G13" s="121">
        <v>100</v>
      </c>
      <c r="H13" s="45">
        <v>0</v>
      </c>
      <c r="I13" s="121">
        <f t="shared" si="0"/>
        <v>0</v>
      </c>
      <c r="J13" s="45">
        <v>307</v>
      </c>
      <c r="K13" s="121">
        <f>J13/F13*100</f>
        <v>81.21693121693121</v>
      </c>
      <c r="L13" s="45">
        <v>71</v>
      </c>
      <c r="M13" s="121">
        <f>L13/F13*100</f>
        <v>18.78306878306878</v>
      </c>
      <c r="N13" s="45">
        <v>0</v>
      </c>
      <c r="O13" s="121">
        <f t="shared" si="3"/>
        <v>0</v>
      </c>
      <c r="P13" s="45">
        <v>2</v>
      </c>
      <c r="Q13" s="45">
        <v>389</v>
      </c>
      <c r="R13" s="45">
        <v>0</v>
      </c>
    </row>
    <row r="14" spans="1:18" ht="17.25" customHeight="1">
      <c r="A14" s="37"/>
      <c r="B14" s="37"/>
      <c r="C14" s="129" t="s">
        <v>45</v>
      </c>
      <c r="D14" s="42">
        <v>1726</v>
      </c>
      <c r="E14" s="54">
        <v>1697</v>
      </c>
      <c r="F14" s="53">
        <v>1807</v>
      </c>
      <c r="G14" s="48">
        <v>100</v>
      </c>
      <c r="H14" s="46">
        <v>176</v>
      </c>
      <c r="I14" s="48">
        <f t="shared" si="0"/>
        <v>9.7399003873824</v>
      </c>
      <c r="J14" s="46">
        <v>1435</v>
      </c>
      <c r="K14" s="48">
        <f t="shared" si="1"/>
        <v>79.41339236303266</v>
      </c>
      <c r="L14" s="46">
        <v>195</v>
      </c>
      <c r="M14" s="48">
        <f t="shared" si="2"/>
        <v>10.79136690647482</v>
      </c>
      <c r="N14" s="46">
        <v>1</v>
      </c>
      <c r="O14" s="48">
        <f t="shared" si="3"/>
        <v>0.05534034311012728</v>
      </c>
      <c r="P14" s="46">
        <v>149</v>
      </c>
      <c r="Q14" s="46">
        <v>1467</v>
      </c>
      <c r="R14" s="46">
        <v>465</v>
      </c>
    </row>
    <row r="15" spans="1:18" ht="17.25" customHeight="1">
      <c r="A15" s="37"/>
      <c r="B15" s="34" t="s">
        <v>46</v>
      </c>
      <c r="C15" s="38"/>
      <c r="D15" s="39">
        <v>8442</v>
      </c>
      <c r="E15" s="40">
        <v>17358</v>
      </c>
      <c r="F15" s="39">
        <v>16041</v>
      </c>
      <c r="G15" s="41">
        <v>100</v>
      </c>
      <c r="H15" s="40">
        <v>1993</v>
      </c>
      <c r="I15" s="41">
        <f t="shared" si="0"/>
        <v>12.42441244311452</v>
      </c>
      <c r="J15" s="40">
        <v>12181</v>
      </c>
      <c r="K15" s="41">
        <f t="shared" si="1"/>
        <v>75.93666230284894</v>
      </c>
      <c r="L15" s="40">
        <v>1808</v>
      </c>
      <c r="M15" s="41">
        <f t="shared" si="2"/>
        <v>11.27111776073811</v>
      </c>
      <c r="N15" s="40">
        <v>59</v>
      </c>
      <c r="O15" s="41">
        <f t="shared" si="3"/>
        <v>0.36780749329842277</v>
      </c>
      <c r="P15" s="40">
        <v>1273</v>
      </c>
      <c r="Q15" s="40">
        <v>8486</v>
      </c>
      <c r="R15" s="40">
        <v>1129</v>
      </c>
    </row>
    <row r="16" spans="1:18" ht="17.25" customHeight="1">
      <c r="A16" s="37"/>
      <c r="B16" s="37"/>
      <c r="C16" s="128" t="s">
        <v>100</v>
      </c>
      <c r="D16" s="42">
        <v>2617</v>
      </c>
      <c r="E16" s="53">
        <v>9306</v>
      </c>
      <c r="F16" s="53">
        <v>9059</v>
      </c>
      <c r="G16" s="44">
        <v>100</v>
      </c>
      <c r="H16" s="43">
        <v>790</v>
      </c>
      <c r="I16" s="44">
        <f t="shared" si="0"/>
        <v>8.720609338779115</v>
      </c>
      <c r="J16" s="43">
        <v>7193</v>
      </c>
      <c r="K16" s="44">
        <f t="shared" si="1"/>
        <v>79.40169996688377</v>
      </c>
      <c r="L16" s="43">
        <v>1020</v>
      </c>
      <c r="M16" s="44">
        <f t="shared" si="2"/>
        <v>11.259520918423666</v>
      </c>
      <c r="N16" s="43">
        <v>56</v>
      </c>
      <c r="O16" s="44">
        <f t="shared" si="3"/>
        <v>0.6181697759134562</v>
      </c>
      <c r="P16" s="43">
        <v>692</v>
      </c>
      <c r="Q16" s="43">
        <v>2172</v>
      </c>
      <c r="R16" s="43">
        <v>32</v>
      </c>
    </row>
    <row r="17" spans="1:18" ht="17.25" customHeight="1">
      <c r="A17" s="37"/>
      <c r="B17" s="37"/>
      <c r="C17" s="128" t="s">
        <v>43</v>
      </c>
      <c r="D17" s="42">
        <v>2551</v>
      </c>
      <c r="E17" s="53">
        <v>4246</v>
      </c>
      <c r="F17" s="53">
        <v>3156</v>
      </c>
      <c r="G17" s="44">
        <v>100</v>
      </c>
      <c r="H17" s="43">
        <v>550</v>
      </c>
      <c r="I17" s="44">
        <f t="shared" si="0"/>
        <v>17.427122940430927</v>
      </c>
      <c r="J17" s="43">
        <v>2353</v>
      </c>
      <c r="K17" s="44">
        <f t="shared" si="1"/>
        <v>74.55640050697086</v>
      </c>
      <c r="L17" s="43">
        <v>253</v>
      </c>
      <c r="M17" s="44">
        <f t="shared" si="2"/>
        <v>8.016476552598226</v>
      </c>
      <c r="N17" s="43">
        <v>0</v>
      </c>
      <c r="O17" s="44">
        <f t="shared" si="3"/>
        <v>0</v>
      </c>
      <c r="P17" s="43">
        <v>293</v>
      </c>
      <c r="Q17" s="43">
        <v>3348</v>
      </c>
      <c r="R17" s="43">
        <v>91</v>
      </c>
    </row>
    <row r="18" spans="1:18" ht="17.25" customHeight="1">
      <c r="A18" s="37"/>
      <c r="B18" s="37"/>
      <c r="C18" s="128" t="s">
        <v>47</v>
      </c>
      <c r="D18" s="42">
        <v>718</v>
      </c>
      <c r="E18" s="53">
        <v>1861</v>
      </c>
      <c r="F18" s="53">
        <v>1872</v>
      </c>
      <c r="G18" s="44">
        <v>100</v>
      </c>
      <c r="H18" s="43">
        <v>230</v>
      </c>
      <c r="I18" s="44">
        <f t="shared" si="0"/>
        <v>12.286324786324785</v>
      </c>
      <c r="J18" s="43">
        <v>1594</v>
      </c>
      <c r="K18" s="44">
        <f t="shared" si="1"/>
        <v>85.14957264957265</v>
      </c>
      <c r="L18" s="43">
        <v>48</v>
      </c>
      <c r="M18" s="44">
        <f t="shared" si="2"/>
        <v>2.564102564102564</v>
      </c>
      <c r="N18" s="43">
        <v>0</v>
      </c>
      <c r="O18" s="44">
        <f t="shared" si="3"/>
        <v>0</v>
      </c>
      <c r="P18" s="43">
        <v>96</v>
      </c>
      <c r="Q18" s="43">
        <v>611</v>
      </c>
      <c r="R18" s="43">
        <v>15</v>
      </c>
    </row>
    <row r="19" spans="1:18" ht="17.25" customHeight="1">
      <c r="A19" s="37"/>
      <c r="B19" s="37"/>
      <c r="C19" s="129" t="s">
        <v>45</v>
      </c>
      <c r="D19" s="47">
        <v>2556</v>
      </c>
      <c r="E19" s="54">
        <v>1945</v>
      </c>
      <c r="F19" s="54">
        <v>1954</v>
      </c>
      <c r="G19" s="48">
        <v>100</v>
      </c>
      <c r="H19" s="46">
        <v>423</v>
      </c>
      <c r="I19" s="48">
        <f t="shared" si="0"/>
        <v>21.64790174002047</v>
      </c>
      <c r="J19" s="46">
        <v>1041</v>
      </c>
      <c r="K19" s="48">
        <f t="shared" si="1"/>
        <v>53.27533265097236</v>
      </c>
      <c r="L19" s="46">
        <v>487</v>
      </c>
      <c r="M19" s="48">
        <f t="shared" si="2"/>
        <v>24.923234390992835</v>
      </c>
      <c r="N19" s="46">
        <v>3</v>
      </c>
      <c r="O19" s="48">
        <f t="shared" si="3"/>
        <v>0.15353121801432956</v>
      </c>
      <c r="P19" s="46">
        <v>192</v>
      </c>
      <c r="Q19" s="46">
        <v>2355</v>
      </c>
      <c r="R19" s="46">
        <v>991</v>
      </c>
    </row>
    <row r="20" spans="1:18" ht="17.25" customHeight="1">
      <c r="A20" s="37"/>
      <c r="B20" s="34" t="s">
        <v>48</v>
      </c>
      <c r="C20" s="126"/>
      <c r="D20" s="39">
        <v>2381</v>
      </c>
      <c r="E20" s="40">
        <v>2927</v>
      </c>
      <c r="F20" s="39">
        <v>2789</v>
      </c>
      <c r="G20" s="41">
        <v>100</v>
      </c>
      <c r="H20" s="40">
        <v>150</v>
      </c>
      <c r="I20" s="41">
        <f t="shared" si="0"/>
        <v>5.378271782000717</v>
      </c>
      <c r="J20" s="40">
        <v>2297</v>
      </c>
      <c r="K20" s="41">
        <f t="shared" si="1"/>
        <v>82.35926855503764</v>
      </c>
      <c r="L20" s="40">
        <v>340</v>
      </c>
      <c r="M20" s="41">
        <f t="shared" si="2"/>
        <v>12.19074937253496</v>
      </c>
      <c r="N20" s="40">
        <v>2</v>
      </c>
      <c r="O20" s="41">
        <f t="shared" si="3"/>
        <v>0.07171029042667623</v>
      </c>
      <c r="P20" s="40">
        <v>143</v>
      </c>
      <c r="Q20" s="40">
        <v>2376</v>
      </c>
      <c r="R20" s="40">
        <v>854</v>
      </c>
    </row>
    <row r="21" spans="1:18" ht="17.25" customHeight="1">
      <c r="A21" s="37"/>
      <c r="B21" s="37"/>
      <c r="C21" s="130" t="s">
        <v>99</v>
      </c>
      <c r="D21" s="42">
        <v>1168</v>
      </c>
      <c r="E21" s="53">
        <v>2084</v>
      </c>
      <c r="F21" s="53">
        <v>1880</v>
      </c>
      <c r="G21" s="44">
        <v>100</v>
      </c>
      <c r="H21" s="43">
        <v>116</v>
      </c>
      <c r="I21" s="44">
        <f t="shared" si="0"/>
        <v>6.170212765957447</v>
      </c>
      <c r="J21" s="43">
        <v>1506</v>
      </c>
      <c r="K21" s="44">
        <f t="shared" si="1"/>
        <v>80.1063829787234</v>
      </c>
      <c r="L21" s="43">
        <v>258</v>
      </c>
      <c r="M21" s="44">
        <f t="shared" si="2"/>
        <v>13.72340425531915</v>
      </c>
      <c r="N21" s="43">
        <v>0</v>
      </c>
      <c r="O21" s="44">
        <f t="shared" si="3"/>
        <v>0</v>
      </c>
      <c r="P21" s="43">
        <v>134</v>
      </c>
      <c r="Q21" s="43">
        <v>1238</v>
      </c>
      <c r="R21" s="43">
        <v>171</v>
      </c>
    </row>
    <row r="22" spans="1:18" ht="17.25" customHeight="1">
      <c r="A22" s="37"/>
      <c r="B22" s="37"/>
      <c r="C22" s="131" t="s">
        <v>47</v>
      </c>
      <c r="D22" s="42">
        <v>357</v>
      </c>
      <c r="E22" s="53">
        <v>628</v>
      </c>
      <c r="F22" s="53">
        <v>660</v>
      </c>
      <c r="G22" s="44">
        <v>100</v>
      </c>
      <c r="H22" s="43">
        <v>26</v>
      </c>
      <c r="I22" s="44">
        <f t="shared" si="0"/>
        <v>3.939393939393939</v>
      </c>
      <c r="J22" s="43">
        <v>602</v>
      </c>
      <c r="K22" s="44">
        <f t="shared" si="1"/>
        <v>91.21212121212122</v>
      </c>
      <c r="L22" s="43">
        <v>32</v>
      </c>
      <c r="M22" s="44">
        <f t="shared" si="2"/>
        <v>4.848484848484849</v>
      </c>
      <c r="N22" s="43">
        <v>0</v>
      </c>
      <c r="O22" s="44">
        <f t="shared" si="3"/>
        <v>0</v>
      </c>
      <c r="P22" s="43">
        <v>7</v>
      </c>
      <c r="Q22" s="43">
        <v>318</v>
      </c>
      <c r="R22" s="43">
        <v>2</v>
      </c>
    </row>
    <row r="23" spans="1:18" ht="17.25" customHeight="1">
      <c r="A23" s="37"/>
      <c r="B23" s="37"/>
      <c r="C23" s="130" t="s">
        <v>49</v>
      </c>
      <c r="D23" s="42">
        <v>67</v>
      </c>
      <c r="E23" s="53">
        <v>94</v>
      </c>
      <c r="F23" s="53">
        <v>86</v>
      </c>
      <c r="G23" s="44">
        <v>100</v>
      </c>
      <c r="H23" s="43">
        <v>2</v>
      </c>
      <c r="I23" s="44">
        <f t="shared" si="0"/>
        <v>2.3255813953488373</v>
      </c>
      <c r="J23" s="43">
        <v>71</v>
      </c>
      <c r="K23" s="44">
        <f>J23/F23*100</f>
        <v>82.55813953488372</v>
      </c>
      <c r="L23" s="43">
        <v>11</v>
      </c>
      <c r="M23" s="44">
        <f>L23/F23*100</f>
        <v>12.790697674418606</v>
      </c>
      <c r="N23" s="43">
        <v>2</v>
      </c>
      <c r="O23" s="44">
        <f>N23/F23*100</f>
        <v>2.3255813953488373</v>
      </c>
      <c r="P23" s="43">
        <v>0</v>
      </c>
      <c r="Q23" s="43">
        <v>75</v>
      </c>
      <c r="R23" s="43">
        <v>1</v>
      </c>
    </row>
    <row r="24" spans="1:18" ht="17.25" customHeight="1">
      <c r="A24" s="37"/>
      <c r="B24" s="37"/>
      <c r="C24" s="132" t="s">
        <v>45</v>
      </c>
      <c r="D24" s="47">
        <v>789</v>
      </c>
      <c r="E24" s="54">
        <v>121</v>
      </c>
      <c r="F24" s="53">
        <v>163</v>
      </c>
      <c r="G24" s="48">
        <v>100</v>
      </c>
      <c r="H24" s="46">
        <v>6</v>
      </c>
      <c r="I24" s="48">
        <f t="shared" si="0"/>
        <v>3.6809815950920246</v>
      </c>
      <c r="J24" s="46">
        <v>118</v>
      </c>
      <c r="K24" s="48">
        <f t="shared" si="1"/>
        <v>72.39263803680981</v>
      </c>
      <c r="L24" s="46">
        <v>39</v>
      </c>
      <c r="M24" s="48">
        <f t="shared" si="2"/>
        <v>23.92638036809816</v>
      </c>
      <c r="N24" s="46">
        <v>0</v>
      </c>
      <c r="O24" s="48">
        <f t="shared" si="3"/>
        <v>0</v>
      </c>
      <c r="P24" s="46">
        <v>2</v>
      </c>
      <c r="Q24" s="46">
        <v>745</v>
      </c>
      <c r="R24" s="46">
        <v>680</v>
      </c>
    </row>
    <row r="25" spans="1:18" ht="17.25" customHeight="1">
      <c r="A25" s="34" t="s">
        <v>85</v>
      </c>
      <c r="B25" s="35"/>
      <c r="C25" s="49"/>
      <c r="D25" s="39">
        <v>30132</v>
      </c>
      <c r="E25" s="30">
        <v>32641</v>
      </c>
      <c r="F25" s="39">
        <v>37036</v>
      </c>
      <c r="G25" s="41">
        <v>100</v>
      </c>
      <c r="H25" s="30">
        <v>24154</v>
      </c>
      <c r="I25" s="41">
        <f t="shared" si="0"/>
        <v>65.21762609353063</v>
      </c>
      <c r="J25" s="40">
        <v>8584</v>
      </c>
      <c r="K25" s="41">
        <f t="shared" si="1"/>
        <v>23.17744896857112</v>
      </c>
      <c r="L25" s="40">
        <v>4271</v>
      </c>
      <c r="M25" s="41">
        <f t="shared" si="2"/>
        <v>11.532022896641106</v>
      </c>
      <c r="N25" s="40">
        <v>27</v>
      </c>
      <c r="O25" s="41">
        <f t="shared" si="3"/>
        <v>0.0729020412571552</v>
      </c>
      <c r="P25" s="30">
        <v>3066</v>
      </c>
      <c r="Q25" s="30">
        <v>22671</v>
      </c>
      <c r="R25" s="40">
        <v>7900</v>
      </c>
    </row>
    <row r="26" spans="1:18" ht="17.25" customHeight="1">
      <c r="A26" s="37"/>
      <c r="B26" s="49"/>
      <c r="C26" s="128" t="s">
        <v>98</v>
      </c>
      <c r="D26" s="42">
        <v>28875</v>
      </c>
      <c r="E26" s="53">
        <v>27400</v>
      </c>
      <c r="F26" s="53">
        <v>31926</v>
      </c>
      <c r="G26" s="44">
        <v>100</v>
      </c>
      <c r="H26" s="43">
        <v>24138</v>
      </c>
      <c r="I26" s="44">
        <f t="shared" si="0"/>
        <v>75.60608908099982</v>
      </c>
      <c r="J26" s="43">
        <v>7329</v>
      </c>
      <c r="K26" s="44">
        <f t="shared" si="1"/>
        <v>22.956211238489004</v>
      </c>
      <c r="L26" s="43">
        <v>459</v>
      </c>
      <c r="M26" s="44">
        <f t="shared" si="2"/>
        <v>1.4376996805111821</v>
      </c>
      <c r="N26" s="43">
        <v>0</v>
      </c>
      <c r="O26" s="44">
        <f t="shared" si="3"/>
        <v>0</v>
      </c>
      <c r="P26" s="43">
        <v>2794</v>
      </c>
      <c r="Q26" s="43">
        <v>21555</v>
      </c>
      <c r="R26" s="43">
        <v>7666</v>
      </c>
    </row>
    <row r="27" spans="1:18" ht="17.25" customHeight="1">
      <c r="A27" s="50"/>
      <c r="B27" s="51"/>
      <c r="C27" s="129" t="s">
        <v>45</v>
      </c>
      <c r="D27" s="47">
        <v>1257</v>
      </c>
      <c r="E27" s="54">
        <v>5241</v>
      </c>
      <c r="F27" s="54">
        <v>5110</v>
      </c>
      <c r="G27" s="48">
        <v>100</v>
      </c>
      <c r="H27" s="46">
        <v>16</v>
      </c>
      <c r="I27" s="48">
        <f t="shared" si="0"/>
        <v>0.3131115459882583</v>
      </c>
      <c r="J27" s="46">
        <v>1255</v>
      </c>
      <c r="K27" s="48">
        <f t="shared" si="1"/>
        <v>24.55968688845401</v>
      </c>
      <c r="L27" s="46">
        <v>3812</v>
      </c>
      <c r="M27" s="48">
        <f t="shared" si="2"/>
        <v>74.59882583170254</v>
      </c>
      <c r="N27" s="46">
        <v>27</v>
      </c>
      <c r="O27" s="48">
        <f t="shared" si="3"/>
        <v>0.5283757338551859</v>
      </c>
      <c r="P27" s="46">
        <v>272</v>
      </c>
      <c r="Q27" s="46">
        <v>1116</v>
      </c>
      <c r="R27" s="46">
        <v>234</v>
      </c>
    </row>
    <row r="28" spans="1:18" s="26" customFormat="1" ht="30.75" customHeight="1">
      <c r="A28" s="145" t="s">
        <v>102</v>
      </c>
      <c r="B28" s="145"/>
      <c r="C28" s="145"/>
      <c r="D28" s="145"/>
      <c r="E28" s="145"/>
      <c r="F28" s="145"/>
      <c r="G28" s="145"/>
      <c r="H28" s="145"/>
      <c r="I28" s="145"/>
      <c r="J28" s="145"/>
      <c r="K28" s="145"/>
      <c r="L28" s="145"/>
      <c r="M28" s="145"/>
      <c r="N28" s="145"/>
      <c r="O28" s="145"/>
      <c r="P28" s="145"/>
      <c r="Q28" s="145"/>
      <c r="R28" s="145"/>
    </row>
    <row r="29" spans="1:13" s="26" customFormat="1" ht="18" customHeight="1">
      <c r="A29" s="127" t="s">
        <v>96</v>
      </c>
      <c r="B29" s="119"/>
      <c r="C29" s="120"/>
      <c r="D29" s="120"/>
      <c r="E29" s="120"/>
      <c r="F29" s="120"/>
      <c r="G29" s="120"/>
      <c r="H29" s="120"/>
      <c r="I29" s="120"/>
      <c r="J29" s="120"/>
      <c r="K29" s="120"/>
      <c r="L29" s="56"/>
      <c r="M29" s="56"/>
    </row>
    <row r="30" spans="1:13" s="26" customFormat="1" ht="13.5">
      <c r="A30" s="127" t="s">
        <v>97</v>
      </c>
      <c r="B30" s="120"/>
      <c r="C30" s="120"/>
      <c r="D30" s="120"/>
      <c r="E30" s="120"/>
      <c r="F30" s="120"/>
      <c r="G30" s="120"/>
      <c r="H30" s="120"/>
      <c r="I30" s="120"/>
      <c r="J30" s="120"/>
      <c r="K30" s="120"/>
      <c r="L30" s="56"/>
      <c r="M30" s="56"/>
    </row>
    <row r="31" s="26" customFormat="1" ht="13.5"/>
    <row r="32" s="26" customFormat="1" ht="13.5"/>
    <row r="33" s="26" customFormat="1" ht="13.5"/>
    <row r="34" s="26" customFormat="1" ht="13.5"/>
    <row r="35" s="26" customFormat="1" ht="13.5"/>
    <row r="36" s="26" customFormat="1" ht="13.5"/>
    <row r="37" s="26" customFormat="1" ht="13.5"/>
    <row r="38" s="26" customFormat="1" ht="13.5"/>
    <row r="39" s="26" customFormat="1" ht="13.5"/>
  </sheetData>
  <sheetProtection/>
  <mergeCells count="13">
    <mergeCell ref="L5:M5"/>
    <mergeCell ref="N5:O5"/>
    <mergeCell ref="A7:C7"/>
    <mergeCell ref="A28:R28"/>
    <mergeCell ref="A2:R2"/>
    <mergeCell ref="A4:C6"/>
    <mergeCell ref="D4:D5"/>
    <mergeCell ref="E4:E5"/>
    <mergeCell ref="F4:O4"/>
    <mergeCell ref="P4:P5"/>
    <mergeCell ref="Q4:R4"/>
    <mergeCell ref="H5:I5"/>
    <mergeCell ref="J5:K5"/>
  </mergeCells>
  <printOptions horizontalCentered="1"/>
  <pageMargins left="0.5905511811023623" right="0.5905511811023623" top="0.984251968503937" bottom="0.984251968503937" header="0.5118110236220472" footer="0.5118110236220472"/>
  <pageSetup fitToHeight="0" fitToWidth="1" horizontalDpi="600" verticalDpi="600" orientation="landscape" paperSize="9" scale="93" r:id="rId1"/>
  <headerFooter alignWithMargins="0">
    <oddFooter>&amp;C-2-</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V30"/>
  <sheetViews>
    <sheetView view="pageLayout" zoomScaleNormal="90" workbookViewId="0" topLeftCell="A1">
      <selection activeCell="A28" sqref="A28:V28"/>
    </sheetView>
  </sheetViews>
  <sheetFormatPr defaultColWidth="9.00390625" defaultRowHeight="13.5"/>
  <cols>
    <col min="1" max="2" width="2.625" style="27" customWidth="1"/>
    <col min="3" max="3" width="24.75390625" style="27" customWidth="1"/>
    <col min="4" max="5" width="9.375" style="27" customWidth="1"/>
    <col min="6" max="6" width="7.125" style="27" customWidth="1"/>
    <col min="7" max="7" width="6.50390625" style="27" customWidth="1"/>
    <col min="8" max="8" width="7.125" style="27" customWidth="1"/>
    <col min="9" max="9" width="5.625" style="27" customWidth="1"/>
    <col min="10" max="10" width="7.125" style="27" customWidth="1"/>
    <col min="11" max="11" width="5.625" style="27" customWidth="1"/>
    <col min="12" max="12" width="7.125" style="27" customWidth="1"/>
    <col min="13" max="13" width="5.625" style="27" customWidth="1"/>
    <col min="14" max="14" width="7.125" style="27" customWidth="1"/>
    <col min="15" max="15" width="5.625" style="27" customWidth="1"/>
    <col min="16" max="16" width="7.125" style="27" customWidth="1"/>
    <col min="17" max="17" width="5.625" style="27" customWidth="1"/>
    <col min="18" max="18" width="7.125" style="27" customWidth="1"/>
    <col min="19" max="19" width="5.50390625" style="27" customWidth="1"/>
    <col min="20" max="21" width="7.125" style="27" customWidth="1"/>
    <col min="22" max="22" width="8.00390625" style="27" bestFit="1" customWidth="1"/>
    <col min="23" max="16384" width="9.00390625" style="27" customWidth="1"/>
  </cols>
  <sheetData>
    <row r="1" spans="1:21" s="25" customFormat="1" ht="18" customHeight="1">
      <c r="A1" s="24" t="s">
        <v>36</v>
      </c>
      <c r="B1" s="24"/>
      <c r="C1" s="24"/>
      <c r="D1" s="24"/>
      <c r="E1" s="24"/>
      <c r="F1" s="24"/>
      <c r="G1" s="24"/>
      <c r="H1" s="24"/>
      <c r="I1" s="24"/>
      <c r="J1" s="24"/>
      <c r="K1" s="24"/>
      <c r="L1" s="24"/>
      <c r="M1" s="24"/>
      <c r="N1" s="24"/>
      <c r="O1" s="24"/>
      <c r="P1" s="24"/>
      <c r="Q1" s="24"/>
      <c r="R1" s="24"/>
      <c r="S1" s="24"/>
      <c r="T1" s="24"/>
      <c r="U1" s="24"/>
    </row>
    <row r="2" spans="1:22" s="25" customFormat="1" ht="18" customHeight="1">
      <c r="A2" s="160" t="s">
        <v>77</v>
      </c>
      <c r="B2" s="160"/>
      <c r="C2" s="160"/>
      <c r="D2" s="160"/>
      <c r="E2" s="160"/>
      <c r="F2" s="160"/>
      <c r="G2" s="160"/>
      <c r="H2" s="160"/>
      <c r="I2" s="160"/>
      <c r="J2" s="160"/>
      <c r="K2" s="160"/>
      <c r="L2" s="160"/>
      <c r="M2" s="160"/>
      <c r="N2" s="160"/>
      <c r="O2" s="160"/>
      <c r="P2" s="160"/>
      <c r="Q2" s="160"/>
      <c r="R2" s="160"/>
      <c r="S2" s="160"/>
      <c r="T2" s="160"/>
      <c r="U2" s="160"/>
      <c r="V2" s="161"/>
    </row>
    <row r="3" spans="1:21" ht="18" customHeight="1">
      <c r="A3" s="26"/>
      <c r="B3" s="26"/>
      <c r="C3" s="26"/>
      <c r="D3" s="26"/>
      <c r="E3" s="26"/>
      <c r="F3" s="26"/>
      <c r="G3" s="26"/>
      <c r="H3" s="26"/>
      <c r="I3" s="26"/>
      <c r="J3" s="26"/>
      <c r="K3" s="26"/>
      <c r="L3" s="26"/>
      <c r="M3" s="26"/>
      <c r="N3" s="26"/>
      <c r="O3" s="26"/>
      <c r="P3" s="26"/>
      <c r="Q3" s="26"/>
      <c r="R3" s="26"/>
      <c r="S3" s="26"/>
      <c r="T3" s="26"/>
      <c r="U3" s="26"/>
    </row>
    <row r="4" spans="1:22" ht="17.25" customHeight="1">
      <c r="A4" s="162" t="s">
        <v>37</v>
      </c>
      <c r="B4" s="163"/>
      <c r="C4" s="164"/>
      <c r="D4" s="186" t="s">
        <v>72</v>
      </c>
      <c r="E4" s="188" t="s">
        <v>13</v>
      </c>
      <c r="F4" s="185" t="s">
        <v>38</v>
      </c>
      <c r="G4" s="190"/>
      <c r="H4" s="190"/>
      <c r="I4" s="190"/>
      <c r="J4" s="190"/>
      <c r="K4" s="190"/>
      <c r="L4" s="190"/>
      <c r="M4" s="190"/>
      <c r="N4" s="190"/>
      <c r="O4" s="190"/>
      <c r="P4" s="190"/>
      <c r="Q4" s="190"/>
      <c r="R4" s="190"/>
      <c r="S4" s="182"/>
      <c r="T4" s="188" t="s">
        <v>16</v>
      </c>
      <c r="U4" s="185" t="s">
        <v>70</v>
      </c>
      <c r="V4" s="191"/>
    </row>
    <row r="5" spans="1:22" ht="26.25" customHeight="1">
      <c r="A5" s="165"/>
      <c r="B5" s="166"/>
      <c r="C5" s="167"/>
      <c r="D5" s="187"/>
      <c r="E5" s="189"/>
      <c r="F5" s="112"/>
      <c r="G5" s="113"/>
      <c r="H5" s="185" t="s">
        <v>78</v>
      </c>
      <c r="I5" s="182"/>
      <c r="J5" s="181" t="s">
        <v>79</v>
      </c>
      <c r="K5" s="182"/>
      <c r="L5" s="181" t="s">
        <v>80</v>
      </c>
      <c r="M5" s="182"/>
      <c r="N5" s="183" t="s">
        <v>81</v>
      </c>
      <c r="O5" s="184"/>
      <c r="P5" s="181" t="s">
        <v>68</v>
      </c>
      <c r="Q5" s="182"/>
      <c r="R5" s="185" t="s">
        <v>69</v>
      </c>
      <c r="S5" s="182"/>
      <c r="T5" s="189"/>
      <c r="U5" s="102"/>
      <c r="V5" s="100" t="s">
        <v>69</v>
      </c>
    </row>
    <row r="6" spans="1:22" ht="17.25" customHeight="1">
      <c r="A6" s="168"/>
      <c r="B6" s="169"/>
      <c r="C6" s="170"/>
      <c r="D6" s="110" t="s">
        <v>39</v>
      </c>
      <c r="E6" s="111" t="s">
        <v>39</v>
      </c>
      <c r="F6" s="114" t="s">
        <v>39</v>
      </c>
      <c r="G6" s="115" t="s">
        <v>40</v>
      </c>
      <c r="H6" s="117" t="s">
        <v>39</v>
      </c>
      <c r="I6" s="116" t="s">
        <v>40</v>
      </c>
      <c r="J6" s="114" t="s">
        <v>39</v>
      </c>
      <c r="K6" s="115" t="s">
        <v>40</v>
      </c>
      <c r="L6" s="114" t="s">
        <v>39</v>
      </c>
      <c r="M6" s="115" t="s">
        <v>40</v>
      </c>
      <c r="N6" s="101" t="s">
        <v>82</v>
      </c>
      <c r="O6" s="115" t="s">
        <v>83</v>
      </c>
      <c r="P6" s="114" t="s">
        <v>82</v>
      </c>
      <c r="Q6" s="115" t="s">
        <v>83</v>
      </c>
      <c r="R6" s="117" t="s">
        <v>39</v>
      </c>
      <c r="S6" s="116" t="s">
        <v>40</v>
      </c>
      <c r="T6" s="111" t="s">
        <v>39</v>
      </c>
      <c r="U6" s="111" t="s">
        <v>39</v>
      </c>
      <c r="V6" s="111" t="s">
        <v>39</v>
      </c>
    </row>
    <row r="7" spans="1:22" ht="17.25" customHeight="1">
      <c r="A7" s="178" t="s">
        <v>41</v>
      </c>
      <c r="B7" s="179"/>
      <c r="C7" s="180"/>
      <c r="D7" s="29">
        <v>46282</v>
      </c>
      <c r="E7" s="30">
        <v>62663</v>
      </c>
      <c r="F7" s="29">
        <v>63722</v>
      </c>
      <c r="G7" s="31">
        <v>100</v>
      </c>
      <c r="H7" s="30">
        <v>6015</v>
      </c>
      <c r="I7" s="32">
        <f aca="true" t="shared" si="0" ref="I7:I27">H7/F7*100</f>
        <v>9.439440067794482</v>
      </c>
      <c r="J7" s="33">
        <v>10428</v>
      </c>
      <c r="K7" s="32">
        <f aca="true" t="shared" si="1" ref="K7:K27">J7/F7*100</f>
        <v>16.364834750949438</v>
      </c>
      <c r="L7" s="33">
        <v>9834</v>
      </c>
      <c r="M7" s="32">
        <f aca="true" t="shared" si="2" ref="M7:M27">L7/F7*100</f>
        <v>15.43266061956624</v>
      </c>
      <c r="N7" s="29">
        <v>9635</v>
      </c>
      <c r="O7" s="32">
        <f>N7/F7*100</f>
        <v>15.120366592385675</v>
      </c>
      <c r="P7" s="29">
        <v>10992</v>
      </c>
      <c r="Q7" s="32">
        <f>P7/F7*100</f>
        <v>17.249929380747623</v>
      </c>
      <c r="R7" s="33">
        <v>16818</v>
      </c>
      <c r="S7" s="32">
        <f aca="true" t="shared" si="3" ref="S7:S27">R7/F7*100</f>
        <v>26.392768588556542</v>
      </c>
      <c r="T7" s="30">
        <v>5466</v>
      </c>
      <c r="U7" s="30">
        <v>39757</v>
      </c>
      <c r="V7" s="33">
        <v>11897</v>
      </c>
    </row>
    <row r="8" spans="1:22" ht="17.25" customHeight="1">
      <c r="A8" s="34" t="s">
        <v>84</v>
      </c>
      <c r="B8" s="35"/>
      <c r="C8" s="36"/>
      <c r="D8" s="29">
        <v>16150</v>
      </c>
      <c r="E8" s="33">
        <v>30022</v>
      </c>
      <c r="F8" s="29">
        <v>26686</v>
      </c>
      <c r="G8" s="31">
        <v>100</v>
      </c>
      <c r="H8" s="33">
        <v>886</v>
      </c>
      <c r="I8" s="32">
        <f t="shared" si="0"/>
        <v>3.3200929326238477</v>
      </c>
      <c r="J8" s="33">
        <v>5816</v>
      </c>
      <c r="K8" s="32">
        <f t="shared" si="1"/>
        <v>21.794199205575957</v>
      </c>
      <c r="L8" s="33">
        <v>5935</v>
      </c>
      <c r="M8" s="32">
        <f t="shared" si="2"/>
        <v>22.24012590871618</v>
      </c>
      <c r="N8" s="29">
        <v>5290</v>
      </c>
      <c r="O8" s="32">
        <f aca="true" t="shared" si="4" ref="O8:O27">N8/F8*100</f>
        <v>19.823128232031777</v>
      </c>
      <c r="P8" s="29">
        <v>5823</v>
      </c>
      <c r="Q8" s="32">
        <f aca="true" t="shared" si="5" ref="Q8:Q27">P8/F8*100</f>
        <v>21.82043018811362</v>
      </c>
      <c r="R8" s="33">
        <v>2936</v>
      </c>
      <c r="S8" s="32">
        <f t="shared" si="3"/>
        <v>11.002023532938619</v>
      </c>
      <c r="T8" s="33">
        <v>2400</v>
      </c>
      <c r="U8" s="33">
        <v>17086</v>
      </c>
      <c r="V8" s="33">
        <v>3997</v>
      </c>
    </row>
    <row r="9" spans="1:22" ht="17.25" customHeight="1">
      <c r="A9" s="37"/>
      <c r="B9" s="34" t="s">
        <v>42</v>
      </c>
      <c r="C9" s="38"/>
      <c r="D9" s="39">
        <v>5327</v>
      </c>
      <c r="E9" s="40">
        <v>9737</v>
      </c>
      <c r="F9" s="39">
        <v>7856</v>
      </c>
      <c r="G9" s="138">
        <v>100</v>
      </c>
      <c r="H9" s="40">
        <v>141</v>
      </c>
      <c r="I9" s="41">
        <f t="shared" si="0"/>
        <v>1.794806517311609</v>
      </c>
      <c r="J9" s="40">
        <v>2616</v>
      </c>
      <c r="K9" s="41">
        <f t="shared" si="1"/>
        <v>33.29938900203666</v>
      </c>
      <c r="L9" s="40">
        <v>2790</v>
      </c>
      <c r="M9" s="41">
        <f t="shared" si="2"/>
        <v>35.514256619144604</v>
      </c>
      <c r="N9" s="39">
        <v>470</v>
      </c>
      <c r="O9" s="41">
        <f t="shared" si="4"/>
        <v>5.982688391038696</v>
      </c>
      <c r="P9" s="39">
        <v>417</v>
      </c>
      <c r="Q9" s="41">
        <f t="shared" si="5"/>
        <v>5.308044806517312</v>
      </c>
      <c r="R9" s="40">
        <v>1422</v>
      </c>
      <c r="S9" s="41">
        <f t="shared" si="3"/>
        <v>18.10081466395112</v>
      </c>
      <c r="T9" s="40">
        <v>984</v>
      </c>
      <c r="U9" s="40">
        <v>6224</v>
      </c>
      <c r="V9" s="40">
        <v>2014</v>
      </c>
    </row>
    <row r="10" spans="1:22" ht="17.25" customHeight="1">
      <c r="A10" s="37"/>
      <c r="B10" s="37"/>
      <c r="C10" s="128" t="s">
        <v>43</v>
      </c>
      <c r="D10" s="42">
        <v>1541</v>
      </c>
      <c r="E10" s="43">
        <v>4863</v>
      </c>
      <c r="F10" s="42">
        <v>4729</v>
      </c>
      <c r="G10" s="140">
        <v>100</v>
      </c>
      <c r="H10" s="43">
        <v>71</v>
      </c>
      <c r="I10" s="44">
        <f t="shared" si="0"/>
        <v>1.5013744977796573</v>
      </c>
      <c r="J10" s="43">
        <v>2178</v>
      </c>
      <c r="K10" s="44">
        <f t="shared" si="1"/>
        <v>46.05624867836752</v>
      </c>
      <c r="L10" s="43">
        <v>2085</v>
      </c>
      <c r="M10" s="44">
        <f t="shared" si="2"/>
        <v>44.08965954747303</v>
      </c>
      <c r="N10" s="42">
        <v>297</v>
      </c>
      <c r="O10" s="121">
        <f t="shared" si="4"/>
        <v>6.280397547050116</v>
      </c>
      <c r="P10" s="42">
        <v>16</v>
      </c>
      <c r="Q10" s="44">
        <f t="shared" si="5"/>
        <v>0.33833791499259885</v>
      </c>
      <c r="R10" s="43">
        <v>82</v>
      </c>
      <c r="S10" s="44">
        <f t="shared" si="3"/>
        <v>1.733981814337069</v>
      </c>
      <c r="T10" s="43">
        <v>626</v>
      </c>
      <c r="U10" s="43">
        <v>1049</v>
      </c>
      <c r="V10" s="43">
        <v>221</v>
      </c>
    </row>
    <row r="11" spans="1:22" ht="17.25" customHeight="1">
      <c r="A11" s="37"/>
      <c r="B11" s="37"/>
      <c r="C11" s="128" t="s">
        <v>44</v>
      </c>
      <c r="D11" s="42">
        <v>1971</v>
      </c>
      <c r="E11" s="43">
        <v>1675</v>
      </c>
      <c r="F11" s="42">
        <v>562</v>
      </c>
      <c r="G11" s="140">
        <v>100</v>
      </c>
      <c r="H11" s="43">
        <v>0</v>
      </c>
      <c r="I11" s="44">
        <f t="shared" si="0"/>
        <v>0</v>
      </c>
      <c r="J11" s="43">
        <v>0</v>
      </c>
      <c r="K11" s="44">
        <f t="shared" si="1"/>
        <v>0</v>
      </c>
      <c r="L11" s="43">
        <v>0</v>
      </c>
      <c r="M11" s="44">
        <f t="shared" si="2"/>
        <v>0</v>
      </c>
      <c r="N11" s="42">
        <v>1</v>
      </c>
      <c r="O11" s="121">
        <f t="shared" si="4"/>
        <v>0.1779359430604982</v>
      </c>
      <c r="P11" s="42">
        <v>35</v>
      </c>
      <c r="Q11" s="44">
        <f t="shared" si="5"/>
        <v>6.227758007117438</v>
      </c>
      <c r="R11" s="43">
        <v>526</v>
      </c>
      <c r="S11" s="44">
        <f t="shared" si="3"/>
        <v>93.59430604982207</v>
      </c>
      <c r="T11" s="43">
        <v>202</v>
      </c>
      <c r="U11" s="43">
        <v>2882</v>
      </c>
      <c r="V11" s="43">
        <v>1277</v>
      </c>
    </row>
    <row r="12" spans="1:22" ht="17.25" customHeight="1">
      <c r="A12" s="37"/>
      <c r="B12" s="37"/>
      <c r="C12" s="133" t="s">
        <v>91</v>
      </c>
      <c r="D12" s="42">
        <v>71</v>
      </c>
      <c r="E12" s="43">
        <v>751</v>
      </c>
      <c r="F12" s="42">
        <v>380</v>
      </c>
      <c r="G12" s="140">
        <v>100</v>
      </c>
      <c r="H12" s="43">
        <v>0</v>
      </c>
      <c r="I12" s="44">
        <f t="shared" si="0"/>
        <v>0</v>
      </c>
      <c r="J12" s="43">
        <v>149</v>
      </c>
      <c r="K12" s="44">
        <f t="shared" si="1"/>
        <v>39.21052631578947</v>
      </c>
      <c r="L12" s="43">
        <v>230</v>
      </c>
      <c r="M12" s="44">
        <f t="shared" si="2"/>
        <v>60.526315789473685</v>
      </c>
      <c r="N12" s="42">
        <v>1</v>
      </c>
      <c r="O12" s="121">
        <f t="shared" si="4"/>
        <v>0.2631578947368421</v>
      </c>
      <c r="P12" s="42">
        <v>0</v>
      </c>
      <c r="Q12" s="44">
        <f t="shared" si="5"/>
        <v>0</v>
      </c>
      <c r="R12" s="43">
        <v>0</v>
      </c>
      <c r="S12" s="44">
        <f t="shared" si="3"/>
        <v>0</v>
      </c>
      <c r="T12" s="45">
        <v>5</v>
      </c>
      <c r="U12" s="45">
        <v>437</v>
      </c>
      <c r="V12" s="45">
        <v>51</v>
      </c>
    </row>
    <row r="13" spans="1:22" ht="17.25" customHeight="1">
      <c r="A13" s="37"/>
      <c r="B13" s="37"/>
      <c r="C13" s="133" t="s">
        <v>95</v>
      </c>
      <c r="D13" s="42">
        <v>18</v>
      </c>
      <c r="E13" s="45">
        <v>751</v>
      </c>
      <c r="F13" s="144">
        <v>378</v>
      </c>
      <c r="G13" s="140">
        <v>100</v>
      </c>
      <c r="H13" s="45">
        <v>0</v>
      </c>
      <c r="I13" s="121">
        <f t="shared" si="0"/>
        <v>0</v>
      </c>
      <c r="J13" s="45">
        <v>143</v>
      </c>
      <c r="K13" s="121">
        <f t="shared" si="1"/>
        <v>37.83068783068783</v>
      </c>
      <c r="L13" s="45">
        <v>235</v>
      </c>
      <c r="M13" s="121">
        <f t="shared" si="2"/>
        <v>62.16931216931217</v>
      </c>
      <c r="N13" s="144">
        <v>0</v>
      </c>
      <c r="O13" s="121">
        <f t="shared" si="4"/>
        <v>0</v>
      </c>
      <c r="P13" s="144">
        <v>0</v>
      </c>
      <c r="Q13" s="121">
        <f t="shared" si="5"/>
        <v>0</v>
      </c>
      <c r="R13" s="45">
        <v>0</v>
      </c>
      <c r="S13" s="121">
        <f t="shared" si="3"/>
        <v>0</v>
      </c>
      <c r="T13" s="45">
        <v>2</v>
      </c>
      <c r="U13" s="45">
        <v>389</v>
      </c>
      <c r="V13" s="45">
        <v>0</v>
      </c>
    </row>
    <row r="14" spans="1:22" ht="17.25" customHeight="1">
      <c r="A14" s="37"/>
      <c r="B14" s="37"/>
      <c r="C14" s="129" t="s">
        <v>45</v>
      </c>
      <c r="D14" s="42">
        <v>1726</v>
      </c>
      <c r="E14" s="46">
        <v>1697</v>
      </c>
      <c r="F14" s="47">
        <v>1807</v>
      </c>
      <c r="G14" s="139">
        <v>100</v>
      </c>
      <c r="H14" s="46">
        <v>70</v>
      </c>
      <c r="I14" s="48">
        <f t="shared" si="0"/>
        <v>3.87382401770891</v>
      </c>
      <c r="J14" s="46">
        <v>289</v>
      </c>
      <c r="K14" s="48">
        <f t="shared" si="1"/>
        <v>15.993359158826784</v>
      </c>
      <c r="L14" s="46">
        <v>475</v>
      </c>
      <c r="M14" s="48">
        <f t="shared" si="2"/>
        <v>26.28666297731046</v>
      </c>
      <c r="N14" s="47">
        <v>171</v>
      </c>
      <c r="O14" s="48">
        <f t="shared" si="4"/>
        <v>9.463198671831766</v>
      </c>
      <c r="P14" s="47">
        <v>366</v>
      </c>
      <c r="Q14" s="48">
        <f t="shared" si="5"/>
        <v>20.254565578306586</v>
      </c>
      <c r="R14" s="46">
        <v>814</v>
      </c>
      <c r="S14" s="48">
        <f t="shared" si="3"/>
        <v>45.04703929164361</v>
      </c>
      <c r="T14" s="46">
        <v>149</v>
      </c>
      <c r="U14" s="46">
        <v>1467</v>
      </c>
      <c r="V14" s="46">
        <v>465</v>
      </c>
    </row>
    <row r="15" spans="1:22" ht="17.25" customHeight="1">
      <c r="A15" s="37"/>
      <c r="B15" s="34" t="s">
        <v>46</v>
      </c>
      <c r="C15" s="38"/>
      <c r="D15" s="39">
        <v>8442</v>
      </c>
      <c r="E15" s="40">
        <v>17358</v>
      </c>
      <c r="F15" s="39">
        <v>16041</v>
      </c>
      <c r="G15" s="138">
        <v>100</v>
      </c>
      <c r="H15" s="40">
        <v>744</v>
      </c>
      <c r="I15" s="41">
        <f t="shared" si="0"/>
        <v>4.638114830746213</v>
      </c>
      <c r="J15" s="40">
        <v>3157</v>
      </c>
      <c r="K15" s="41">
        <f t="shared" si="1"/>
        <v>19.68081790412069</v>
      </c>
      <c r="L15" s="40">
        <v>3098</v>
      </c>
      <c r="M15" s="41">
        <f t="shared" si="2"/>
        <v>19.31301041082227</v>
      </c>
      <c r="N15" s="39">
        <v>3946</v>
      </c>
      <c r="O15" s="41">
        <f t="shared" si="4"/>
        <v>24.59946387382333</v>
      </c>
      <c r="P15" s="39">
        <v>3972</v>
      </c>
      <c r="Q15" s="41">
        <f t="shared" si="5"/>
        <v>24.76154853188704</v>
      </c>
      <c r="R15" s="40">
        <v>1124</v>
      </c>
      <c r="S15" s="41">
        <f t="shared" si="3"/>
        <v>7.00704444860046</v>
      </c>
      <c r="T15" s="40">
        <v>1273</v>
      </c>
      <c r="U15" s="40">
        <v>8486</v>
      </c>
      <c r="V15" s="40">
        <v>1129</v>
      </c>
    </row>
    <row r="16" spans="1:22" ht="17.25" customHeight="1">
      <c r="A16" s="37"/>
      <c r="B16" s="37"/>
      <c r="C16" s="128" t="s">
        <v>100</v>
      </c>
      <c r="D16" s="42">
        <v>2617</v>
      </c>
      <c r="E16" s="43">
        <v>9306</v>
      </c>
      <c r="F16" s="42">
        <v>9059</v>
      </c>
      <c r="G16" s="140">
        <v>100</v>
      </c>
      <c r="H16" s="43">
        <v>641</v>
      </c>
      <c r="I16" s="44">
        <f t="shared" si="0"/>
        <v>7.075836185009384</v>
      </c>
      <c r="J16" s="43">
        <v>2926</v>
      </c>
      <c r="K16" s="44">
        <f t="shared" si="1"/>
        <v>32.29937079147809</v>
      </c>
      <c r="L16" s="43">
        <v>2530</v>
      </c>
      <c r="M16" s="44">
        <f t="shared" si="2"/>
        <v>27.928027376090075</v>
      </c>
      <c r="N16" s="42">
        <v>2386</v>
      </c>
      <c r="O16" s="121">
        <f t="shared" si="4"/>
        <v>26.338447952312617</v>
      </c>
      <c r="P16" s="42">
        <v>488</v>
      </c>
      <c r="Q16" s="44">
        <f t="shared" si="5"/>
        <v>5.386908047245833</v>
      </c>
      <c r="R16" s="43">
        <v>88</v>
      </c>
      <c r="S16" s="44">
        <f t="shared" si="3"/>
        <v>0.9714096478640027</v>
      </c>
      <c r="T16" s="43">
        <v>692</v>
      </c>
      <c r="U16" s="43">
        <v>2172</v>
      </c>
      <c r="V16" s="43">
        <v>32</v>
      </c>
    </row>
    <row r="17" spans="1:22" ht="17.25" customHeight="1">
      <c r="A17" s="37"/>
      <c r="B17" s="37"/>
      <c r="C17" s="128" t="s">
        <v>43</v>
      </c>
      <c r="D17" s="42">
        <v>2551</v>
      </c>
      <c r="E17" s="43">
        <v>4246</v>
      </c>
      <c r="F17" s="42">
        <v>3156</v>
      </c>
      <c r="G17" s="140">
        <v>100</v>
      </c>
      <c r="H17" s="43">
        <v>25</v>
      </c>
      <c r="I17" s="44">
        <f t="shared" si="0"/>
        <v>0.7921419518377694</v>
      </c>
      <c r="J17" s="43">
        <v>57</v>
      </c>
      <c r="K17" s="44">
        <f t="shared" si="1"/>
        <v>1.8060836501901139</v>
      </c>
      <c r="L17" s="43">
        <v>27</v>
      </c>
      <c r="M17" s="44">
        <f t="shared" si="2"/>
        <v>0.8555133079847909</v>
      </c>
      <c r="N17" s="42">
        <v>394</v>
      </c>
      <c r="O17" s="121">
        <f t="shared" si="4"/>
        <v>12.484157160963244</v>
      </c>
      <c r="P17" s="42">
        <v>2534</v>
      </c>
      <c r="Q17" s="44">
        <f t="shared" si="5"/>
        <v>80.2915082382763</v>
      </c>
      <c r="R17" s="43">
        <v>119</v>
      </c>
      <c r="S17" s="44">
        <f t="shared" si="3"/>
        <v>3.7705956907477822</v>
      </c>
      <c r="T17" s="43">
        <v>293</v>
      </c>
      <c r="U17" s="43">
        <v>3348</v>
      </c>
      <c r="V17" s="43">
        <v>91</v>
      </c>
    </row>
    <row r="18" spans="1:22" ht="17.25" customHeight="1">
      <c r="A18" s="37"/>
      <c r="B18" s="37"/>
      <c r="C18" s="128" t="s">
        <v>47</v>
      </c>
      <c r="D18" s="42">
        <v>718</v>
      </c>
      <c r="E18" s="43">
        <v>1861</v>
      </c>
      <c r="F18" s="42">
        <v>1872</v>
      </c>
      <c r="G18" s="140">
        <v>100</v>
      </c>
      <c r="H18" s="43">
        <v>31</v>
      </c>
      <c r="I18" s="44">
        <f t="shared" si="0"/>
        <v>1.655982905982906</v>
      </c>
      <c r="J18" s="43">
        <v>99</v>
      </c>
      <c r="K18" s="44">
        <f t="shared" si="1"/>
        <v>5.288461538461538</v>
      </c>
      <c r="L18" s="43">
        <v>425</v>
      </c>
      <c r="M18" s="44">
        <f t="shared" si="2"/>
        <v>22.70299145299145</v>
      </c>
      <c r="N18" s="42">
        <v>832</v>
      </c>
      <c r="O18" s="121">
        <f t="shared" si="4"/>
        <v>44.44444444444444</v>
      </c>
      <c r="P18" s="42">
        <v>373</v>
      </c>
      <c r="Q18" s="121">
        <f t="shared" si="5"/>
        <v>19.925213675213676</v>
      </c>
      <c r="R18" s="43">
        <v>112</v>
      </c>
      <c r="S18" s="44">
        <f t="shared" si="3"/>
        <v>5.982905982905983</v>
      </c>
      <c r="T18" s="43">
        <v>96</v>
      </c>
      <c r="U18" s="43">
        <v>611</v>
      </c>
      <c r="V18" s="43">
        <v>15</v>
      </c>
    </row>
    <row r="19" spans="1:22" ht="17.25" customHeight="1">
      <c r="A19" s="37"/>
      <c r="B19" s="37"/>
      <c r="C19" s="129" t="s">
        <v>45</v>
      </c>
      <c r="D19" s="47">
        <v>2556</v>
      </c>
      <c r="E19" s="46">
        <v>1945</v>
      </c>
      <c r="F19" s="47">
        <v>1954</v>
      </c>
      <c r="G19" s="139">
        <v>100</v>
      </c>
      <c r="H19" s="46">
        <v>47</v>
      </c>
      <c r="I19" s="48">
        <f t="shared" si="0"/>
        <v>2.4053224155578303</v>
      </c>
      <c r="J19" s="46">
        <v>75</v>
      </c>
      <c r="K19" s="48">
        <f t="shared" si="1"/>
        <v>3.8382804503582397</v>
      </c>
      <c r="L19" s="46">
        <v>116</v>
      </c>
      <c r="M19" s="48">
        <f t="shared" si="2"/>
        <v>5.93654042988741</v>
      </c>
      <c r="N19" s="47">
        <v>334</v>
      </c>
      <c r="O19" s="48">
        <f t="shared" si="4"/>
        <v>17.09314227226203</v>
      </c>
      <c r="P19" s="47">
        <v>577</v>
      </c>
      <c r="Q19" s="48">
        <f t="shared" si="5"/>
        <v>29.529170931422723</v>
      </c>
      <c r="R19" s="46">
        <v>805</v>
      </c>
      <c r="S19" s="48">
        <f t="shared" si="3"/>
        <v>41.19754350051177</v>
      </c>
      <c r="T19" s="46">
        <v>192</v>
      </c>
      <c r="U19" s="46">
        <v>2355</v>
      </c>
      <c r="V19" s="46">
        <v>991</v>
      </c>
    </row>
    <row r="20" spans="1:22" ht="17.25" customHeight="1">
      <c r="A20" s="37"/>
      <c r="B20" s="34" t="s">
        <v>48</v>
      </c>
      <c r="C20" s="126"/>
      <c r="D20" s="39">
        <v>2381</v>
      </c>
      <c r="E20" s="40">
        <v>2927</v>
      </c>
      <c r="F20" s="39">
        <v>2789</v>
      </c>
      <c r="G20" s="138">
        <v>100</v>
      </c>
      <c r="H20" s="40">
        <v>1</v>
      </c>
      <c r="I20" s="41">
        <f t="shared" si="0"/>
        <v>0.035855145213338116</v>
      </c>
      <c r="J20" s="40">
        <v>43</v>
      </c>
      <c r="K20" s="41">
        <f t="shared" si="1"/>
        <v>1.541771244173539</v>
      </c>
      <c r="L20" s="40">
        <v>47</v>
      </c>
      <c r="M20" s="41">
        <f t="shared" si="2"/>
        <v>1.6851918250268914</v>
      </c>
      <c r="N20" s="39">
        <v>874</v>
      </c>
      <c r="O20" s="41">
        <f t="shared" si="4"/>
        <v>31.33739691645751</v>
      </c>
      <c r="P20" s="39">
        <v>1434</v>
      </c>
      <c r="Q20" s="41">
        <f t="shared" si="5"/>
        <v>51.41627823592686</v>
      </c>
      <c r="R20" s="40">
        <v>390</v>
      </c>
      <c r="S20" s="41">
        <f t="shared" si="3"/>
        <v>13.983506633201864</v>
      </c>
      <c r="T20" s="40">
        <v>143</v>
      </c>
      <c r="U20" s="40">
        <v>2376</v>
      </c>
      <c r="V20" s="40">
        <v>854</v>
      </c>
    </row>
    <row r="21" spans="1:22" ht="17.25" customHeight="1">
      <c r="A21" s="37"/>
      <c r="B21" s="37"/>
      <c r="C21" s="130" t="s">
        <v>99</v>
      </c>
      <c r="D21" s="42">
        <v>1168</v>
      </c>
      <c r="E21" s="43">
        <v>2084</v>
      </c>
      <c r="F21" s="42">
        <v>1880</v>
      </c>
      <c r="G21" s="140">
        <v>100</v>
      </c>
      <c r="H21" s="43">
        <v>0</v>
      </c>
      <c r="I21" s="44">
        <f t="shared" si="0"/>
        <v>0</v>
      </c>
      <c r="J21" s="43">
        <v>9</v>
      </c>
      <c r="K21" s="44">
        <f t="shared" si="1"/>
        <v>0.4787234042553191</v>
      </c>
      <c r="L21" s="43">
        <v>37</v>
      </c>
      <c r="M21" s="44">
        <f t="shared" si="2"/>
        <v>1.9680851063829787</v>
      </c>
      <c r="N21" s="42">
        <v>604</v>
      </c>
      <c r="O21" s="121">
        <f t="shared" si="4"/>
        <v>32.12765957446809</v>
      </c>
      <c r="P21" s="42">
        <v>969</v>
      </c>
      <c r="Q21" s="44">
        <f t="shared" si="5"/>
        <v>51.54255319148936</v>
      </c>
      <c r="R21" s="43">
        <v>261</v>
      </c>
      <c r="S21" s="44">
        <f t="shared" si="3"/>
        <v>13.882978723404255</v>
      </c>
      <c r="T21" s="43">
        <v>134</v>
      </c>
      <c r="U21" s="43">
        <v>1238</v>
      </c>
      <c r="V21" s="43">
        <v>171</v>
      </c>
    </row>
    <row r="22" spans="1:22" ht="17.25" customHeight="1">
      <c r="A22" s="37"/>
      <c r="B22" s="37"/>
      <c r="C22" s="131" t="s">
        <v>47</v>
      </c>
      <c r="D22" s="42">
        <v>357</v>
      </c>
      <c r="E22" s="43">
        <v>628</v>
      </c>
      <c r="F22" s="42">
        <v>660</v>
      </c>
      <c r="G22" s="140">
        <v>100</v>
      </c>
      <c r="H22" s="43">
        <v>0</v>
      </c>
      <c r="I22" s="44">
        <f t="shared" si="0"/>
        <v>0</v>
      </c>
      <c r="J22" s="43">
        <v>24</v>
      </c>
      <c r="K22" s="44">
        <f t="shared" si="1"/>
        <v>3.6363636363636362</v>
      </c>
      <c r="L22" s="43">
        <v>5</v>
      </c>
      <c r="M22" s="44">
        <f t="shared" si="2"/>
        <v>0.7575757575757576</v>
      </c>
      <c r="N22" s="42">
        <v>222</v>
      </c>
      <c r="O22" s="121">
        <f t="shared" si="4"/>
        <v>33.63636363636363</v>
      </c>
      <c r="P22" s="42">
        <v>404</v>
      </c>
      <c r="Q22" s="44">
        <f t="shared" si="5"/>
        <v>61.212121212121204</v>
      </c>
      <c r="R22" s="43">
        <v>5</v>
      </c>
      <c r="S22" s="44">
        <f t="shared" si="3"/>
        <v>0.7575757575757576</v>
      </c>
      <c r="T22" s="43">
        <v>7</v>
      </c>
      <c r="U22" s="43">
        <v>318</v>
      </c>
      <c r="V22" s="43">
        <v>2</v>
      </c>
    </row>
    <row r="23" spans="1:22" ht="17.25" customHeight="1">
      <c r="A23" s="37"/>
      <c r="B23" s="37"/>
      <c r="C23" s="130" t="s">
        <v>49</v>
      </c>
      <c r="D23" s="42">
        <v>67</v>
      </c>
      <c r="E23" s="43">
        <v>94</v>
      </c>
      <c r="F23" s="42">
        <v>86</v>
      </c>
      <c r="G23" s="140">
        <v>100</v>
      </c>
      <c r="H23" s="43">
        <v>0</v>
      </c>
      <c r="I23" s="44">
        <f t="shared" si="0"/>
        <v>0</v>
      </c>
      <c r="J23" s="43">
        <v>0</v>
      </c>
      <c r="K23" s="44">
        <f t="shared" si="1"/>
        <v>0</v>
      </c>
      <c r="L23" s="43">
        <v>0</v>
      </c>
      <c r="M23" s="44">
        <f t="shared" si="2"/>
        <v>0</v>
      </c>
      <c r="N23" s="42">
        <v>20</v>
      </c>
      <c r="O23" s="121">
        <f t="shared" si="4"/>
        <v>23.25581395348837</v>
      </c>
      <c r="P23" s="42">
        <v>17</v>
      </c>
      <c r="Q23" s="44">
        <f t="shared" si="5"/>
        <v>19.767441860465116</v>
      </c>
      <c r="R23" s="43">
        <v>49</v>
      </c>
      <c r="S23" s="44">
        <f t="shared" si="3"/>
        <v>56.97674418604651</v>
      </c>
      <c r="T23" s="43">
        <v>0</v>
      </c>
      <c r="U23" s="43">
        <v>75</v>
      </c>
      <c r="V23" s="43">
        <v>1</v>
      </c>
    </row>
    <row r="24" spans="1:22" ht="17.25" customHeight="1">
      <c r="A24" s="37"/>
      <c r="B24" s="37"/>
      <c r="C24" s="132" t="s">
        <v>45</v>
      </c>
      <c r="D24" s="47">
        <v>789</v>
      </c>
      <c r="E24" s="46">
        <v>121</v>
      </c>
      <c r="F24" s="42">
        <v>163</v>
      </c>
      <c r="G24" s="139">
        <v>100</v>
      </c>
      <c r="H24" s="46">
        <v>1</v>
      </c>
      <c r="I24" s="48">
        <f t="shared" si="0"/>
        <v>0.6134969325153374</v>
      </c>
      <c r="J24" s="46">
        <v>10</v>
      </c>
      <c r="K24" s="48">
        <f t="shared" si="1"/>
        <v>6.134969325153374</v>
      </c>
      <c r="L24" s="46">
        <v>5</v>
      </c>
      <c r="M24" s="48">
        <f t="shared" si="2"/>
        <v>3.067484662576687</v>
      </c>
      <c r="N24" s="47">
        <v>28</v>
      </c>
      <c r="O24" s="48">
        <f t="shared" si="4"/>
        <v>17.177914110429448</v>
      </c>
      <c r="P24" s="47">
        <v>44</v>
      </c>
      <c r="Q24" s="48">
        <f t="shared" si="5"/>
        <v>26.993865030674847</v>
      </c>
      <c r="R24" s="46">
        <v>75</v>
      </c>
      <c r="S24" s="48">
        <f t="shared" si="3"/>
        <v>46.012269938650306</v>
      </c>
      <c r="T24" s="46">
        <v>2</v>
      </c>
      <c r="U24" s="46">
        <v>745</v>
      </c>
      <c r="V24" s="46">
        <v>680</v>
      </c>
    </row>
    <row r="25" spans="1:22" ht="17.25" customHeight="1">
      <c r="A25" s="34" t="s">
        <v>85</v>
      </c>
      <c r="B25" s="35"/>
      <c r="C25" s="49"/>
      <c r="D25" s="39">
        <v>30132</v>
      </c>
      <c r="E25" s="30">
        <v>32641</v>
      </c>
      <c r="F25" s="39">
        <v>37036</v>
      </c>
      <c r="G25" s="138">
        <v>100</v>
      </c>
      <c r="H25" s="30">
        <v>5129</v>
      </c>
      <c r="I25" s="41">
        <f t="shared" si="0"/>
        <v>13.848687763257372</v>
      </c>
      <c r="J25" s="40">
        <v>4612</v>
      </c>
      <c r="K25" s="41">
        <f t="shared" si="1"/>
        <v>12.452748676962955</v>
      </c>
      <c r="L25" s="40">
        <v>3899</v>
      </c>
      <c r="M25" s="41">
        <f t="shared" si="2"/>
        <v>10.527594772653634</v>
      </c>
      <c r="N25" s="39">
        <v>4345</v>
      </c>
      <c r="O25" s="122">
        <f t="shared" si="4"/>
        <v>11.731828491197753</v>
      </c>
      <c r="P25" s="39">
        <v>5169</v>
      </c>
      <c r="Q25" s="41">
        <f t="shared" si="5"/>
        <v>13.956690787342046</v>
      </c>
      <c r="R25" s="40">
        <v>13882</v>
      </c>
      <c r="S25" s="41">
        <f t="shared" si="3"/>
        <v>37.48244950858624</v>
      </c>
      <c r="T25" s="30">
        <v>3066</v>
      </c>
      <c r="U25" s="30">
        <v>22671</v>
      </c>
      <c r="V25" s="40">
        <v>7900</v>
      </c>
    </row>
    <row r="26" spans="1:22" ht="17.25" customHeight="1">
      <c r="A26" s="37"/>
      <c r="B26" s="49"/>
      <c r="C26" s="128" t="s">
        <v>98</v>
      </c>
      <c r="D26" s="42">
        <v>28875</v>
      </c>
      <c r="E26" s="43">
        <v>27400</v>
      </c>
      <c r="F26" s="42">
        <v>31926</v>
      </c>
      <c r="G26" s="140">
        <v>100</v>
      </c>
      <c r="H26" s="43">
        <v>2716</v>
      </c>
      <c r="I26" s="44">
        <f t="shared" si="0"/>
        <v>8.507172837185992</v>
      </c>
      <c r="J26" s="43">
        <v>3704</v>
      </c>
      <c r="K26" s="44">
        <f t="shared" si="1"/>
        <v>11.601829230094594</v>
      </c>
      <c r="L26" s="43">
        <v>3359</v>
      </c>
      <c r="M26" s="44">
        <f t="shared" si="2"/>
        <v>10.521205287226712</v>
      </c>
      <c r="N26" s="42">
        <v>3792</v>
      </c>
      <c r="O26" s="123">
        <f t="shared" si="4"/>
        <v>11.87746664160872</v>
      </c>
      <c r="P26" s="42">
        <v>4695</v>
      </c>
      <c r="Q26" s="44">
        <f t="shared" si="5"/>
        <v>14.705882352941178</v>
      </c>
      <c r="R26" s="43">
        <v>13660</v>
      </c>
      <c r="S26" s="44">
        <f t="shared" si="3"/>
        <v>42.78644365094281</v>
      </c>
      <c r="T26" s="43">
        <v>2794</v>
      </c>
      <c r="U26" s="43">
        <v>21555</v>
      </c>
      <c r="V26" s="43">
        <v>7666</v>
      </c>
    </row>
    <row r="27" spans="1:22" ht="17.25" customHeight="1">
      <c r="A27" s="50"/>
      <c r="B27" s="51"/>
      <c r="C27" s="129" t="s">
        <v>45</v>
      </c>
      <c r="D27" s="47">
        <v>1257</v>
      </c>
      <c r="E27" s="46">
        <v>5241</v>
      </c>
      <c r="F27" s="47">
        <v>5110</v>
      </c>
      <c r="G27" s="139">
        <v>100</v>
      </c>
      <c r="H27" s="46">
        <v>2413</v>
      </c>
      <c r="I27" s="48">
        <f t="shared" si="0"/>
        <v>47.22113502935421</v>
      </c>
      <c r="J27" s="46">
        <v>908</v>
      </c>
      <c r="K27" s="48">
        <f t="shared" si="1"/>
        <v>17.76908023483366</v>
      </c>
      <c r="L27" s="46">
        <v>540</v>
      </c>
      <c r="M27" s="48">
        <f t="shared" si="2"/>
        <v>10.567514677103718</v>
      </c>
      <c r="N27" s="47">
        <v>553</v>
      </c>
      <c r="O27" s="48">
        <f t="shared" si="4"/>
        <v>10.821917808219178</v>
      </c>
      <c r="P27" s="47">
        <v>474</v>
      </c>
      <c r="Q27" s="48">
        <f t="shared" si="5"/>
        <v>9.275929549902152</v>
      </c>
      <c r="R27" s="46">
        <v>222</v>
      </c>
      <c r="S27" s="48">
        <f t="shared" si="3"/>
        <v>4.344422700587084</v>
      </c>
      <c r="T27" s="46">
        <v>272</v>
      </c>
      <c r="U27" s="46">
        <v>1116</v>
      </c>
      <c r="V27" s="46">
        <v>234</v>
      </c>
    </row>
    <row r="28" spans="1:22" s="26" customFormat="1" ht="22.5" customHeight="1">
      <c r="A28" s="145" t="s">
        <v>103</v>
      </c>
      <c r="B28" s="145"/>
      <c r="C28" s="145"/>
      <c r="D28" s="145"/>
      <c r="E28" s="145"/>
      <c r="F28" s="145"/>
      <c r="G28" s="145"/>
      <c r="H28" s="145"/>
      <c r="I28" s="145"/>
      <c r="J28" s="145"/>
      <c r="K28" s="145"/>
      <c r="L28" s="145"/>
      <c r="M28" s="145"/>
      <c r="N28" s="145"/>
      <c r="O28" s="145"/>
      <c r="P28" s="145"/>
      <c r="Q28" s="145"/>
      <c r="R28" s="145"/>
      <c r="S28" s="145"/>
      <c r="T28" s="145"/>
      <c r="U28" s="145"/>
      <c r="V28" s="145"/>
    </row>
    <row r="29" spans="1:13" s="26" customFormat="1" ht="18" customHeight="1">
      <c r="A29" s="127" t="s">
        <v>96</v>
      </c>
      <c r="B29" s="119"/>
      <c r="C29" s="120"/>
      <c r="D29" s="120"/>
      <c r="E29" s="120"/>
      <c r="F29" s="120"/>
      <c r="G29" s="120"/>
      <c r="H29" s="120"/>
      <c r="I29" s="120"/>
      <c r="J29" s="120"/>
      <c r="K29" s="120"/>
      <c r="L29" s="56"/>
      <c r="M29" s="56"/>
    </row>
    <row r="30" spans="1:13" s="26" customFormat="1" ht="13.5">
      <c r="A30" s="127" t="s">
        <v>97</v>
      </c>
      <c r="B30" s="120"/>
      <c r="C30" s="120"/>
      <c r="D30" s="120"/>
      <c r="E30" s="120"/>
      <c r="F30" s="120"/>
      <c r="G30" s="120"/>
      <c r="H30" s="120"/>
      <c r="I30" s="120"/>
      <c r="J30" s="120"/>
      <c r="K30" s="120"/>
      <c r="L30" s="56"/>
      <c r="M30" s="56"/>
    </row>
    <row r="31" s="26" customFormat="1" ht="13.5"/>
    <row r="32" s="26" customFormat="1" ht="13.5"/>
    <row r="33" s="26" customFormat="1" ht="13.5"/>
    <row r="34" s="26" customFormat="1" ht="13.5"/>
    <row r="35" s="26" customFormat="1" ht="13.5"/>
    <row r="36" s="26" customFormat="1" ht="13.5"/>
    <row r="37" s="26" customFormat="1" ht="13.5"/>
    <row r="38" s="26" customFormat="1" ht="13.5"/>
    <row r="39" s="26" customFormat="1" ht="13.5"/>
  </sheetData>
  <sheetProtection/>
  <mergeCells count="15">
    <mergeCell ref="A2:V2"/>
    <mergeCell ref="A4:C6"/>
    <mergeCell ref="D4:D5"/>
    <mergeCell ref="E4:E5"/>
    <mergeCell ref="F4:S4"/>
    <mergeCell ref="T4:T5"/>
    <mergeCell ref="U4:V4"/>
    <mergeCell ref="H5:I5"/>
    <mergeCell ref="J5:K5"/>
    <mergeCell ref="L5:M5"/>
    <mergeCell ref="N5:O5"/>
    <mergeCell ref="P5:Q5"/>
    <mergeCell ref="R5:S5"/>
    <mergeCell ref="A28:V28"/>
    <mergeCell ref="A7:C7"/>
  </mergeCells>
  <printOptions horizontalCentered="1"/>
  <pageMargins left="0.25" right="0.25" top="0.75" bottom="0.75" header="0.3" footer="0.3"/>
  <pageSetup horizontalDpi="600" verticalDpi="600" orientation="landscape" paperSize="9" scale="90" r:id="rId1"/>
  <headerFooter alignWithMargins="0">
    <oddFooter>&amp;C-3-</oddFooter>
  </headerFooter>
  <colBreaks count="1" manualBreakCount="1">
    <brk id="22" max="65535" man="1"/>
  </colBreaks>
</worksheet>
</file>

<file path=xl/worksheets/sheet4.xml><?xml version="1.0" encoding="utf-8"?>
<worksheet xmlns="http://schemas.openxmlformats.org/spreadsheetml/2006/main" xmlns:r="http://schemas.openxmlformats.org/officeDocument/2006/relationships">
  <dimension ref="A1:Q31"/>
  <sheetViews>
    <sheetView view="pageLayout" workbookViewId="0" topLeftCell="A2">
      <selection activeCell="G5" sqref="G5"/>
    </sheetView>
  </sheetViews>
  <sheetFormatPr defaultColWidth="9.00390625" defaultRowHeight="13.5"/>
  <cols>
    <col min="1" max="1" width="15.125" style="6" customWidth="1"/>
    <col min="2" max="3" width="10.375" style="6" customWidth="1"/>
    <col min="4" max="4" width="8.125" style="6" customWidth="1"/>
    <col min="5" max="5" width="6.625" style="6" customWidth="1"/>
    <col min="6" max="6" width="8.125" style="6" customWidth="1"/>
    <col min="7" max="8" width="6.625" style="6" customWidth="1"/>
    <col min="9" max="13" width="9.00390625" style="6" customWidth="1"/>
    <col min="14" max="14" width="7.125" style="6" customWidth="1"/>
    <col min="15" max="15" width="7.625" style="6" customWidth="1"/>
    <col min="16" max="17" width="8.125" style="6" customWidth="1"/>
    <col min="18" max="16384" width="9.00390625" style="6" customWidth="1"/>
  </cols>
  <sheetData>
    <row r="1" spans="1:16" s="2" customFormat="1" ht="18" customHeight="1">
      <c r="A1" s="1" t="s">
        <v>9</v>
      </c>
      <c r="B1" s="1"/>
      <c r="C1" s="1"/>
      <c r="D1" s="1"/>
      <c r="E1" s="1"/>
      <c r="F1" s="1"/>
      <c r="G1" s="1"/>
      <c r="H1" s="1"/>
      <c r="I1" s="1"/>
      <c r="J1" s="1"/>
      <c r="K1" s="1"/>
      <c r="L1" s="1"/>
      <c r="M1" s="1"/>
      <c r="N1" s="1"/>
      <c r="O1" s="1"/>
      <c r="P1" s="1"/>
    </row>
    <row r="2" spans="1:17" s="3" customFormat="1" ht="18" customHeight="1">
      <c r="A2" s="192" t="s">
        <v>63</v>
      </c>
      <c r="B2" s="192"/>
      <c r="C2" s="192"/>
      <c r="D2" s="192"/>
      <c r="E2" s="192"/>
      <c r="F2" s="192"/>
      <c r="G2" s="192"/>
      <c r="H2" s="192"/>
      <c r="I2" s="192"/>
      <c r="J2" s="192"/>
      <c r="K2" s="192"/>
      <c r="L2" s="192"/>
      <c r="M2" s="192"/>
      <c r="N2" s="192"/>
      <c r="O2" s="192"/>
      <c r="P2" s="192"/>
      <c r="Q2" s="161"/>
    </row>
    <row r="3" spans="1:17" s="3" customFormat="1" ht="18" customHeight="1">
      <c r="A3" s="4" t="s">
        <v>10</v>
      </c>
      <c r="B3" s="4"/>
      <c r="C3" s="4"/>
      <c r="D3" s="4"/>
      <c r="E3" s="4"/>
      <c r="F3" s="4"/>
      <c r="G3" s="4"/>
      <c r="H3" s="4"/>
      <c r="I3" s="4"/>
      <c r="J3" s="4"/>
      <c r="K3" s="4"/>
      <c r="L3" s="4"/>
      <c r="M3" s="4"/>
      <c r="N3" s="4"/>
      <c r="O3" s="4"/>
      <c r="P3" s="5"/>
      <c r="Q3" s="5" t="s">
        <v>11</v>
      </c>
    </row>
    <row r="4" spans="1:17" ht="18" customHeight="1">
      <c r="A4" s="193" t="s">
        <v>12</v>
      </c>
      <c r="B4" s="195" t="s">
        <v>72</v>
      </c>
      <c r="C4" s="195" t="s">
        <v>13</v>
      </c>
      <c r="D4" s="197" t="s">
        <v>14</v>
      </c>
      <c r="E4" s="198"/>
      <c r="F4" s="198"/>
      <c r="G4" s="198"/>
      <c r="H4" s="199"/>
      <c r="I4" s="200" t="s">
        <v>15</v>
      </c>
      <c r="J4" s="201"/>
      <c r="K4" s="201"/>
      <c r="L4" s="201"/>
      <c r="M4" s="201"/>
      <c r="N4" s="202"/>
      <c r="O4" s="193" t="s">
        <v>16</v>
      </c>
      <c r="P4" s="197" t="s">
        <v>70</v>
      </c>
      <c r="Q4" s="199"/>
    </row>
    <row r="5" spans="1:17" ht="22.5">
      <c r="A5" s="194"/>
      <c r="B5" s="196"/>
      <c r="C5" s="196"/>
      <c r="D5" s="8"/>
      <c r="E5" s="9" t="s">
        <v>105</v>
      </c>
      <c r="F5" s="9" t="s">
        <v>17</v>
      </c>
      <c r="G5" s="9" t="s">
        <v>18</v>
      </c>
      <c r="H5" s="7" t="s">
        <v>19</v>
      </c>
      <c r="I5" s="10" t="s">
        <v>64</v>
      </c>
      <c r="J5" s="11" t="s">
        <v>66</v>
      </c>
      <c r="K5" s="12" t="s">
        <v>65</v>
      </c>
      <c r="L5" s="12" t="s">
        <v>67</v>
      </c>
      <c r="M5" s="12" t="s">
        <v>68</v>
      </c>
      <c r="N5" s="12" t="s">
        <v>69</v>
      </c>
      <c r="O5" s="194"/>
      <c r="P5" s="13"/>
      <c r="Q5" s="9" t="s">
        <v>69</v>
      </c>
    </row>
    <row r="6" spans="1:17" ht="18" customHeight="1">
      <c r="A6" s="14" t="s">
        <v>0</v>
      </c>
      <c r="B6" s="15">
        <v>6</v>
      </c>
      <c r="C6" s="15">
        <v>16</v>
      </c>
      <c r="D6" s="15">
        <v>10</v>
      </c>
      <c r="E6" s="15">
        <v>1</v>
      </c>
      <c r="F6" s="15">
        <v>7</v>
      </c>
      <c r="G6" s="15">
        <v>2</v>
      </c>
      <c r="H6" s="15">
        <v>0</v>
      </c>
      <c r="I6" s="15">
        <v>2</v>
      </c>
      <c r="J6" s="15">
        <v>0</v>
      </c>
      <c r="K6" s="15">
        <v>0</v>
      </c>
      <c r="L6" s="15">
        <v>1</v>
      </c>
      <c r="M6" s="15">
        <v>6</v>
      </c>
      <c r="N6" s="15">
        <v>1</v>
      </c>
      <c r="O6" s="15">
        <v>0</v>
      </c>
      <c r="P6" s="15">
        <v>12</v>
      </c>
      <c r="Q6" s="15">
        <v>1</v>
      </c>
    </row>
    <row r="7" spans="1:17" ht="18" customHeight="1">
      <c r="A7" s="14" t="s">
        <v>33</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1</v>
      </c>
      <c r="B8" s="15">
        <v>97</v>
      </c>
      <c r="C8" s="15">
        <v>23</v>
      </c>
      <c r="D8" s="15">
        <v>18</v>
      </c>
      <c r="E8" s="15">
        <v>1</v>
      </c>
      <c r="F8" s="15">
        <v>8</v>
      </c>
      <c r="G8" s="15">
        <v>7</v>
      </c>
      <c r="H8" s="15">
        <v>2</v>
      </c>
      <c r="I8" s="15">
        <v>4</v>
      </c>
      <c r="J8" s="15">
        <v>1</v>
      </c>
      <c r="K8" s="15">
        <v>1</v>
      </c>
      <c r="L8" s="15">
        <v>1</v>
      </c>
      <c r="M8" s="15">
        <v>2</v>
      </c>
      <c r="N8" s="15">
        <v>9</v>
      </c>
      <c r="O8" s="15">
        <v>1</v>
      </c>
      <c r="P8" s="15">
        <v>101</v>
      </c>
      <c r="Q8" s="15">
        <v>84</v>
      </c>
    </row>
    <row r="9" spans="1:17" ht="18" customHeight="1">
      <c r="A9" s="16" t="s">
        <v>2</v>
      </c>
      <c r="B9" s="15">
        <v>3</v>
      </c>
      <c r="C9" s="15">
        <v>11</v>
      </c>
      <c r="D9" s="15">
        <v>4</v>
      </c>
      <c r="E9" s="15">
        <v>1</v>
      </c>
      <c r="F9" s="15">
        <v>2</v>
      </c>
      <c r="G9" s="15">
        <v>1</v>
      </c>
      <c r="H9" s="15">
        <v>0</v>
      </c>
      <c r="I9" s="15">
        <v>1</v>
      </c>
      <c r="J9" s="15">
        <v>0</v>
      </c>
      <c r="K9" s="15">
        <v>0</v>
      </c>
      <c r="L9" s="15">
        <v>1</v>
      </c>
      <c r="M9" s="15">
        <v>1</v>
      </c>
      <c r="N9" s="15">
        <v>1</v>
      </c>
      <c r="O9" s="15">
        <v>0</v>
      </c>
      <c r="P9" s="15">
        <v>10</v>
      </c>
      <c r="Q9" s="15">
        <v>0</v>
      </c>
    </row>
    <row r="10" spans="1:17" ht="18" customHeight="1">
      <c r="A10" s="16" t="s">
        <v>3</v>
      </c>
      <c r="B10" s="15">
        <v>0</v>
      </c>
      <c r="C10" s="15">
        <v>4</v>
      </c>
      <c r="D10" s="15">
        <v>2</v>
      </c>
      <c r="E10" s="15">
        <v>0</v>
      </c>
      <c r="F10" s="15">
        <v>0</v>
      </c>
      <c r="G10" s="15">
        <v>2</v>
      </c>
      <c r="H10" s="15">
        <v>0</v>
      </c>
      <c r="I10" s="15">
        <v>0</v>
      </c>
      <c r="J10" s="15">
        <v>2</v>
      </c>
      <c r="K10" s="15">
        <v>0</v>
      </c>
      <c r="L10" s="15">
        <v>0</v>
      </c>
      <c r="M10" s="15">
        <v>0</v>
      </c>
      <c r="N10" s="15">
        <v>0</v>
      </c>
      <c r="O10" s="15">
        <v>0</v>
      </c>
      <c r="P10" s="15">
        <v>2</v>
      </c>
      <c r="Q10" s="15">
        <v>0</v>
      </c>
    </row>
    <row r="11" spans="1:17" ht="18" customHeight="1">
      <c r="A11" s="16" t="s">
        <v>20</v>
      </c>
      <c r="B11" s="15">
        <v>0</v>
      </c>
      <c r="C11" s="15">
        <v>2</v>
      </c>
      <c r="D11" s="15">
        <v>2</v>
      </c>
      <c r="E11" s="15">
        <v>0</v>
      </c>
      <c r="F11" s="15">
        <v>0</v>
      </c>
      <c r="G11" s="15">
        <v>2</v>
      </c>
      <c r="H11" s="15">
        <v>0</v>
      </c>
      <c r="I11" s="15">
        <v>1</v>
      </c>
      <c r="J11" s="15">
        <v>1</v>
      </c>
      <c r="K11" s="15">
        <v>0</v>
      </c>
      <c r="L11" s="15">
        <v>0</v>
      </c>
      <c r="M11" s="15">
        <v>0</v>
      </c>
      <c r="N11" s="15">
        <v>0</v>
      </c>
      <c r="O11" s="15">
        <v>0</v>
      </c>
      <c r="P11" s="15">
        <v>0</v>
      </c>
      <c r="Q11" s="15">
        <v>0</v>
      </c>
    </row>
    <row r="12" spans="1:17" ht="18" customHeight="1">
      <c r="A12" s="16" t="s">
        <v>4</v>
      </c>
      <c r="B12" s="15">
        <v>16</v>
      </c>
      <c r="C12" s="15">
        <v>28</v>
      </c>
      <c r="D12" s="15">
        <v>18</v>
      </c>
      <c r="E12" s="15">
        <v>0</v>
      </c>
      <c r="F12" s="15">
        <v>15</v>
      </c>
      <c r="G12" s="15">
        <v>3</v>
      </c>
      <c r="H12" s="15">
        <v>0</v>
      </c>
      <c r="I12" s="15">
        <v>0</v>
      </c>
      <c r="J12" s="15">
        <v>0</v>
      </c>
      <c r="K12" s="15">
        <v>2</v>
      </c>
      <c r="L12" s="15">
        <v>1</v>
      </c>
      <c r="M12" s="15">
        <v>15</v>
      </c>
      <c r="N12" s="15">
        <v>0</v>
      </c>
      <c r="O12" s="15">
        <v>2</v>
      </c>
      <c r="P12" s="15">
        <v>24</v>
      </c>
      <c r="Q12" s="15">
        <v>3</v>
      </c>
    </row>
    <row r="13" spans="1:17" ht="18" customHeight="1">
      <c r="A13" s="16" t="s">
        <v>21</v>
      </c>
      <c r="B13" s="15">
        <v>7</v>
      </c>
      <c r="C13" s="15">
        <v>23</v>
      </c>
      <c r="D13" s="15">
        <v>14</v>
      </c>
      <c r="E13" s="15">
        <v>3</v>
      </c>
      <c r="F13" s="15">
        <v>4</v>
      </c>
      <c r="G13" s="15">
        <v>7</v>
      </c>
      <c r="H13" s="15">
        <v>0</v>
      </c>
      <c r="I13" s="15">
        <v>5</v>
      </c>
      <c r="J13" s="15">
        <v>0</v>
      </c>
      <c r="K13" s="15">
        <v>2</v>
      </c>
      <c r="L13" s="15">
        <v>2</v>
      </c>
      <c r="M13" s="15">
        <v>2</v>
      </c>
      <c r="N13" s="15">
        <v>3</v>
      </c>
      <c r="O13" s="15">
        <v>0</v>
      </c>
      <c r="P13" s="15">
        <v>16</v>
      </c>
      <c r="Q13" s="15">
        <v>0</v>
      </c>
    </row>
    <row r="14" spans="1:17" ht="18" customHeight="1">
      <c r="A14" s="16" t="s">
        <v>35</v>
      </c>
      <c r="B14" s="15">
        <v>0</v>
      </c>
      <c r="C14" s="15">
        <v>14</v>
      </c>
      <c r="D14" s="15">
        <v>7</v>
      </c>
      <c r="E14" s="15">
        <v>2</v>
      </c>
      <c r="F14" s="15">
        <v>2</v>
      </c>
      <c r="G14" s="15">
        <v>3</v>
      </c>
      <c r="H14" s="15">
        <v>0</v>
      </c>
      <c r="I14" s="15">
        <v>2</v>
      </c>
      <c r="J14" s="15">
        <v>2</v>
      </c>
      <c r="K14" s="15">
        <v>1</v>
      </c>
      <c r="L14" s="15">
        <v>0</v>
      </c>
      <c r="M14" s="15">
        <v>2</v>
      </c>
      <c r="N14" s="15">
        <v>0</v>
      </c>
      <c r="O14" s="15">
        <v>0</v>
      </c>
      <c r="P14" s="15">
        <v>7</v>
      </c>
      <c r="Q14" s="15">
        <v>0</v>
      </c>
    </row>
    <row r="15" spans="1:17" ht="18" customHeight="1">
      <c r="A15" s="16" t="s">
        <v>71</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22</v>
      </c>
      <c r="B16" s="15">
        <v>73</v>
      </c>
      <c r="C16" s="15">
        <v>82</v>
      </c>
      <c r="D16" s="15">
        <v>101</v>
      </c>
      <c r="E16" s="15">
        <v>26</v>
      </c>
      <c r="F16" s="15">
        <v>66</v>
      </c>
      <c r="G16" s="15">
        <v>9</v>
      </c>
      <c r="H16" s="15">
        <v>0</v>
      </c>
      <c r="I16" s="15">
        <v>10</v>
      </c>
      <c r="J16" s="15">
        <v>7</v>
      </c>
      <c r="K16" s="15">
        <v>26</v>
      </c>
      <c r="L16" s="15">
        <v>25</v>
      </c>
      <c r="M16" s="15">
        <v>3</v>
      </c>
      <c r="N16" s="15">
        <v>54</v>
      </c>
      <c r="O16" s="15">
        <v>5</v>
      </c>
      <c r="P16" s="15">
        <v>49</v>
      </c>
      <c r="Q16" s="15">
        <v>26</v>
      </c>
    </row>
    <row r="17" spans="1:17" ht="18" customHeight="1">
      <c r="A17" s="16" t="s">
        <v>23</v>
      </c>
      <c r="B17" s="15">
        <v>0</v>
      </c>
      <c r="C17" s="15">
        <v>0</v>
      </c>
      <c r="D17" s="15">
        <v>0</v>
      </c>
      <c r="E17" s="15">
        <v>0</v>
      </c>
      <c r="F17" s="15">
        <v>0</v>
      </c>
      <c r="G17" s="15">
        <v>0</v>
      </c>
      <c r="H17" s="15">
        <v>0</v>
      </c>
      <c r="I17" s="15">
        <v>0</v>
      </c>
      <c r="J17" s="15">
        <v>0</v>
      </c>
      <c r="K17" s="15">
        <v>0</v>
      </c>
      <c r="L17" s="15">
        <v>0</v>
      </c>
      <c r="M17" s="15">
        <v>0</v>
      </c>
      <c r="N17" s="15">
        <v>0</v>
      </c>
      <c r="O17" s="15">
        <v>0</v>
      </c>
      <c r="P17" s="15">
        <v>0</v>
      </c>
      <c r="Q17" s="15">
        <v>0</v>
      </c>
    </row>
    <row r="18" spans="1:17" ht="18" customHeight="1">
      <c r="A18" s="16" t="s">
        <v>5</v>
      </c>
      <c r="B18" s="15">
        <v>2129</v>
      </c>
      <c r="C18" s="15">
        <v>1924</v>
      </c>
      <c r="D18" s="15">
        <v>801</v>
      </c>
      <c r="E18" s="15">
        <v>47</v>
      </c>
      <c r="F18" s="15">
        <v>683</v>
      </c>
      <c r="G18" s="15">
        <v>68</v>
      </c>
      <c r="H18" s="15">
        <v>3</v>
      </c>
      <c r="I18" s="15">
        <v>21</v>
      </c>
      <c r="J18" s="15">
        <v>39</v>
      </c>
      <c r="K18" s="15">
        <v>32</v>
      </c>
      <c r="L18" s="15">
        <v>46</v>
      </c>
      <c r="M18" s="15">
        <v>100</v>
      </c>
      <c r="N18" s="15">
        <v>563</v>
      </c>
      <c r="O18" s="15">
        <v>213</v>
      </c>
      <c r="P18" s="15">
        <v>3039</v>
      </c>
      <c r="Q18" s="15">
        <v>1331</v>
      </c>
    </row>
    <row r="19" spans="1:17" ht="18" customHeight="1">
      <c r="A19" s="16" t="s">
        <v>6</v>
      </c>
      <c r="B19" s="15">
        <v>76</v>
      </c>
      <c r="C19" s="15">
        <v>35</v>
      </c>
      <c r="D19" s="15">
        <v>44</v>
      </c>
      <c r="E19" s="15">
        <v>4</v>
      </c>
      <c r="F19" s="15">
        <v>30</v>
      </c>
      <c r="G19" s="15">
        <v>10</v>
      </c>
      <c r="H19" s="15">
        <v>0</v>
      </c>
      <c r="I19" s="15">
        <v>1</v>
      </c>
      <c r="J19" s="15">
        <v>5</v>
      </c>
      <c r="K19" s="15">
        <v>3</v>
      </c>
      <c r="L19" s="15">
        <v>2</v>
      </c>
      <c r="M19" s="15">
        <v>16</v>
      </c>
      <c r="N19" s="15">
        <v>17</v>
      </c>
      <c r="O19" s="15">
        <v>5</v>
      </c>
      <c r="P19" s="15">
        <v>62</v>
      </c>
      <c r="Q19" s="15">
        <v>37</v>
      </c>
    </row>
    <row r="20" spans="1:17" ht="18" customHeight="1">
      <c r="A20" s="16" t="s">
        <v>7</v>
      </c>
      <c r="B20" s="15">
        <v>5102</v>
      </c>
      <c r="C20" s="15">
        <v>11784</v>
      </c>
      <c r="D20" s="15">
        <v>9783</v>
      </c>
      <c r="E20" s="15">
        <v>1265</v>
      </c>
      <c r="F20" s="15">
        <v>7328</v>
      </c>
      <c r="G20" s="15">
        <v>1190</v>
      </c>
      <c r="H20" s="15">
        <v>0</v>
      </c>
      <c r="I20" s="15">
        <v>133</v>
      </c>
      <c r="J20" s="15">
        <v>2649</v>
      </c>
      <c r="K20" s="15">
        <v>2769</v>
      </c>
      <c r="L20" s="15">
        <v>788</v>
      </c>
      <c r="M20" s="15">
        <v>2874</v>
      </c>
      <c r="N20" s="15">
        <v>570</v>
      </c>
      <c r="O20" s="15">
        <v>1067</v>
      </c>
      <c r="P20" s="15">
        <v>6036</v>
      </c>
      <c r="Q20" s="15">
        <v>488</v>
      </c>
    </row>
    <row r="21" spans="1:17" ht="18" customHeight="1">
      <c r="A21" s="16" t="s">
        <v>24</v>
      </c>
      <c r="B21" s="15">
        <v>13</v>
      </c>
      <c r="C21" s="15">
        <v>10</v>
      </c>
      <c r="D21" s="15">
        <v>11</v>
      </c>
      <c r="E21" s="15">
        <v>2</v>
      </c>
      <c r="F21" s="15">
        <v>5</v>
      </c>
      <c r="G21" s="15">
        <v>4</v>
      </c>
      <c r="H21" s="15">
        <v>0</v>
      </c>
      <c r="I21" s="15">
        <v>1</v>
      </c>
      <c r="J21" s="15">
        <v>1</v>
      </c>
      <c r="K21" s="15">
        <v>1</v>
      </c>
      <c r="L21" s="15">
        <v>1</v>
      </c>
      <c r="M21" s="15">
        <v>2</v>
      </c>
      <c r="N21" s="15">
        <v>5</v>
      </c>
      <c r="O21" s="15">
        <v>1</v>
      </c>
      <c r="P21" s="15">
        <v>11</v>
      </c>
      <c r="Q21" s="15">
        <v>4</v>
      </c>
    </row>
    <row r="22" spans="1:17" ht="18" customHeight="1">
      <c r="A22" s="20" t="s">
        <v>25</v>
      </c>
      <c r="B22" s="19">
        <v>6702</v>
      </c>
      <c r="C22" s="19">
        <v>15223</v>
      </c>
      <c r="D22" s="19">
        <v>15277</v>
      </c>
      <c r="E22" s="19">
        <v>1393</v>
      </c>
      <c r="F22" s="19">
        <v>12346</v>
      </c>
      <c r="G22" s="19">
        <v>1480</v>
      </c>
      <c r="H22" s="19">
        <v>58</v>
      </c>
      <c r="I22" s="19">
        <v>700</v>
      </c>
      <c r="J22" s="19">
        <v>3091</v>
      </c>
      <c r="K22" s="19">
        <v>3076</v>
      </c>
      <c r="L22" s="19">
        <v>4284</v>
      </c>
      <c r="M22" s="19">
        <v>2603</v>
      </c>
      <c r="N22" s="19">
        <v>1523</v>
      </c>
      <c r="O22" s="19">
        <v>1051</v>
      </c>
      <c r="P22" s="19">
        <v>5597</v>
      </c>
      <c r="Q22" s="19">
        <v>604</v>
      </c>
    </row>
    <row r="23" spans="1:17" ht="18" customHeight="1">
      <c r="A23" s="16" t="s">
        <v>26</v>
      </c>
      <c r="B23" s="15">
        <v>15</v>
      </c>
      <c r="C23" s="15">
        <v>9</v>
      </c>
      <c r="D23" s="15">
        <v>17</v>
      </c>
      <c r="E23" s="15">
        <v>2</v>
      </c>
      <c r="F23" s="15">
        <v>11</v>
      </c>
      <c r="G23" s="15">
        <v>4</v>
      </c>
      <c r="H23" s="15">
        <v>0</v>
      </c>
      <c r="I23" s="15">
        <v>0</v>
      </c>
      <c r="J23" s="15">
        <v>2</v>
      </c>
      <c r="K23" s="15">
        <v>0</v>
      </c>
      <c r="L23" s="15">
        <v>4</v>
      </c>
      <c r="M23" s="15">
        <v>3</v>
      </c>
      <c r="N23" s="15">
        <v>8</v>
      </c>
      <c r="O23" s="15">
        <v>0</v>
      </c>
      <c r="P23" s="15">
        <v>7</v>
      </c>
      <c r="Q23" s="15">
        <v>3</v>
      </c>
    </row>
    <row r="24" spans="1:17" ht="18" customHeight="1">
      <c r="A24" s="16" t="s">
        <v>27</v>
      </c>
      <c r="B24" s="15">
        <v>105</v>
      </c>
      <c r="C24" s="15">
        <v>120</v>
      </c>
      <c r="D24" s="15">
        <v>116</v>
      </c>
      <c r="E24" s="15">
        <v>8</v>
      </c>
      <c r="F24" s="15">
        <v>99</v>
      </c>
      <c r="G24" s="15">
        <v>9</v>
      </c>
      <c r="H24" s="15">
        <v>0</v>
      </c>
      <c r="I24" s="15">
        <v>2</v>
      </c>
      <c r="J24" s="15">
        <v>1</v>
      </c>
      <c r="K24" s="15">
        <v>2</v>
      </c>
      <c r="L24" s="15">
        <v>39</v>
      </c>
      <c r="M24" s="15">
        <v>66</v>
      </c>
      <c r="N24" s="15">
        <v>6</v>
      </c>
      <c r="O24" s="15">
        <v>7</v>
      </c>
      <c r="P24" s="15">
        <v>102</v>
      </c>
      <c r="Q24" s="15">
        <v>35</v>
      </c>
    </row>
    <row r="25" spans="1:17" ht="18" customHeight="1">
      <c r="A25" s="16" t="s">
        <v>28</v>
      </c>
      <c r="B25" s="15">
        <v>1498</v>
      </c>
      <c r="C25" s="15">
        <v>164</v>
      </c>
      <c r="D25" s="15">
        <v>212</v>
      </c>
      <c r="E25" s="15">
        <v>20</v>
      </c>
      <c r="F25" s="15">
        <v>121</v>
      </c>
      <c r="G25" s="15">
        <v>71</v>
      </c>
      <c r="H25" s="15">
        <v>0</v>
      </c>
      <c r="I25" s="15">
        <v>2</v>
      </c>
      <c r="J25" s="15">
        <v>12</v>
      </c>
      <c r="K25" s="15">
        <v>6</v>
      </c>
      <c r="L25" s="15">
        <v>24</v>
      </c>
      <c r="M25" s="15">
        <v>39</v>
      </c>
      <c r="N25" s="15">
        <v>129</v>
      </c>
      <c r="O25" s="15">
        <v>20</v>
      </c>
      <c r="P25" s="15">
        <v>1430</v>
      </c>
      <c r="Q25" s="15">
        <v>1262</v>
      </c>
    </row>
    <row r="26" spans="1:17" ht="18" customHeight="1">
      <c r="A26" s="16" t="s">
        <v>29</v>
      </c>
      <c r="B26" s="15">
        <v>154</v>
      </c>
      <c r="C26" s="15">
        <v>53</v>
      </c>
      <c r="D26" s="15">
        <v>34</v>
      </c>
      <c r="E26" s="15">
        <v>8</v>
      </c>
      <c r="F26" s="15">
        <v>25</v>
      </c>
      <c r="G26" s="15">
        <v>1</v>
      </c>
      <c r="H26" s="15">
        <v>0</v>
      </c>
      <c r="I26" s="15">
        <v>0</v>
      </c>
      <c r="J26" s="15">
        <v>0</v>
      </c>
      <c r="K26" s="15">
        <v>0</v>
      </c>
      <c r="L26" s="15">
        <v>4</v>
      </c>
      <c r="M26" s="15">
        <v>2</v>
      </c>
      <c r="N26" s="15">
        <v>28</v>
      </c>
      <c r="O26" s="15">
        <v>14</v>
      </c>
      <c r="P26" s="15">
        <v>159</v>
      </c>
      <c r="Q26" s="15">
        <v>116</v>
      </c>
    </row>
    <row r="27" spans="1:17" ht="18" customHeight="1">
      <c r="A27" s="17" t="s">
        <v>8</v>
      </c>
      <c r="B27" s="15">
        <v>154</v>
      </c>
      <c r="C27" s="15">
        <v>491</v>
      </c>
      <c r="D27" s="15">
        <v>213</v>
      </c>
      <c r="E27" s="15">
        <v>41</v>
      </c>
      <c r="F27" s="15">
        <v>165</v>
      </c>
      <c r="G27" s="15">
        <v>6</v>
      </c>
      <c r="H27" s="15">
        <v>1</v>
      </c>
      <c r="I27" s="15">
        <v>1</v>
      </c>
      <c r="J27" s="15">
        <v>3</v>
      </c>
      <c r="K27" s="15">
        <v>14</v>
      </c>
      <c r="L27" s="15">
        <v>65</v>
      </c>
      <c r="M27" s="15">
        <v>87</v>
      </c>
      <c r="N27" s="15">
        <v>43</v>
      </c>
      <c r="O27" s="15">
        <v>14</v>
      </c>
      <c r="P27" s="15">
        <v>418</v>
      </c>
      <c r="Q27" s="15">
        <v>3</v>
      </c>
    </row>
    <row r="28" spans="1:17" ht="18" customHeight="1" thickBot="1">
      <c r="A28" s="22" t="s">
        <v>34</v>
      </c>
      <c r="B28" s="21">
        <v>0</v>
      </c>
      <c r="C28" s="21">
        <v>6</v>
      </c>
      <c r="D28" s="21">
        <v>2</v>
      </c>
      <c r="E28" s="21">
        <v>0</v>
      </c>
      <c r="F28" s="21">
        <v>2</v>
      </c>
      <c r="G28" s="21">
        <v>0</v>
      </c>
      <c r="H28" s="21">
        <v>0</v>
      </c>
      <c r="I28" s="21">
        <v>0</v>
      </c>
      <c r="J28" s="21">
        <v>0</v>
      </c>
      <c r="K28" s="21">
        <v>0</v>
      </c>
      <c r="L28" s="21">
        <v>2</v>
      </c>
      <c r="M28" s="21">
        <v>0</v>
      </c>
      <c r="N28" s="21">
        <v>0</v>
      </c>
      <c r="O28" s="21">
        <v>0</v>
      </c>
      <c r="P28" s="21">
        <v>4</v>
      </c>
      <c r="Q28" s="21">
        <v>0</v>
      </c>
    </row>
    <row r="29" spans="1:17" ht="18" customHeight="1" thickTop="1">
      <c r="A29" s="23" t="s">
        <v>30</v>
      </c>
      <c r="B29" s="18">
        <f>SUM(B6:B28)</f>
        <v>16150</v>
      </c>
      <c r="C29" s="18">
        <f aca="true" t="shared" si="0" ref="C29:Q29">SUM(C6:C28)</f>
        <v>30022</v>
      </c>
      <c r="D29" s="18">
        <f t="shared" si="0"/>
        <v>26686</v>
      </c>
      <c r="E29" s="18">
        <f t="shared" si="0"/>
        <v>2824</v>
      </c>
      <c r="F29" s="18">
        <f t="shared" si="0"/>
        <v>20919</v>
      </c>
      <c r="G29" s="18">
        <f t="shared" si="0"/>
        <v>2879</v>
      </c>
      <c r="H29" s="18">
        <f t="shared" si="0"/>
        <v>64</v>
      </c>
      <c r="I29" s="18">
        <f t="shared" si="0"/>
        <v>886</v>
      </c>
      <c r="J29" s="18">
        <f t="shared" si="0"/>
        <v>5816</v>
      </c>
      <c r="K29" s="18">
        <f t="shared" si="0"/>
        <v>5935</v>
      </c>
      <c r="L29" s="18">
        <f>SUM(L6:L28)</f>
        <v>5290</v>
      </c>
      <c r="M29" s="18">
        <f>SUM(M6:M28)</f>
        <v>5823</v>
      </c>
      <c r="N29" s="18">
        <f t="shared" si="0"/>
        <v>2960</v>
      </c>
      <c r="O29" s="18">
        <f t="shared" si="0"/>
        <v>2400</v>
      </c>
      <c r="P29" s="18">
        <f t="shared" si="0"/>
        <v>17086</v>
      </c>
      <c r="Q29" s="18">
        <f t="shared" si="0"/>
        <v>3997</v>
      </c>
    </row>
    <row r="31" ht="13.5">
      <c r="C31" s="135"/>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horizontalDpi="600" verticalDpi="600" orientation="landscape" paperSize="9" scale="95"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Q29"/>
  <sheetViews>
    <sheetView view="pageLayout" workbookViewId="0" topLeftCell="A1">
      <selection activeCell="H7" sqref="H7"/>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v>
      </c>
      <c r="B1" s="1"/>
      <c r="C1" s="1"/>
      <c r="D1" s="1"/>
      <c r="E1" s="1"/>
      <c r="F1" s="1"/>
      <c r="G1" s="1"/>
      <c r="H1" s="1"/>
      <c r="I1" s="1"/>
      <c r="J1" s="1"/>
      <c r="K1" s="1"/>
      <c r="L1" s="1"/>
      <c r="M1" s="1"/>
      <c r="N1" s="1"/>
      <c r="O1" s="1"/>
      <c r="P1" s="1"/>
    </row>
    <row r="2" spans="1:17" s="3" customFormat="1" ht="18" customHeight="1">
      <c r="A2" s="192" t="s">
        <v>63</v>
      </c>
      <c r="B2" s="192"/>
      <c r="C2" s="192"/>
      <c r="D2" s="192"/>
      <c r="E2" s="192"/>
      <c r="F2" s="192"/>
      <c r="G2" s="192"/>
      <c r="H2" s="192"/>
      <c r="I2" s="192"/>
      <c r="J2" s="192"/>
      <c r="K2" s="192"/>
      <c r="L2" s="192"/>
      <c r="M2" s="192"/>
      <c r="N2" s="192"/>
      <c r="O2" s="192"/>
      <c r="P2" s="192"/>
      <c r="Q2" s="161"/>
    </row>
    <row r="3" spans="1:17" s="3" customFormat="1" ht="18" customHeight="1">
      <c r="A3" s="4" t="s">
        <v>73</v>
      </c>
      <c r="B3" s="4"/>
      <c r="C3" s="4"/>
      <c r="D3" s="4"/>
      <c r="E3" s="4"/>
      <c r="F3" s="4"/>
      <c r="G3" s="4"/>
      <c r="H3" s="4"/>
      <c r="I3" s="4"/>
      <c r="J3" s="4"/>
      <c r="K3" s="4"/>
      <c r="L3" s="4"/>
      <c r="M3" s="4"/>
      <c r="N3" s="4"/>
      <c r="O3" s="4"/>
      <c r="P3" s="5"/>
      <c r="Q3" s="5" t="s">
        <v>11</v>
      </c>
    </row>
    <row r="4" spans="1:17" ht="18" customHeight="1">
      <c r="A4" s="193" t="s">
        <v>12</v>
      </c>
      <c r="B4" s="195" t="s">
        <v>72</v>
      </c>
      <c r="C4" s="195" t="s">
        <v>94</v>
      </c>
      <c r="D4" s="197" t="s">
        <v>14</v>
      </c>
      <c r="E4" s="198"/>
      <c r="F4" s="198"/>
      <c r="G4" s="198"/>
      <c r="H4" s="199"/>
      <c r="I4" s="200" t="s">
        <v>15</v>
      </c>
      <c r="J4" s="201"/>
      <c r="K4" s="201"/>
      <c r="L4" s="201"/>
      <c r="M4" s="201"/>
      <c r="N4" s="202"/>
      <c r="O4" s="193" t="s">
        <v>16</v>
      </c>
      <c r="P4" s="197" t="s">
        <v>70</v>
      </c>
      <c r="Q4" s="199"/>
    </row>
    <row r="5" spans="1:17" ht="22.5">
      <c r="A5" s="194"/>
      <c r="B5" s="196"/>
      <c r="C5" s="196"/>
      <c r="D5" s="8"/>
      <c r="E5" s="9" t="s">
        <v>106</v>
      </c>
      <c r="F5" s="9" t="s">
        <v>17</v>
      </c>
      <c r="G5" s="9" t="s">
        <v>18</v>
      </c>
      <c r="H5" s="7" t="s">
        <v>19</v>
      </c>
      <c r="I5" s="10" t="s">
        <v>64</v>
      </c>
      <c r="J5" s="11" t="s">
        <v>66</v>
      </c>
      <c r="K5" s="12" t="s">
        <v>65</v>
      </c>
      <c r="L5" s="12" t="s">
        <v>67</v>
      </c>
      <c r="M5" s="12" t="s">
        <v>68</v>
      </c>
      <c r="N5" s="12" t="s">
        <v>69</v>
      </c>
      <c r="O5" s="194"/>
      <c r="P5" s="13"/>
      <c r="Q5" s="9" t="s">
        <v>69</v>
      </c>
    </row>
    <row r="6" spans="1:17" ht="18" customHeight="1">
      <c r="A6" s="14" t="s">
        <v>0</v>
      </c>
      <c r="B6" s="15">
        <v>0</v>
      </c>
      <c r="C6" s="15">
        <v>0</v>
      </c>
      <c r="D6" s="15">
        <v>0</v>
      </c>
      <c r="E6" s="15">
        <v>0</v>
      </c>
      <c r="F6" s="15">
        <v>0</v>
      </c>
      <c r="G6" s="15">
        <v>0</v>
      </c>
      <c r="H6" s="15">
        <v>0</v>
      </c>
      <c r="I6" s="15">
        <v>0</v>
      </c>
      <c r="J6" s="15">
        <v>0</v>
      </c>
      <c r="K6" s="15">
        <v>0</v>
      </c>
      <c r="L6" s="15">
        <v>0</v>
      </c>
      <c r="M6" s="15">
        <v>0</v>
      </c>
      <c r="N6" s="15">
        <v>0</v>
      </c>
      <c r="O6" s="15">
        <v>0</v>
      </c>
      <c r="P6" s="15">
        <v>0</v>
      </c>
      <c r="Q6" s="15">
        <v>0</v>
      </c>
    </row>
    <row r="7" spans="1:17" ht="18" customHeight="1">
      <c r="A7" s="14" t="s">
        <v>33</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1</v>
      </c>
      <c r="B8" s="15">
        <v>0</v>
      </c>
      <c r="C8" s="15">
        <v>0</v>
      </c>
      <c r="D8" s="15">
        <v>0</v>
      </c>
      <c r="E8" s="15">
        <v>0</v>
      </c>
      <c r="F8" s="15">
        <v>0</v>
      </c>
      <c r="G8" s="15">
        <v>0</v>
      </c>
      <c r="H8" s="15">
        <v>0</v>
      </c>
      <c r="I8" s="15">
        <v>0</v>
      </c>
      <c r="J8" s="15">
        <v>0</v>
      </c>
      <c r="K8" s="15">
        <v>0</v>
      </c>
      <c r="L8" s="15">
        <v>0</v>
      </c>
      <c r="M8" s="15">
        <v>0</v>
      </c>
      <c r="N8" s="15">
        <v>0</v>
      </c>
      <c r="O8" s="15">
        <v>0</v>
      </c>
      <c r="P8" s="15">
        <v>0</v>
      </c>
      <c r="Q8" s="15">
        <v>0</v>
      </c>
    </row>
    <row r="9" spans="1:17" ht="18" customHeight="1">
      <c r="A9" s="16" t="s">
        <v>2</v>
      </c>
      <c r="B9" s="15">
        <v>0</v>
      </c>
      <c r="C9" s="15">
        <v>0</v>
      </c>
      <c r="D9" s="15">
        <v>0</v>
      </c>
      <c r="E9" s="15">
        <v>0</v>
      </c>
      <c r="F9" s="15">
        <v>0</v>
      </c>
      <c r="G9" s="15">
        <v>0</v>
      </c>
      <c r="H9" s="15">
        <v>0</v>
      </c>
      <c r="I9" s="15">
        <v>0</v>
      </c>
      <c r="J9" s="15">
        <v>0</v>
      </c>
      <c r="K9" s="15">
        <v>0</v>
      </c>
      <c r="L9" s="15">
        <v>0</v>
      </c>
      <c r="M9" s="15">
        <v>0</v>
      </c>
      <c r="N9" s="15">
        <v>0</v>
      </c>
      <c r="O9" s="15">
        <v>0</v>
      </c>
      <c r="P9" s="15">
        <v>0</v>
      </c>
      <c r="Q9" s="15">
        <v>0</v>
      </c>
    </row>
    <row r="10" spans="1:17" ht="18" customHeight="1">
      <c r="A10" s="16" t="s">
        <v>3</v>
      </c>
      <c r="B10" s="15">
        <v>0</v>
      </c>
      <c r="C10" s="15">
        <v>4</v>
      </c>
      <c r="D10" s="15">
        <v>2</v>
      </c>
      <c r="E10" s="15">
        <v>0</v>
      </c>
      <c r="F10" s="15">
        <v>0</v>
      </c>
      <c r="G10" s="15">
        <v>2</v>
      </c>
      <c r="H10" s="15">
        <v>0</v>
      </c>
      <c r="I10" s="15">
        <v>0</v>
      </c>
      <c r="J10" s="15">
        <v>2</v>
      </c>
      <c r="K10" s="15">
        <v>0</v>
      </c>
      <c r="L10" s="15">
        <v>0</v>
      </c>
      <c r="M10" s="15">
        <v>0</v>
      </c>
      <c r="N10" s="15">
        <v>0</v>
      </c>
      <c r="O10" s="15">
        <v>0</v>
      </c>
      <c r="P10" s="15">
        <v>2</v>
      </c>
      <c r="Q10" s="15">
        <v>0</v>
      </c>
    </row>
    <row r="11" spans="1:17" ht="18" customHeight="1">
      <c r="A11" s="16" t="s">
        <v>20</v>
      </c>
      <c r="B11" s="15">
        <v>0</v>
      </c>
      <c r="C11" s="15">
        <v>2</v>
      </c>
      <c r="D11" s="15">
        <v>2</v>
      </c>
      <c r="E11" s="15">
        <v>0</v>
      </c>
      <c r="F11" s="15">
        <v>0</v>
      </c>
      <c r="G11" s="15">
        <v>2</v>
      </c>
      <c r="H11" s="15">
        <v>0</v>
      </c>
      <c r="I11" s="15">
        <v>1</v>
      </c>
      <c r="J11" s="15">
        <v>1</v>
      </c>
      <c r="K11" s="15">
        <v>0</v>
      </c>
      <c r="L11" s="15">
        <v>0</v>
      </c>
      <c r="M11" s="15">
        <v>0</v>
      </c>
      <c r="N11" s="15">
        <v>0</v>
      </c>
      <c r="O11" s="15">
        <v>0</v>
      </c>
      <c r="P11" s="15">
        <v>0</v>
      </c>
      <c r="Q11" s="15">
        <v>0</v>
      </c>
    </row>
    <row r="12" spans="1:17" ht="18" customHeight="1">
      <c r="A12" s="16" t="s">
        <v>4</v>
      </c>
      <c r="B12" s="15">
        <v>12</v>
      </c>
      <c r="C12" s="15">
        <v>11</v>
      </c>
      <c r="D12" s="15">
        <v>11</v>
      </c>
      <c r="E12" s="15">
        <v>0</v>
      </c>
      <c r="F12" s="15">
        <v>9</v>
      </c>
      <c r="G12" s="15">
        <v>2</v>
      </c>
      <c r="H12" s="15">
        <v>0</v>
      </c>
      <c r="I12" s="15">
        <v>0</v>
      </c>
      <c r="J12" s="15">
        <v>0</v>
      </c>
      <c r="K12" s="15">
        <v>2</v>
      </c>
      <c r="L12" s="15">
        <v>0</v>
      </c>
      <c r="M12" s="15">
        <v>9</v>
      </c>
      <c r="N12" s="15">
        <v>0</v>
      </c>
      <c r="O12" s="15">
        <v>1</v>
      </c>
      <c r="P12" s="15">
        <v>11</v>
      </c>
      <c r="Q12" s="15">
        <v>2</v>
      </c>
    </row>
    <row r="13" spans="1:17" ht="18" customHeight="1">
      <c r="A13" s="16" t="s">
        <v>21</v>
      </c>
      <c r="B13" s="15">
        <v>7</v>
      </c>
      <c r="C13" s="15">
        <v>17</v>
      </c>
      <c r="D13" s="15">
        <v>10</v>
      </c>
      <c r="E13" s="15">
        <v>3</v>
      </c>
      <c r="F13" s="15">
        <v>4</v>
      </c>
      <c r="G13" s="15">
        <v>3</v>
      </c>
      <c r="H13" s="15">
        <v>0</v>
      </c>
      <c r="I13" s="15">
        <v>3</v>
      </c>
      <c r="J13" s="15">
        <v>0</v>
      </c>
      <c r="K13" s="15">
        <v>0</v>
      </c>
      <c r="L13" s="15">
        <v>2</v>
      </c>
      <c r="M13" s="15">
        <v>2</v>
      </c>
      <c r="N13" s="15">
        <v>3</v>
      </c>
      <c r="O13" s="15">
        <v>0</v>
      </c>
      <c r="P13" s="15">
        <v>14</v>
      </c>
      <c r="Q13" s="15">
        <v>0</v>
      </c>
    </row>
    <row r="14" spans="1:17" ht="18" customHeight="1">
      <c r="A14" s="16" t="s">
        <v>35</v>
      </c>
      <c r="B14" s="15">
        <v>0</v>
      </c>
      <c r="C14" s="15">
        <v>14</v>
      </c>
      <c r="D14" s="15">
        <v>7</v>
      </c>
      <c r="E14" s="15">
        <v>2</v>
      </c>
      <c r="F14" s="15">
        <v>2</v>
      </c>
      <c r="G14" s="15">
        <v>3</v>
      </c>
      <c r="H14" s="15">
        <v>0</v>
      </c>
      <c r="I14" s="15">
        <v>2</v>
      </c>
      <c r="J14" s="15">
        <v>2</v>
      </c>
      <c r="K14" s="15">
        <v>1</v>
      </c>
      <c r="L14" s="15">
        <v>0</v>
      </c>
      <c r="M14" s="15">
        <v>2</v>
      </c>
      <c r="N14" s="15">
        <v>0</v>
      </c>
      <c r="O14" s="15">
        <v>0</v>
      </c>
      <c r="P14" s="15">
        <v>7</v>
      </c>
      <c r="Q14" s="15">
        <v>0</v>
      </c>
    </row>
    <row r="15" spans="1:17" ht="18" customHeight="1">
      <c r="A15" s="16" t="s">
        <v>71</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20" t="s">
        <v>22</v>
      </c>
      <c r="B16" s="15">
        <v>38</v>
      </c>
      <c r="C16" s="15">
        <v>48</v>
      </c>
      <c r="D16" s="15">
        <v>45</v>
      </c>
      <c r="E16" s="15">
        <v>4</v>
      </c>
      <c r="F16" s="15">
        <v>35</v>
      </c>
      <c r="G16" s="15">
        <v>6</v>
      </c>
      <c r="H16" s="15">
        <v>0</v>
      </c>
      <c r="I16" s="15">
        <v>8</v>
      </c>
      <c r="J16" s="15">
        <v>6</v>
      </c>
      <c r="K16" s="15">
        <v>23</v>
      </c>
      <c r="L16" s="15">
        <v>1</v>
      </c>
      <c r="M16" s="15">
        <v>0</v>
      </c>
      <c r="N16" s="19">
        <v>7</v>
      </c>
      <c r="O16" s="15">
        <v>3</v>
      </c>
      <c r="P16" s="15">
        <v>38</v>
      </c>
      <c r="Q16" s="15">
        <v>25</v>
      </c>
    </row>
    <row r="17" spans="1:17" ht="18" customHeight="1">
      <c r="A17" s="16" t="s">
        <v>23</v>
      </c>
      <c r="B17" s="15">
        <v>0</v>
      </c>
      <c r="C17" s="15">
        <v>0</v>
      </c>
      <c r="D17" s="15">
        <v>0</v>
      </c>
      <c r="E17" s="15">
        <v>0</v>
      </c>
      <c r="F17" s="15">
        <v>0</v>
      </c>
      <c r="G17" s="15">
        <v>0</v>
      </c>
      <c r="H17" s="15">
        <v>0</v>
      </c>
      <c r="I17" s="15">
        <v>0</v>
      </c>
      <c r="J17" s="15">
        <v>0</v>
      </c>
      <c r="K17" s="15">
        <v>0</v>
      </c>
      <c r="L17" s="15">
        <v>0</v>
      </c>
      <c r="M17" s="15">
        <v>0</v>
      </c>
      <c r="N17" s="15">
        <v>0</v>
      </c>
      <c r="O17" s="15">
        <v>0</v>
      </c>
      <c r="P17" s="15">
        <v>0</v>
      </c>
      <c r="Q17" s="15">
        <v>0</v>
      </c>
    </row>
    <row r="18" spans="1:17" ht="18" customHeight="1">
      <c r="A18" s="16" t="s">
        <v>5</v>
      </c>
      <c r="B18" s="15">
        <v>2036</v>
      </c>
      <c r="C18" s="15">
        <v>1726</v>
      </c>
      <c r="D18" s="15">
        <v>614</v>
      </c>
      <c r="E18" s="15">
        <v>27</v>
      </c>
      <c r="F18" s="15">
        <v>581</v>
      </c>
      <c r="G18" s="15">
        <v>4</v>
      </c>
      <c r="H18" s="15">
        <v>2</v>
      </c>
      <c r="I18" s="15">
        <v>2</v>
      </c>
      <c r="J18" s="15">
        <v>2</v>
      </c>
      <c r="K18" s="15">
        <v>5</v>
      </c>
      <c r="L18" s="15">
        <v>5</v>
      </c>
      <c r="M18" s="15">
        <v>55</v>
      </c>
      <c r="N18" s="15">
        <v>545</v>
      </c>
      <c r="O18" s="15">
        <v>204</v>
      </c>
      <c r="P18" s="15">
        <v>2944</v>
      </c>
      <c r="Q18" s="15">
        <v>1308</v>
      </c>
    </row>
    <row r="19" spans="1:17" ht="18" customHeight="1">
      <c r="A19" s="16" t="s">
        <v>6</v>
      </c>
      <c r="B19" s="15">
        <v>76</v>
      </c>
      <c r="C19" s="15">
        <v>35</v>
      </c>
      <c r="D19" s="15">
        <v>44</v>
      </c>
      <c r="E19" s="15">
        <v>4</v>
      </c>
      <c r="F19" s="15">
        <v>30</v>
      </c>
      <c r="G19" s="15">
        <v>10</v>
      </c>
      <c r="H19" s="15">
        <v>0</v>
      </c>
      <c r="I19" s="15">
        <v>1</v>
      </c>
      <c r="J19" s="15">
        <v>5</v>
      </c>
      <c r="K19" s="15">
        <v>3</v>
      </c>
      <c r="L19" s="15">
        <v>2</v>
      </c>
      <c r="M19" s="15">
        <v>16</v>
      </c>
      <c r="N19" s="15">
        <v>17</v>
      </c>
      <c r="O19" s="15">
        <v>5</v>
      </c>
      <c r="P19" s="15">
        <v>62</v>
      </c>
      <c r="Q19" s="15">
        <v>37</v>
      </c>
    </row>
    <row r="20" spans="1:17" ht="18" customHeight="1">
      <c r="A20" s="16" t="s">
        <v>7</v>
      </c>
      <c r="B20" s="15">
        <v>1819</v>
      </c>
      <c r="C20" s="15">
        <v>6867</v>
      </c>
      <c r="D20" s="15">
        <v>5871</v>
      </c>
      <c r="E20" s="15">
        <v>518</v>
      </c>
      <c r="F20" s="15">
        <v>4690</v>
      </c>
      <c r="G20" s="15">
        <v>663</v>
      </c>
      <c r="H20" s="15">
        <v>0</v>
      </c>
      <c r="I20" s="15">
        <v>97</v>
      </c>
      <c r="J20" s="15">
        <v>2586</v>
      </c>
      <c r="K20" s="15">
        <v>2729</v>
      </c>
      <c r="L20" s="15">
        <v>333</v>
      </c>
      <c r="M20" s="15">
        <v>30</v>
      </c>
      <c r="N20" s="15">
        <v>96</v>
      </c>
      <c r="O20" s="15">
        <v>738</v>
      </c>
      <c r="P20" s="15">
        <v>2077</v>
      </c>
      <c r="Q20" s="15">
        <v>367</v>
      </c>
    </row>
    <row r="21" spans="1:17" ht="18" customHeight="1">
      <c r="A21" s="16" t="s">
        <v>24</v>
      </c>
      <c r="B21" s="15">
        <v>12</v>
      </c>
      <c r="C21" s="15">
        <v>9</v>
      </c>
      <c r="D21" s="15">
        <v>11</v>
      </c>
      <c r="E21" s="15">
        <v>2</v>
      </c>
      <c r="F21" s="15">
        <v>5</v>
      </c>
      <c r="G21" s="15">
        <v>4</v>
      </c>
      <c r="H21" s="15">
        <v>0</v>
      </c>
      <c r="I21" s="15">
        <v>1</v>
      </c>
      <c r="J21" s="15">
        <v>1</v>
      </c>
      <c r="K21" s="15">
        <v>1</v>
      </c>
      <c r="L21" s="15">
        <v>1</v>
      </c>
      <c r="M21" s="15">
        <v>2</v>
      </c>
      <c r="N21" s="15">
        <v>5</v>
      </c>
      <c r="O21" s="15">
        <v>1</v>
      </c>
      <c r="P21" s="15">
        <v>9</v>
      </c>
      <c r="Q21" s="15">
        <v>3</v>
      </c>
    </row>
    <row r="22" spans="1:17" ht="18" customHeight="1">
      <c r="A22" s="20" t="s">
        <v>25</v>
      </c>
      <c r="B22" s="19">
        <v>1072</v>
      </c>
      <c r="C22" s="19">
        <v>418</v>
      </c>
      <c r="D22" s="19">
        <v>927</v>
      </c>
      <c r="E22" s="19">
        <v>58</v>
      </c>
      <c r="F22" s="19">
        <v>857</v>
      </c>
      <c r="G22" s="19">
        <v>12</v>
      </c>
      <c r="H22" s="19">
        <v>0</v>
      </c>
      <c r="I22" s="19">
        <v>24</v>
      </c>
      <c r="J22" s="19">
        <v>7</v>
      </c>
      <c r="K22" s="19">
        <v>8</v>
      </c>
      <c r="L22" s="19">
        <v>27</v>
      </c>
      <c r="M22" s="19">
        <v>180</v>
      </c>
      <c r="N22" s="19">
        <v>681</v>
      </c>
      <c r="O22" s="19">
        <v>8</v>
      </c>
      <c r="P22" s="19">
        <v>555</v>
      </c>
      <c r="Q22" s="19">
        <v>248</v>
      </c>
    </row>
    <row r="23" spans="1:17" ht="18" customHeight="1">
      <c r="A23" s="16" t="s">
        <v>26</v>
      </c>
      <c r="B23" s="15">
        <v>5</v>
      </c>
      <c r="C23" s="15">
        <v>2</v>
      </c>
      <c r="D23" s="15">
        <v>6</v>
      </c>
      <c r="E23" s="15">
        <v>1</v>
      </c>
      <c r="F23" s="15">
        <v>5</v>
      </c>
      <c r="G23" s="15">
        <v>0</v>
      </c>
      <c r="H23" s="15">
        <v>0</v>
      </c>
      <c r="I23" s="15">
        <v>0</v>
      </c>
      <c r="J23" s="15">
        <v>0</v>
      </c>
      <c r="K23" s="15">
        <v>0</v>
      </c>
      <c r="L23" s="15">
        <v>2</v>
      </c>
      <c r="M23" s="15">
        <v>1</v>
      </c>
      <c r="N23" s="15">
        <v>3</v>
      </c>
      <c r="O23" s="15">
        <v>0</v>
      </c>
      <c r="P23" s="15">
        <v>1</v>
      </c>
      <c r="Q23" s="15">
        <v>1</v>
      </c>
    </row>
    <row r="24" spans="1:17" ht="18" customHeight="1">
      <c r="A24" s="20" t="s">
        <v>27</v>
      </c>
      <c r="B24" s="15">
        <v>23</v>
      </c>
      <c r="C24" s="15">
        <v>72</v>
      </c>
      <c r="D24" s="15">
        <v>57</v>
      </c>
      <c r="E24" s="15">
        <v>8</v>
      </c>
      <c r="F24" s="15">
        <v>42</v>
      </c>
      <c r="G24" s="15">
        <v>7</v>
      </c>
      <c r="H24" s="15">
        <v>0</v>
      </c>
      <c r="I24" s="15">
        <v>1</v>
      </c>
      <c r="J24" s="15">
        <v>0</v>
      </c>
      <c r="K24" s="15">
        <v>2</v>
      </c>
      <c r="L24" s="15">
        <v>22</v>
      </c>
      <c r="M24" s="15">
        <v>27</v>
      </c>
      <c r="N24" s="19">
        <v>5</v>
      </c>
      <c r="O24" s="19">
        <v>4</v>
      </c>
      <c r="P24" s="19">
        <v>34</v>
      </c>
      <c r="Q24" s="19">
        <v>1</v>
      </c>
    </row>
    <row r="25" spans="1:17" ht="18" customHeight="1">
      <c r="A25" s="16" t="s">
        <v>28</v>
      </c>
      <c r="B25" s="15">
        <v>80</v>
      </c>
      <c r="C25" s="15">
        <v>19</v>
      </c>
      <c r="D25" s="15">
        <v>36</v>
      </c>
      <c r="E25" s="15">
        <v>11</v>
      </c>
      <c r="F25" s="15">
        <v>18</v>
      </c>
      <c r="G25" s="15">
        <v>7</v>
      </c>
      <c r="H25" s="15">
        <v>0</v>
      </c>
      <c r="I25" s="15">
        <v>0</v>
      </c>
      <c r="J25" s="15">
        <v>1</v>
      </c>
      <c r="K25" s="15">
        <v>2</v>
      </c>
      <c r="L25" s="15">
        <v>7</v>
      </c>
      <c r="M25" s="15">
        <v>6</v>
      </c>
      <c r="N25" s="19">
        <v>20</v>
      </c>
      <c r="O25" s="19">
        <v>5</v>
      </c>
      <c r="P25" s="19">
        <v>58</v>
      </c>
      <c r="Q25" s="19">
        <v>22</v>
      </c>
    </row>
    <row r="26" spans="1:17" ht="18" customHeight="1">
      <c r="A26" s="16" t="s">
        <v>29</v>
      </c>
      <c r="B26" s="15">
        <v>0</v>
      </c>
      <c r="C26" s="15">
        <v>15</v>
      </c>
      <c r="D26" s="15">
        <v>4</v>
      </c>
      <c r="E26" s="15">
        <v>2</v>
      </c>
      <c r="F26" s="15">
        <v>2</v>
      </c>
      <c r="G26" s="15">
        <v>0</v>
      </c>
      <c r="H26" s="15">
        <v>0</v>
      </c>
      <c r="I26" s="15">
        <v>0</v>
      </c>
      <c r="J26" s="15">
        <v>0</v>
      </c>
      <c r="K26" s="15">
        <v>0</v>
      </c>
      <c r="L26" s="15">
        <v>3</v>
      </c>
      <c r="M26" s="15">
        <v>1</v>
      </c>
      <c r="N26" s="19">
        <v>0</v>
      </c>
      <c r="O26" s="19">
        <v>1</v>
      </c>
      <c r="P26" s="19">
        <v>10</v>
      </c>
      <c r="Q26" s="19">
        <v>0</v>
      </c>
    </row>
    <row r="27" spans="1:17" ht="18" customHeight="1">
      <c r="A27" s="17" t="s">
        <v>8</v>
      </c>
      <c r="B27" s="15">
        <v>147</v>
      </c>
      <c r="C27" s="15">
        <v>478</v>
      </c>
      <c r="D27" s="15">
        <v>209</v>
      </c>
      <c r="E27" s="15">
        <v>41</v>
      </c>
      <c r="F27" s="15">
        <v>161</v>
      </c>
      <c r="G27" s="15">
        <v>6</v>
      </c>
      <c r="H27" s="15">
        <v>1</v>
      </c>
      <c r="I27" s="15">
        <v>1</v>
      </c>
      <c r="J27" s="15">
        <v>3</v>
      </c>
      <c r="K27" s="15">
        <v>14</v>
      </c>
      <c r="L27" s="15">
        <v>65</v>
      </c>
      <c r="M27" s="15">
        <v>86</v>
      </c>
      <c r="N27" s="19">
        <v>40</v>
      </c>
      <c r="O27" s="19">
        <v>14</v>
      </c>
      <c r="P27" s="19">
        <v>402</v>
      </c>
      <c r="Q27" s="19">
        <v>0</v>
      </c>
    </row>
    <row r="28" spans="1:17" ht="18" customHeight="1" thickBot="1">
      <c r="A28" s="22" t="s">
        <v>34</v>
      </c>
      <c r="B28" s="21">
        <v>0</v>
      </c>
      <c r="C28" s="21">
        <v>0</v>
      </c>
      <c r="D28" s="21">
        <v>0</v>
      </c>
      <c r="E28" s="21">
        <v>0</v>
      </c>
      <c r="F28" s="21">
        <v>0</v>
      </c>
      <c r="G28" s="21">
        <v>0</v>
      </c>
      <c r="H28" s="21">
        <v>0</v>
      </c>
      <c r="I28" s="21">
        <v>0</v>
      </c>
      <c r="J28" s="21">
        <v>0</v>
      </c>
      <c r="K28" s="21">
        <v>0</v>
      </c>
      <c r="L28" s="21">
        <v>0</v>
      </c>
      <c r="M28" s="21">
        <v>0</v>
      </c>
      <c r="N28" s="136">
        <v>0</v>
      </c>
      <c r="O28" s="136">
        <v>0</v>
      </c>
      <c r="P28" s="136">
        <v>0</v>
      </c>
      <c r="Q28" s="136">
        <v>0</v>
      </c>
    </row>
    <row r="29" spans="1:17" ht="18" customHeight="1" thickTop="1">
      <c r="A29" s="23" t="s">
        <v>30</v>
      </c>
      <c r="B29" s="18">
        <f>SUM(B6:B28)</f>
        <v>5327</v>
      </c>
      <c r="C29" s="18">
        <f aca="true" t="shared" si="0" ref="C29:Q29">SUM(C6:C28)</f>
        <v>9737</v>
      </c>
      <c r="D29" s="18">
        <f t="shared" si="0"/>
        <v>7856</v>
      </c>
      <c r="E29" s="18">
        <f t="shared" si="0"/>
        <v>681</v>
      </c>
      <c r="F29" s="18">
        <f t="shared" si="0"/>
        <v>6441</v>
      </c>
      <c r="G29" s="18">
        <f t="shared" si="0"/>
        <v>731</v>
      </c>
      <c r="H29" s="18">
        <f t="shared" si="0"/>
        <v>3</v>
      </c>
      <c r="I29" s="18">
        <f t="shared" si="0"/>
        <v>141</v>
      </c>
      <c r="J29" s="18">
        <f t="shared" si="0"/>
        <v>2616</v>
      </c>
      <c r="K29" s="18">
        <f t="shared" si="0"/>
        <v>2790</v>
      </c>
      <c r="L29" s="18">
        <f>SUM(L6:L28)</f>
        <v>470</v>
      </c>
      <c r="M29" s="18">
        <f>SUM(M6:M28)</f>
        <v>417</v>
      </c>
      <c r="N29" s="137">
        <f t="shared" si="0"/>
        <v>1422</v>
      </c>
      <c r="O29" s="137">
        <f t="shared" si="0"/>
        <v>984</v>
      </c>
      <c r="P29" s="137">
        <f t="shared" si="0"/>
        <v>6224</v>
      </c>
      <c r="Q29" s="137">
        <f t="shared" si="0"/>
        <v>2014</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horizontalDpi="600" verticalDpi="600" orientation="landscape" paperSize="9" scale="9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29"/>
  <sheetViews>
    <sheetView view="pageLayout" workbookViewId="0" topLeftCell="A1">
      <selection activeCell="D5" sqref="D5"/>
    </sheetView>
  </sheetViews>
  <sheetFormatPr defaultColWidth="9.00390625" defaultRowHeight="13.5"/>
  <cols>
    <col min="1" max="1" width="15.125" style="6" customWidth="1"/>
    <col min="2" max="3" width="10.375" style="6" customWidth="1"/>
    <col min="4" max="4" width="8.875" style="6" customWidth="1"/>
    <col min="5" max="5" width="6.625" style="6" customWidth="1"/>
    <col min="6" max="6" width="7.50390625" style="6" customWidth="1"/>
    <col min="7"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v>
      </c>
      <c r="B1" s="1"/>
      <c r="C1" s="1"/>
      <c r="D1" s="1"/>
      <c r="E1" s="1"/>
      <c r="F1" s="1"/>
      <c r="G1" s="1"/>
      <c r="H1" s="1"/>
      <c r="I1" s="1"/>
      <c r="J1" s="1"/>
      <c r="K1" s="1"/>
      <c r="L1" s="1"/>
      <c r="M1" s="1"/>
      <c r="N1" s="1"/>
      <c r="O1" s="1"/>
      <c r="P1" s="1"/>
    </row>
    <row r="2" spans="1:17" s="3" customFormat="1" ht="18" customHeight="1">
      <c r="A2" s="192" t="s">
        <v>63</v>
      </c>
      <c r="B2" s="192"/>
      <c r="C2" s="192"/>
      <c r="D2" s="192"/>
      <c r="E2" s="192"/>
      <c r="F2" s="192"/>
      <c r="G2" s="192"/>
      <c r="H2" s="192"/>
      <c r="I2" s="192"/>
      <c r="J2" s="192"/>
      <c r="K2" s="192"/>
      <c r="L2" s="192"/>
      <c r="M2" s="192"/>
      <c r="N2" s="192"/>
      <c r="O2" s="192"/>
      <c r="P2" s="192"/>
      <c r="Q2" s="161"/>
    </row>
    <row r="3" spans="1:17" s="3" customFormat="1" ht="18" customHeight="1">
      <c r="A3" s="4" t="s">
        <v>31</v>
      </c>
      <c r="B3" s="4"/>
      <c r="C3" s="4"/>
      <c r="D3" s="4"/>
      <c r="E3" s="4"/>
      <c r="F3" s="4"/>
      <c r="G3" s="4"/>
      <c r="H3" s="4"/>
      <c r="I3" s="4"/>
      <c r="J3" s="4"/>
      <c r="K3" s="4"/>
      <c r="L3" s="4"/>
      <c r="M3" s="4"/>
      <c r="N3" s="4"/>
      <c r="O3" s="4"/>
      <c r="P3" s="5"/>
      <c r="Q3" s="5" t="s">
        <v>11</v>
      </c>
    </row>
    <row r="4" spans="1:17" ht="18" customHeight="1">
      <c r="A4" s="193" t="s">
        <v>12</v>
      </c>
      <c r="B4" s="195" t="s">
        <v>72</v>
      </c>
      <c r="C4" s="195" t="s">
        <v>56</v>
      </c>
      <c r="D4" s="197" t="s">
        <v>14</v>
      </c>
      <c r="E4" s="198"/>
      <c r="F4" s="198"/>
      <c r="G4" s="198"/>
      <c r="H4" s="199"/>
      <c r="I4" s="200" t="s">
        <v>15</v>
      </c>
      <c r="J4" s="201"/>
      <c r="K4" s="201"/>
      <c r="L4" s="201"/>
      <c r="M4" s="201"/>
      <c r="N4" s="202"/>
      <c r="O4" s="193" t="s">
        <v>16</v>
      </c>
      <c r="P4" s="197" t="s">
        <v>70</v>
      </c>
      <c r="Q4" s="199"/>
    </row>
    <row r="5" spans="1:17" ht="22.5">
      <c r="A5" s="194"/>
      <c r="B5" s="196"/>
      <c r="C5" s="196"/>
      <c r="D5" s="8"/>
      <c r="E5" s="9" t="s">
        <v>107</v>
      </c>
      <c r="F5" s="9" t="s">
        <v>17</v>
      </c>
      <c r="G5" s="9" t="s">
        <v>18</v>
      </c>
      <c r="H5" s="7" t="s">
        <v>19</v>
      </c>
      <c r="I5" s="10" t="s">
        <v>64</v>
      </c>
      <c r="J5" s="11" t="s">
        <v>66</v>
      </c>
      <c r="K5" s="12" t="s">
        <v>65</v>
      </c>
      <c r="L5" s="12" t="s">
        <v>67</v>
      </c>
      <c r="M5" s="12" t="s">
        <v>68</v>
      </c>
      <c r="N5" s="12" t="s">
        <v>69</v>
      </c>
      <c r="O5" s="194"/>
      <c r="P5" s="13"/>
      <c r="Q5" s="9" t="s">
        <v>69</v>
      </c>
    </row>
    <row r="6" spans="1:17" ht="18" customHeight="1">
      <c r="A6" s="14" t="s">
        <v>0</v>
      </c>
      <c r="B6" s="15">
        <v>6</v>
      </c>
      <c r="C6" s="15">
        <v>16</v>
      </c>
      <c r="D6" s="15">
        <v>10</v>
      </c>
      <c r="E6" s="15">
        <v>1</v>
      </c>
      <c r="F6" s="15">
        <v>7</v>
      </c>
      <c r="G6" s="15">
        <v>2</v>
      </c>
      <c r="H6" s="15">
        <v>0</v>
      </c>
      <c r="I6" s="15">
        <v>2</v>
      </c>
      <c r="J6" s="15">
        <v>0</v>
      </c>
      <c r="K6" s="15">
        <v>0</v>
      </c>
      <c r="L6" s="15">
        <v>1</v>
      </c>
      <c r="M6" s="118">
        <v>6</v>
      </c>
      <c r="N6" s="15">
        <v>1</v>
      </c>
      <c r="O6" s="15">
        <v>0</v>
      </c>
      <c r="P6" s="15">
        <v>12</v>
      </c>
      <c r="Q6" s="15">
        <v>1</v>
      </c>
    </row>
    <row r="7" spans="1:17" ht="18" customHeight="1">
      <c r="A7" s="14" t="s">
        <v>33</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1</v>
      </c>
      <c r="B8" s="15">
        <v>97</v>
      </c>
      <c r="C8" s="15">
        <v>23</v>
      </c>
      <c r="D8" s="15">
        <v>18</v>
      </c>
      <c r="E8" s="15">
        <v>1</v>
      </c>
      <c r="F8" s="15">
        <v>8</v>
      </c>
      <c r="G8" s="15">
        <v>7</v>
      </c>
      <c r="H8" s="15">
        <v>2</v>
      </c>
      <c r="I8" s="15">
        <v>4</v>
      </c>
      <c r="J8" s="15">
        <v>1</v>
      </c>
      <c r="K8" s="15">
        <v>1</v>
      </c>
      <c r="L8" s="15">
        <v>1</v>
      </c>
      <c r="M8" s="15">
        <v>2</v>
      </c>
      <c r="N8" s="15">
        <v>9</v>
      </c>
      <c r="O8" s="15">
        <v>1</v>
      </c>
      <c r="P8" s="15">
        <v>101</v>
      </c>
      <c r="Q8" s="15">
        <v>84</v>
      </c>
    </row>
    <row r="9" spans="1:17" ht="18" customHeight="1">
      <c r="A9" s="16" t="s">
        <v>2</v>
      </c>
      <c r="B9" s="15">
        <v>3</v>
      </c>
      <c r="C9" s="15">
        <v>11</v>
      </c>
      <c r="D9" s="15">
        <v>4</v>
      </c>
      <c r="E9" s="15">
        <v>1</v>
      </c>
      <c r="F9" s="15">
        <v>2</v>
      </c>
      <c r="G9" s="15">
        <v>1</v>
      </c>
      <c r="H9" s="15">
        <v>0</v>
      </c>
      <c r="I9" s="15">
        <v>1</v>
      </c>
      <c r="J9" s="15">
        <v>0</v>
      </c>
      <c r="K9" s="15">
        <v>0</v>
      </c>
      <c r="L9" s="15">
        <v>1</v>
      </c>
      <c r="M9" s="15">
        <v>1</v>
      </c>
      <c r="N9" s="15">
        <v>1</v>
      </c>
      <c r="O9" s="15">
        <v>0</v>
      </c>
      <c r="P9" s="15">
        <v>10</v>
      </c>
      <c r="Q9" s="15">
        <v>0</v>
      </c>
    </row>
    <row r="10" spans="1:17" ht="18" customHeight="1">
      <c r="A10" s="16" t="s">
        <v>3</v>
      </c>
      <c r="B10" s="15">
        <v>0</v>
      </c>
      <c r="C10" s="15">
        <v>0</v>
      </c>
      <c r="D10" s="15">
        <v>0</v>
      </c>
      <c r="E10" s="15">
        <v>0</v>
      </c>
      <c r="F10" s="15">
        <v>0</v>
      </c>
      <c r="G10" s="15">
        <v>0</v>
      </c>
      <c r="H10" s="15">
        <v>0</v>
      </c>
      <c r="I10" s="15">
        <v>0</v>
      </c>
      <c r="J10" s="15">
        <v>0</v>
      </c>
      <c r="K10" s="15">
        <v>0</v>
      </c>
      <c r="L10" s="15">
        <v>0</v>
      </c>
      <c r="M10" s="15">
        <v>0</v>
      </c>
      <c r="N10" s="15">
        <v>0</v>
      </c>
      <c r="O10" s="15">
        <v>0</v>
      </c>
      <c r="P10" s="15">
        <v>0</v>
      </c>
      <c r="Q10" s="15">
        <v>0</v>
      </c>
    </row>
    <row r="11" spans="1:17" ht="18" customHeight="1">
      <c r="A11" s="16" t="s">
        <v>20</v>
      </c>
      <c r="B11" s="15">
        <v>0</v>
      </c>
      <c r="C11" s="15">
        <v>0</v>
      </c>
      <c r="D11" s="15">
        <v>0</v>
      </c>
      <c r="E11" s="15">
        <v>0</v>
      </c>
      <c r="F11" s="15">
        <v>0</v>
      </c>
      <c r="G11" s="15">
        <v>0</v>
      </c>
      <c r="H11" s="15">
        <v>0</v>
      </c>
      <c r="I11" s="15">
        <v>0</v>
      </c>
      <c r="J11" s="15">
        <v>0</v>
      </c>
      <c r="K11" s="15">
        <v>0</v>
      </c>
      <c r="L11" s="15">
        <v>0</v>
      </c>
      <c r="M11" s="15">
        <v>0</v>
      </c>
      <c r="N11" s="15">
        <v>0</v>
      </c>
      <c r="O11" s="15">
        <v>0</v>
      </c>
      <c r="P11" s="15">
        <v>0</v>
      </c>
      <c r="Q11" s="15">
        <v>0</v>
      </c>
    </row>
    <row r="12" spans="1:17" ht="18" customHeight="1">
      <c r="A12" s="16" t="s">
        <v>4</v>
      </c>
      <c r="B12" s="15">
        <v>4</v>
      </c>
      <c r="C12" s="15">
        <v>17</v>
      </c>
      <c r="D12" s="15">
        <v>7</v>
      </c>
      <c r="E12" s="15">
        <v>0</v>
      </c>
      <c r="F12" s="15">
        <v>6</v>
      </c>
      <c r="G12" s="15">
        <v>1</v>
      </c>
      <c r="H12" s="15">
        <v>0</v>
      </c>
      <c r="I12" s="15">
        <v>0</v>
      </c>
      <c r="J12" s="15">
        <v>0</v>
      </c>
      <c r="K12" s="15">
        <v>0</v>
      </c>
      <c r="L12" s="15">
        <v>1</v>
      </c>
      <c r="M12" s="15">
        <v>6</v>
      </c>
      <c r="N12" s="15">
        <v>0</v>
      </c>
      <c r="O12" s="15">
        <v>1</v>
      </c>
      <c r="P12" s="15">
        <v>13</v>
      </c>
      <c r="Q12" s="15">
        <v>1</v>
      </c>
    </row>
    <row r="13" spans="1:17" ht="18" customHeight="1">
      <c r="A13" s="16" t="s">
        <v>21</v>
      </c>
      <c r="B13" s="15">
        <v>0</v>
      </c>
      <c r="C13" s="15">
        <v>6</v>
      </c>
      <c r="D13" s="15">
        <v>4</v>
      </c>
      <c r="E13" s="15">
        <v>0</v>
      </c>
      <c r="F13" s="15">
        <v>0</v>
      </c>
      <c r="G13" s="15">
        <v>4</v>
      </c>
      <c r="H13" s="15">
        <v>0</v>
      </c>
      <c r="I13" s="15">
        <v>2</v>
      </c>
      <c r="J13" s="15">
        <v>0</v>
      </c>
      <c r="K13" s="15">
        <v>2</v>
      </c>
      <c r="L13" s="15">
        <v>0</v>
      </c>
      <c r="M13" s="15">
        <v>0</v>
      </c>
      <c r="N13" s="15">
        <v>0</v>
      </c>
      <c r="O13" s="15">
        <v>0</v>
      </c>
      <c r="P13" s="15">
        <v>2</v>
      </c>
      <c r="Q13" s="15">
        <v>0</v>
      </c>
    </row>
    <row r="14" spans="1:17" ht="18" customHeight="1">
      <c r="A14" s="16" t="s">
        <v>35</v>
      </c>
      <c r="B14" s="15">
        <v>0</v>
      </c>
      <c r="C14" s="15">
        <v>0</v>
      </c>
      <c r="D14" s="15">
        <v>0</v>
      </c>
      <c r="E14" s="15">
        <v>0</v>
      </c>
      <c r="F14" s="15">
        <v>0</v>
      </c>
      <c r="G14" s="15">
        <v>0</v>
      </c>
      <c r="H14" s="15">
        <v>0</v>
      </c>
      <c r="I14" s="15">
        <v>0</v>
      </c>
      <c r="J14" s="15">
        <v>0</v>
      </c>
      <c r="K14" s="15">
        <v>0</v>
      </c>
      <c r="L14" s="15">
        <v>0</v>
      </c>
      <c r="M14" s="15">
        <v>0</v>
      </c>
      <c r="N14" s="15">
        <v>0</v>
      </c>
      <c r="O14" s="15">
        <v>0</v>
      </c>
      <c r="P14" s="15">
        <v>0</v>
      </c>
      <c r="Q14" s="15">
        <v>0</v>
      </c>
    </row>
    <row r="15" spans="1:17" ht="18" customHeight="1">
      <c r="A15" s="16" t="s">
        <v>71</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22</v>
      </c>
      <c r="B16" s="15">
        <v>35</v>
      </c>
      <c r="C16" s="15">
        <v>32</v>
      </c>
      <c r="D16" s="15">
        <v>54</v>
      </c>
      <c r="E16" s="15">
        <v>22</v>
      </c>
      <c r="F16" s="15">
        <v>31</v>
      </c>
      <c r="G16" s="15">
        <v>1</v>
      </c>
      <c r="H16" s="15">
        <v>0</v>
      </c>
      <c r="I16" s="15">
        <v>2</v>
      </c>
      <c r="J16" s="15">
        <v>1</v>
      </c>
      <c r="K16" s="15">
        <v>3</v>
      </c>
      <c r="L16" s="15">
        <v>22</v>
      </c>
      <c r="M16" s="15">
        <v>3</v>
      </c>
      <c r="N16" s="15">
        <v>23</v>
      </c>
      <c r="O16" s="15">
        <v>2</v>
      </c>
      <c r="P16" s="15">
        <v>11</v>
      </c>
      <c r="Q16" s="15">
        <v>1</v>
      </c>
    </row>
    <row r="17" spans="1:17" ht="18" customHeight="1">
      <c r="A17" s="16" t="s">
        <v>23</v>
      </c>
      <c r="B17" s="15">
        <v>0</v>
      </c>
      <c r="C17" s="15">
        <v>0</v>
      </c>
      <c r="D17" s="15">
        <v>0</v>
      </c>
      <c r="E17" s="15">
        <v>0</v>
      </c>
      <c r="F17" s="15">
        <v>0</v>
      </c>
      <c r="G17" s="15">
        <v>0</v>
      </c>
      <c r="H17" s="15">
        <v>0</v>
      </c>
      <c r="I17" s="15">
        <v>0</v>
      </c>
      <c r="J17" s="15">
        <v>0</v>
      </c>
      <c r="K17" s="15">
        <v>0</v>
      </c>
      <c r="L17" s="15">
        <v>0</v>
      </c>
      <c r="M17" s="15">
        <v>0</v>
      </c>
      <c r="N17" s="15">
        <v>0</v>
      </c>
      <c r="O17" s="15">
        <v>0</v>
      </c>
      <c r="P17" s="15">
        <v>0</v>
      </c>
      <c r="Q17" s="15">
        <v>0</v>
      </c>
    </row>
    <row r="18" spans="1:17" ht="18" customHeight="1">
      <c r="A18" s="16" t="s">
        <v>5</v>
      </c>
      <c r="B18" s="15">
        <v>93</v>
      </c>
      <c r="C18" s="15">
        <v>197</v>
      </c>
      <c r="D18" s="15">
        <v>186</v>
      </c>
      <c r="E18" s="15">
        <v>20</v>
      </c>
      <c r="F18" s="15">
        <v>102</v>
      </c>
      <c r="G18" s="15">
        <v>63</v>
      </c>
      <c r="H18" s="15">
        <v>1</v>
      </c>
      <c r="I18" s="15">
        <v>19</v>
      </c>
      <c r="J18" s="15">
        <v>36</v>
      </c>
      <c r="K18" s="15">
        <v>27</v>
      </c>
      <c r="L18" s="15">
        <v>41</v>
      </c>
      <c r="M18" s="15">
        <v>45</v>
      </c>
      <c r="N18" s="15">
        <v>18</v>
      </c>
      <c r="O18" s="15">
        <v>9</v>
      </c>
      <c r="P18" s="15">
        <v>95</v>
      </c>
      <c r="Q18" s="15">
        <v>23</v>
      </c>
    </row>
    <row r="19" spans="1:17" ht="18" customHeight="1">
      <c r="A19" s="16" t="s">
        <v>6</v>
      </c>
      <c r="B19" s="15">
        <v>0</v>
      </c>
      <c r="C19" s="15">
        <v>0</v>
      </c>
      <c r="D19" s="15">
        <v>0</v>
      </c>
      <c r="E19" s="15">
        <v>0</v>
      </c>
      <c r="F19" s="15">
        <v>0</v>
      </c>
      <c r="G19" s="15">
        <v>0</v>
      </c>
      <c r="H19" s="15">
        <v>0</v>
      </c>
      <c r="I19" s="15">
        <v>0</v>
      </c>
      <c r="J19" s="15">
        <v>0</v>
      </c>
      <c r="K19" s="15">
        <v>0</v>
      </c>
      <c r="L19" s="15">
        <v>0</v>
      </c>
      <c r="M19" s="15">
        <v>0</v>
      </c>
      <c r="N19" s="15">
        <v>0</v>
      </c>
      <c r="O19" s="15">
        <v>0</v>
      </c>
      <c r="P19" s="15">
        <v>0</v>
      </c>
      <c r="Q19" s="15">
        <v>0</v>
      </c>
    </row>
    <row r="20" spans="1:17" ht="18" customHeight="1">
      <c r="A20" s="16" t="s">
        <v>7</v>
      </c>
      <c r="B20" s="15">
        <v>3283</v>
      </c>
      <c r="C20" s="15">
        <v>4917</v>
      </c>
      <c r="D20" s="15">
        <v>3912</v>
      </c>
      <c r="E20" s="15">
        <v>747</v>
      </c>
      <c r="F20" s="15">
        <v>2638</v>
      </c>
      <c r="G20" s="15">
        <v>527</v>
      </c>
      <c r="H20" s="15">
        <v>0</v>
      </c>
      <c r="I20" s="15">
        <v>36</v>
      </c>
      <c r="J20" s="15">
        <v>63</v>
      </c>
      <c r="K20" s="15">
        <v>40</v>
      </c>
      <c r="L20" s="15">
        <v>455</v>
      </c>
      <c r="M20" s="15">
        <v>2844</v>
      </c>
      <c r="N20" s="15">
        <v>474</v>
      </c>
      <c r="O20" s="15">
        <v>329</v>
      </c>
      <c r="P20" s="15">
        <v>3959</v>
      </c>
      <c r="Q20" s="15">
        <v>121</v>
      </c>
    </row>
    <row r="21" spans="1:17" ht="18" customHeight="1">
      <c r="A21" s="16" t="s">
        <v>24</v>
      </c>
      <c r="B21" s="15">
        <v>1</v>
      </c>
      <c r="C21" s="15">
        <v>1</v>
      </c>
      <c r="D21" s="15">
        <v>0</v>
      </c>
      <c r="E21" s="15">
        <v>0</v>
      </c>
      <c r="F21" s="15">
        <v>0</v>
      </c>
      <c r="G21" s="15">
        <v>0</v>
      </c>
      <c r="H21" s="15">
        <v>0</v>
      </c>
      <c r="I21" s="15">
        <v>0</v>
      </c>
      <c r="J21" s="15">
        <v>0</v>
      </c>
      <c r="K21" s="15">
        <v>0</v>
      </c>
      <c r="L21" s="15">
        <v>0</v>
      </c>
      <c r="M21" s="15">
        <v>0</v>
      </c>
      <c r="N21" s="15">
        <v>0</v>
      </c>
      <c r="O21" s="15">
        <v>0</v>
      </c>
      <c r="P21" s="15">
        <v>2</v>
      </c>
      <c r="Q21" s="15">
        <v>1</v>
      </c>
    </row>
    <row r="22" spans="1:17" ht="18" customHeight="1">
      <c r="A22" s="20" t="s">
        <v>25</v>
      </c>
      <c r="B22" s="19">
        <v>3985</v>
      </c>
      <c r="C22" s="19">
        <v>11935</v>
      </c>
      <c r="D22" s="19">
        <v>11648</v>
      </c>
      <c r="E22" s="19">
        <v>1185</v>
      </c>
      <c r="F22" s="19">
        <v>9245</v>
      </c>
      <c r="G22" s="19">
        <v>1162</v>
      </c>
      <c r="H22" s="19">
        <v>56</v>
      </c>
      <c r="I22" s="19">
        <v>676</v>
      </c>
      <c r="J22" s="19">
        <v>3049</v>
      </c>
      <c r="K22" s="19">
        <v>3023</v>
      </c>
      <c r="L22" s="19">
        <v>3394</v>
      </c>
      <c r="M22" s="19">
        <v>1005</v>
      </c>
      <c r="N22" s="19">
        <v>501</v>
      </c>
      <c r="O22" s="19">
        <v>902</v>
      </c>
      <c r="P22" s="19">
        <v>3370</v>
      </c>
      <c r="Q22" s="19">
        <v>172</v>
      </c>
    </row>
    <row r="23" spans="1:17" ht="18" customHeight="1">
      <c r="A23" s="16" t="s">
        <v>26</v>
      </c>
      <c r="B23" s="15">
        <v>10</v>
      </c>
      <c r="C23" s="15">
        <v>7</v>
      </c>
      <c r="D23" s="15">
        <v>11</v>
      </c>
      <c r="E23" s="15">
        <v>1</v>
      </c>
      <c r="F23" s="15">
        <v>6</v>
      </c>
      <c r="G23" s="15">
        <v>4</v>
      </c>
      <c r="H23" s="15">
        <v>0</v>
      </c>
      <c r="I23" s="15">
        <v>0</v>
      </c>
      <c r="J23" s="15">
        <v>2</v>
      </c>
      <c r="K23" s="15">
        <v>0</v>
      </c>
      <c r="L23" s="15">
        <v>2</v>
      </c>
      <c r="M23" s="15">
        <v>2</v>
      </c>
      <c r="N23" s="15">
        <v>5</v>
      </c>
      <c r="O23" s="15">
        <v>0</v>
      </c>
      <c r="P23" s="15">
        <v>6</v>
      </c>
      <c r="Q23" s="15">
        <v>2</v>
      </c>
    </row>
    <row r="24" spans="1:17" ht="18" customHeight="1">
      <c r="A24" s="16" t="s">
        <v>27</v>
      </c>
      <c r="B24" s="15">
        <v>82</v>
      </c>
      <c r="C24" s="15">
        <v>48</v>
      </c>
      <c r="D24" s="15">
        <v>59</v>
      </c>
      <c r="E24" s="15">
        <v>0</v>
      </c>
      <c r="F24" s="15">
        <v>57</v>
      </c>
      <c r="G24" s="15">
        <v>2</v>
      </c>
      <c r="H24" s="15">
        <v>0</v>
      </c>
      <c r="I24" s="15">
        <v>1</v>
      </c>
      <c r="J24" s="15">
        <v>1</v>
      </c>
      <c r="K24" s="15">
        <v>0</v>
      </c>
      <c r="L24" s="15">
        <v>17</v>
      </c>
      <c r="M24" s="15">
        <v>39</v>
      </c>
      <c r="N24" s="15">
        <v>1</v>
      </c>
      <c r="O24" s="15">
        <v>3</v>
      </c>
      <c r="P24" s="15">
        <v>68</v>
      </c>
      <c r="Q24" s="15">
        <v>34</v>
      </c>
    </row>
    <row r="25" spans="1:17" ht="18" customHeight="1">
      <c r="A25" s="16" t="s">
        <v>28</v>
      </c>
      <c r="B25" s="15">
        <v>695</v>
      </c>
      <c r="C25" s="15">
        <v>91</v>
      </c>
      <c r="D25" s="15">
        <v>93</v>
      </c>
      <c r="E25" s="15">
        <v>9</v>
      </c>
      <c r="F25" s="15">
        <v>51</v>
      </c>
      <c r="G25" s="15">
        <v>33</v>
      </c>
      <c r="H25" s="15">
        <v>0</v>
      </c>
      <c r="I25" s="15">
        <v>1</v>
      </c>
      <c r="J25" s="15">
        <v>4</v>
      </c>
      <c r="K25" s="15">
        <v>2</v>
      </c>
      <c r="L25" s="15">
        <v>8</v>
      </c>
      <c r="M25" s="15">
        <v>17</v>
      </c>
      <c r="N25" s="15">
        <v>61</v>
      </c>
      <c r="O25" s="15">
        <v>13</v>
      </c>
      <c r="P25" s="15">
        <v>680</v>
      </c>
      <c r="Q25" s="15">
        <v>582</v>
      </c>
    </row>
    <row r="26" spans="1:17" ht="18" customHeight="1">
      <c r="A26" s="16" t="s">
        <v>29</v>
      </c>
      <c r="B26" s="15">
        <v>141</v>
      </c>
      <c r="C26" s="15">
        <v>38</v>
      </c>
      <c r="D26" s="15">
        <v>29</v>
      </c>
      <c r="E26" s="15">
        <v>6</v>
      </c>
      <c r="F26" s="15">
        <v>22</v>
      </c>
      <c r="G26" s="15">
        <v>1</v>
      </c>
      <c r="H26" s="15">
        <v>0</v>
      </c>
      <c r="I26" s="15">
        <v>0</v>
      </c>
      <c r="J26" s="15">
        <v>0</v>
      </c>
      <c r="K26" s="15">
        <v>0</v>
      </c>
      <c r="L26" s="15">
        <v>1</v>
      </c>
      <c r="M26" s="15">
        <v>1</v>
      </c>
      <c r="N26" s="15">
        <v>27</v>
      </c>
      <c r="O26" s="15">
        <v>13</v>
      </c>
      <c r="P26" s="15">
        <v>137</v>
      </c>
      <c r="Q26" s="15">
        <v>104</v>
      </c>
    </row>
    <row r="27" spans="1:17" ht="18" customHeight="1">
      <c r="A27" s="17" t="s">
        <v>8</v>
      </c>
      <c r="B27" s="15">
        <v>7</v>
      </c>
      <c r="C27" s="15">
        <v>13</v>
      </c>
      <c r="D27" s="15">
        <v>4</v>
      </c>
      <c r="E27" s="15">
        <v>0</v>
      </c>
      <c r="F27" s="15">
        <v>4</v>
      </c>
      <c r="G27" s="15">
        <v>0</v>
      </c>
      <c r="H27" s="15">
        <v>0</v>
      </c>
      <c r="I27" s="15">
        <v>0</v>
      </c>
      <c r="J27" s="15">
        <v>0</v>
      </c>
      <c r="K27" s="15">
        <v>0</v>
      </c>
      <c r="L27" s="15">
        <v>0</v>
      </c>
      <c r="M27" s="15">
        <v>1</v>
      </c>
      <c r="N27" s="15">
        <v>3</v>
      </c>
      <c r="O27" s="15">
        <v>0</v>
      </c>
      <c r="P27" s="15">
        <v>16</v>
      </c>
      <c r="Q27" s="15">
        <v>3</v>
      </c>
    </row>
    <row r="28" spans="1:17" ht="18" customHeight="1" thickBot="1">
      <c r="A28" s="22" t="s">
        <v>34</v>
      </c>
      <c r="B28" s="21">
        <v>0</v>
      </c>
      <c r="C28" s="21">
        <v>6</v>
      </c>
      <c r="D28" s="21">
        <v>2</v>
      </c>
      <c r="E28" s="21">
        <v>0</v>
      </c>
      <c r="F28" s="21">
        <v>2</v>
      </c>
      <c r="G28" s="21">
        <v>0</v>
      </c>
      <c r="H28" s="21">
        <v>0</v>
      </c>
      <c r="I28" s="21">
        <v>0</v>
      </c>
      <c r="J28" s="21">
        <v>0</v>
      </c>
      <c r="K28" s="21">
        <v>0</v>
      </c>
      <c r="L28" s="21">
        <v>2</v>
      </c>
      <c r="M28" s="21">
        <v>0</v>
      </c>
      <c r="N28" s="21">
        <v>0</v>
      </c>
      <c r="O28" s="21">
        <v>0</v>
      </c>
      <c r="P28" s="21">
        <v>4</v>
      </c>
      <c r="Q28" s="21">
        <v>0</v>
      </c>
    </row>
    <row r="29" spans="1:17" ht="18" customHeight="1" thickTop="1">
      <c r="A29" s="23" t="s">
        <v>30</v>
      </c>
      <c r="B29" s="18">
        <f>SUM(B6:B28)</f>
        <v>8442</v>
      </c>
      <c r="C29" s="18">
        <f aca="true" t="shared" si="0" ref="C29:Q29">SUM(C6:C28)</f>
        <v>17358</v>
      </c>
      <c r="D29" s="18">
        <f t="shared" si="0"/>
        <v>16041</v>
      </c>
      <c r="E29" s="18">
        <f t="shared" si="0"/>
        <v>1993</v>
      </c>
      <c r="F29" s="18">
        <f t="shared" si="0"/>
        <v>12181</v>
      </c>
      <c r="G29" s="18">
        <f t="shared" si="0"/>
        <v>1808</v>
      </c>
      <c r="H29" s="18">
        <f t="shared" si="0"/>
        <v>59</v>
      </c>
      <c r="I29" s="18">
        <f t="shared" si="0"/>
        <v>744</v>
      </c>
      <c r="J29" s="18">
        <f t="shared" si="0"/>
        <v>3157</v>
      </c>
      <c r="K29" s="18">
        <f t="shared" si="0"/>
        <v>3098</v>
      </c>
      <c r="L29" s="18">
        <f>SUM(L6:L28)</f>
        <v>3946</v>
      </c>
      <c r="M29" s="18">
        <f>SUM(M6:M28)</f>
        <v>3972</v>
      </c>
      <c r="N29" s="18">
        <f t="shared" si="0"/>
        <v>1124</v>
      </c>
      <c r="O29" s="18">
        <f t="shared" si="0"/>
        <v>1273</v>
      </c>
      <c r="P29" s="18">
        <f t="shared" si="0"/>
        <v>8486</v>
      </c>
      <c r="Q29" s="18">
        <f t="shared" si="0"/>
        <v>1129</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3"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Q29"/>
  <sheetViews>
    <sheetView tabSelected="1" view="pageLayout" workbookViewId="0" topLeftCell="A1">
      <selection activeCell="D5" sqref="D5"/>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9</v>
      </c>
      <c r="B1" s="1"/>
      <c r="C1" s="1"/>
      <c r="D1" s="1"/>
      <c r="E1" s="1"/>
      <c r="F1" s="1"/>
      <c r="G1" s="1"/>
      <c r="H1" s="1"/>
      <c r="I1" s="1"/>
      <c r="J1" s="1"/>
      <c r="K1" s="1"/>
      <c r="L1" s="1"/>
      <c r="M1" s="1"/>
      <c r="N1" s="1"/>
      <c r="O1" s="1"/>
      <c r="P1" s="1"/>
    </row>
    <row r="2" spans="1:17" s="3" customFormat="1" ht="18" customHeight="1">
      <c r="A2" s="192" t="s">
        <v>63</v>
      </c>
      <c r="B2" s="192"/>
      <c r="C2" s="192"/>
      <c r="D2" s="192"/>
      <c r="E2" s="192"/>
      <c r="F2" s="192"/>
      <c r="G2" s="192"/>
      <c r="H2" s="192"/>
      <c r="I2" s="192"/>
      <c r="J2" s="192"/>
      <c r="K2" s="192"/>
      <c r="L2" s="192"/>
      <c r="M2" s="192"/>
      <c r="N2" s="192"/>
      <c r="O2" s="192"/>
      <c r="P2" s="192"/>
      <c r="Q2" s="161"/>
    </row>
    <row r="3" spans="1:17" s="3" customFormat="1" ht="18" customHeight="1">
      <c r="A3" s="4" t="s">
        <v>74</v>
      </c>
      <c r="B3" s="4"/>
      <c r="C3" s="4"/>
      <c r="D3" s="4"/>
      <c r="E3" s="4"/>
      <c r="F3" s="4"/>
      <c r="G3" s="4"/>
      <c r="H3" s="4"/>
      <c r="I3" s="4"/>
      <c r="J3" s="4"/>
      <c r="K3" s="4"/>
      <c r="L3" s="4"/>
      <c r="M3" s="4"/>
      <c r="N3" s="4"/>
      <c r="O3" s="4"/>
      <c r="P3" s="5"/>
      <c r="Q3" s="5" t="s">
        <v>11</v>
      </c>
    </row>
    <row r="4" spans="1:17" ht="18" customHeight="1">
      <c r="A4" s="193" t="s">
        <v>12</v>
      </c>
      <c r="B4" s="195" t="s">
        <v>72</v>
      </c>
      <c r="C4" s="195" t="s">
        <v>94</v>
      </c>
      <c r="D4" s="197" t="s">
        <v>14</v>
      </c>
      <c r="E4" s="198"/>
      <c r="F4" s="198"/>
      <c r="G4" s="198"/>
      <c r="H4" s="199"/>
      <c r="I4" s="200" t="s">
        <v>15</v>
      </c>
      <c r="J4" s="201"/>
      <c r="K4" s="201"/>
      <c r="L4" s="201"/>
      <c r="M4" s="201"/>
      <c r="N4" s="202"/>
      <c r="O4" s="193" t="s">
        <v>16</v>
      </c>
      <c r="P4" s="197" t="s">
        <v>70</v>
      </c>
      <c r="Q4" s="199"/>
    </row>
    <row r="5" spans="1:17" ht="22.5">
      <c r="A5" s="194"/>
      <c r="B5" s="196"/>
      <c r="C5" s="196"/>
      <c r="D5" s="8"/>
      <c r="E5" s="9" t="s">
        <v>107</v>
      </c>
      <c r="F5" s="9" t="s">
        <v>17</v>
      </c>
      <c r="G5" s="9" t="s">
        <v>18</v>
      </c>
      <c r="H5" s="7" t="s">
        <v>19</v>
      </c>
      <c r="I5" s="10" t="s">
        <v>64</v>
      </c>
      <c r="J5" s="11" t="s">
        <v>66</v>
      </c>
      <c r="K5" s="12" t="s">
        <v>65</v>
      </c>
      <c r="L5" s="12" t="s">
        <v>67</v>
      </c>
      <c r="M5" s="12" t="s">
        <v>68</v>
      </c>
      <c r="N5" s="12" t="s">
        <v>69</v>
      </c>
      <c r="O5" s="194"/>
      <c r="P5" s="13"/>
      <c r="Q5" s="9" t="s">
        <v>69</v>
      </c>
    </row>
    <row r="6" spans="1:17" ht="18" customHeight="1">
      <c r="A6" s="14" t="s">
        <v>0</v>
      </c>
      <c r="B6" s="15">
        <v>0</v>
      </c>
      <c r="C6" s="15">
        <v>0</v>
      </c>
      <c r="D6" s="15">
        <v>0</v>
      </c>
      <c r="E6" s="15">
        <v>0</v>
      </c>
      <c r="F6" s="15">
        <v>0</v>
      </c>
      <c r="G6" s="15">
        <v>0</v>
      </c>
      <c r="H6" s="15">
        <v>0</v>
      </c>
      <c r="I6" s="15">
        <v>0</v>
      </c>
      <c r="J6" s="15">
        <v>0</v>
      </c>
      <c r="K6" s="15">
        <v>0</v>
      </c>
      <c r="L6" s="15">
        <v>0</v>
      </c>
      <c r="M6" s="15">
        <v>0</v>
      </c>
      <c r="N6" s="15">
        <v>0</v>
      </c>
      <c r="O6" s="15">
        <v>0</v>
      </c>
      <c r="P6" s="15">
        <v>0</v>
      </c>
      <c r="Q6" s="15">
        <v>0</v>
      </c>
    </row>
    <row r="7" spans="1:17" ht="18" customHeight="1">
      <c r="A7" s="14" t="s">
        <v>33</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1</v>
      </c>
      <c r="B8" s="15">
        <v>0</v>
      </c>
      <c r="C8" s="15">
        <v>0</v>
      </c>
      <c r="D8" s="15">
        <v>0</v>
      </c>
      <c r="E8" s="15">
        <v>0</v>
      </c>
      <c r="F8" s="15">
        <v>0</v>
      </c>
      <c r="G8" s="15">
        <v>0</v>
      </c>
      <c r="H8" s="15">
        <v>0</v>
      </c>
      <c r="I8" s="15">
        <v>0</v>
      </c>
      <c r="J8" s="15">
        <v>0</v>
      </c>
      <c r="K8" s="15">
        <v>0</v>
      </c>
      <c r="L8" s="15">
        <v>0</v>
      </c>
      <c r="M8" s="15">
        <v>0</v>
      </c>
      <c r="N8" s="15">
        <v>0</v>
      </c>
      <c r="O8" s="15">
        <v>0</v>
      </c>
      <c r="P8" s="15">
        <v>0</v>
      </c>
      <c r="Q8" s="15">
        <v>0</v>
      </c>
    </row>
    <row r="9" spans="1:17" ht="18" customHeight="1">
      <c r="A9" s="16" t="s">
        <v>2</v>
      </c>
      <c r="B9" s="15">
        <v>0</v>
      </c>
      <c r="C9" s="15">
        <v>0</v>
      </c>
      <c r="D9" s="15">
        <v>0</v>
      </c>
      <c r="E9" s="15">
        <v>0</v>
      </c>
      <c r="F9" s="15">
        <v>0</v>
      </c>
      <c r="G9" s="15">
        <v>0</v>
      </c>
      <c r="H9" s="15">
        <v>0</v>
      </c>
      <c r="I9" s="15">
        <v>0</v>
      </c>
      <c r="J9" s="15">
        <v>0</v>
      </c>
      <c r="K9" s="15">
        <v>0</v>
      </c>
      <c r="L9" s="15">
        <v>0</v>
      </c>
      <c r="M9" s="15">
        <v>0</v>
      </c>
      <c r="N9" s="15">
        <v>0</v>
      </c>
      <c r="O9" s="15">
        <v>0</v>
      </c>
      <c r="P9" s="15">
        <v>0</v>
      </c>
      <c r="Q9" s="15">
        <v>0</v>
      </c>
    </row>
    <row r="10" spans="1:17" ht="18" customHeight="1">
      <c r="A10" s="16" t="s">
        <v>3</v>
      </c>
      <c r="B10" s="15">
        <v>0</v>
      </c>
      <c r="C10" s="15">
        <v>0</v>
      </c>
      <c r="D10" s="15">
        <v>0</v>
      </c>
      <c r="E10" s="15">
        <v>0</v>
      </c>
      <c r="F10" s="15">
        <v>0</v>
      </c>
      <c r="G10" s="15">
        <v>0</v>
      </c>
      <c r="H10" s="15">
        <v>0</v>
      </c>
      <c r="I10" s="15">
        <v>0</v>
      </c>
      <c r="J10" s="15">
        <v>0</v>
      </c>
      <c r="K10" s="15">
        <v>0</v>
      </c>
      <c r="L10" s="15">
        <v>0</v>
      </c>
      <c r="M10" s="15">
        <v>0</v>
      </c>
      <c r="N10" s="15">
        <v>0</v>
      </c>
      <c r="O10" s="15">
        <v>0</v>
      </c>
      <c r="P10" s="15">
        <v>0</v>
      </c>
      <c r="Q10" s="15">
        <v>0</v>
      </c>
    </row>
    <row r="11" spans="1:17" ht="18" customHeight="1">
      <c r="A11" s="16" t="s">
        <v>20</v>
      </c>
      <c r="B11" s="15">
        <v>0</v>
      </c>
      <c r="C11" s="15">
        <v>0</v>
      </c>
      <c r="D11" s="15">
        <v>0</v>
      </c>
      <c r="E11" s="15">
        <v>0</v>
      </c>
      <c r="F11" s="15">
        <v>0</v>
      </c>
      <c r="G11" s="15">
        <v>0</v>
      </c>
      <c r="H11" s="15">
        <v>0</v>
      </c>
      <c r="I11" s="15">
        <v>0</v>
      </c>
      <c r="J11" s="15">
        <v>0</v>
      </c>
      <c r="K11" s="15">
        <v>0</v>
      </c>
      <c r="L11" s="15">
        <v>0</v>
      </c>
      <c r="M11" s="15">
        <v>0</v>
      </c>
      <c r="N11" s="15">
        <v>0</v>
      </c>
      <c r="O11" s="15">
        <v>0</v>
      </c>
      <c r="P11" s="15">
        <v>0</v>
      </c>
      <c r="Q11" s="15">
        <v>0</v>
      </c>
    </row>
    <row r="12" spans="1:17" ht="18" customHeight="1">
      <c r="A12" s="16" t="s">
        <v>4</v>
      </c>
      <c r="B12" s="15">
        <v>0</v>
      </c>
      <c r="C12" s="15">
        <v>0</v>
      </c>
      <c r="D12" s="15">
        <v>0</v>
      </c>
      <c r="E12" s="15">
        <v>0</v>
      </c>
      <c r="F12" s="15">
        <v>0</v>
      </c>
      <c r="G12" s="15">
        <v>0</v>
      </c>
      <c r="H12" s="15">
        <v>0</v>
      </c>
      <c r="I12" s="15">
        <v>0</v>
      </c>
      <c r="J12" s="15">
        <v>0</v>
      </c>
      <c r="K12" s="15">
        <v>0</v>
      </c>
      <c r="L12" s="15">
        <v>0</v>
      </c>
      <c r="M12" s="15">
        <v>0</v>
      </c>
      <c r="N12" s="15">
        <v>0</v>
      </c>
      <c r="O12" s="15">
        <v>0</v>
      </c>
      <c r="P12" s="15">
        <v>0</v>
      </c>
      <c r="Q12" s="15">
        <v>0</v>
      </c>
    </row>
    <row r="13" spans="1:17" ht="18" customHeight="1">
      <c r="A13" s="16" t="s">
        <v>21</v>
      </c>
      <c r="B13" s="15">
        <v>0</v>
      </c>
      <c r="C13" s="15">
        <v>0</v>
      </c>
      <c r="D13" s="15">
        <v>0</v>
      </c>
      <c r="E13" s="15">
        <v>0</v>
      </c>
      <c r="F13" s="15">
        <v>0</v>
      </c>
      <c r="G13" s="15">
        <v>0</v>
      </c>
      <c r="H13" s="15">
        <v>0</v>
      </c>
      <c r="I13" s="15">
        <v>0</v>
      </c>
      <c r="J13" s="15">
        <v>0</v>
      </c>
      <c r="K13" s="15">
        <v>0</v>
      </c>
      <c r="L13" s="15">
        <v>0</v>
      </c>
      <c r="M13" s="15">
        <v>0</v>
      </c>
      <c r="N13" s="15">
        <v>0</v>
      </c>
      <c r="O13" s="15">
        <v>0</v>
      </c>
      <c r="P13" s="15">
        <v>0</v>
      </c>
      <c r="Q13" s="15">
        <v>0</v>
      </c>
    </row>
    <row r="14" spans="1:17" ht="18" customHeight="1">
      <c r="A14" s="16" t="s">
        <v>35</v>
      </c>
      <c r="B14" s="15">
        <v>0</v>
      </c>
      <c r="C14" s="15">
        <v>0</v>
      </c>
      <c r="D14" s="15">
        <v>0</v>
      </c>
      <c r="E14" s="15">
        <v>0</v>
      </c>
      <c r="F14" s="15">
        <v>0</v>
      </c>
      <c r="G14" s="15">
        <v>0</v>
      </c>
      <c r="H14" s="15">
        <v>0</v>
      </c>
      <c r="I14" s="15">
        <v>0</v>
      </c>
      <c r="J14" s="15">
        <v>0</v>
      </c>
      <c r="K14" s="15">
        <v>0</v>
      </c>
      <c r="L14" s="15">
        <v>0</v>
      </c>
      <c r="M14" s="15">
        <v>0</v>
      </c>
      <c r="N14" s="15">
        <v>0</v>
      </c>
      <c r="O14" s="15">
        <v>0</v>
      </c>
      <c r="P14" s="15">
        <v>0</v>
      </c>
      <c r="Q14" s="15">
        <v>0</v>
      </c>
    </row>
    <row r="15" spans="1:17" ht="18" customHeight="1">
      <c r="A15" s="16" t="s">
        <v>71</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22</v>
      </c>
      <c r="B16" s="15">
        <v>0</v>
      </c>
      <c r="C16" s="15">
        <v>2</v>
      </c>
      <c r="D16" s="15">
        <v>2</v>
      </c>
      <c r="E16" s="15">
        <v>0</v>
      </c>
      <c r="F16" s="15">
        <v>0</v>
      </c>
      <c r="G16" s="15">
        <v>2</v>
      </c>
      <c r="H16" s="15">
        <v>0</v>
      </c>
      <c r="I16" s="15">
        <v>0</v>
      </c>
      <c r="J16" s="15">
        <v>0</v>
      </c>
      <c r="K16" s="15">
        <v>0</v>
      </c>
      <c r="L16" s="15">
        <v>2</v>
      </c>
      <c r="M16" s="15">
        <v>0</v>
      </c>
      <c r="N16" s="15">
        <v>0</v>
      </c>
      <c r="O16" s="15">
        <v>0</v>
      </c>
      <c r="P16" s="15">
        <v>0</v>
      </c>
      <c r="Q16" s="15">
        <v>0</v>
      </c>
    </row>
    <row r="17" spans="1:17" ht="18" customHeight="1">
      <c r="A17" s="16" t="s">
        <v>23</v>
      </c>
      <c r="B17" s="15">
        <v>0</v>
      </c>
      <c r="C17" s="15">
        <v>0</v>
      </c>
      <c r="D17" s="15">
        <v>0</v>
      </c>
      <c r="E17" s="15">
        <v>0</v>
      </c>
      <c r="F17" s="15">
        <v>0</v>
      </c>
      <c r="G17" s="15">
        <v>0</v>
      </c>
      <c r="H17" s="15">
        <v>0</v>
      </c>
      <c r="I17" s="15">
        <v>0</v>
      </c>
      <c r="J17" s="15">
        <v>0</v>
      </c>
      <c r="K17" s="15">
        <v>0</v>
      </c>
      <c r="L17" s="15">
        <v>0</v>
      </c>
      <c r="M17" s="15">
        <v>0</v>
      </c>
      <c r="N17" s="15">
        <v>0</v>
      </c>
      <c r="O17" s="15">
        <v>0</v>
      </c>
      <c r="P17" s="15">
        <v>0</v>
      </c>
      <c r="Q17" s="15">
        <v>0</v>
      </c>
    </row>
    <row r="18" spans="1:17" ht="18" customHeight="1">
      <c r="A18" s="16" t="s">
        <v>5</v>
      </c>
      <c r="B18" s="15">
        <v>0</v>
      </c>
      <c r="C18" s="15">
        <v>1</v>
      </c>
      <c r="D18" s="15">
        <v>1</v>
      </c>
      <c r="E18" s="15">
        <v>0</v>
      </c>
      <c r="F18" s="15">
        <v>0</v>
      </c>
      <c r="G18" s="15">
        <v>1</v>
      </c>
      <c r="H18" s="15">
        <v>0</v>
      </c>
      <c r="I18" s="15">
        <v>0</v>
      </c>
      <c r="J18" s="15">
        <v>1</v>
      </c>
      <c r="K18" s="15">
        <v>0</v>
      </c>
      <c r="L18" s="15">
        <v>0</v>
      </c>
      <c r="M18" s="15">
        <v>0</v>
      </c>
      <c r="N18" s="15">
        <v>0</v>
      </c>
      <c r="O18" s="15">
        <v>0</v>
      </c>
      <c r="P18" s="15">
        <v>0</v>
      </c>
      <c r="Q18" s="15">
        <v>0</v>
      </c>
    </row>
    <row r="19" spans="1:17" ht="18" customHeight="1">
      <c r="A19" s="16" t="s">
        <v>6</v>
      </c>
      <c r="B19" s="15">
        <v>0</v>
      </c>
      <c r="C19" s="15">
        <v>0</v>
      </c>
      <c r="D19" s="15">
        <v>0</v>
      </c>
      <c r="E19" s="15">
        <v>0</v>
      </c>
      <c r="F19" s="15">
        <v>0</v>
      </c>
      <c r="G19" s="15">
        <v>0</v>
      </c>
      <c r="H19" s="15">
        <v>0</v>
      </c>
      <c r="I19" s="15">
        <v>0</v>
      </c>
      <c r="J19" s="15">
        <v>0</v>
      </c>
      <c r="K19" s="15">
        <v>0</v>
      </c>
      <c r="L19" s="15">
        <v>0</v>
      </c>
      <c r="M19" s="15">
        <v>0</v>
      </c>
      <c r="N19" s="15">
        <v>0</v>
      </c>
      <c r="O19" s="15">
        <v>0</v>
      </c>
      <c r="P19" s="15">
        <v>0</v>
      </c>
      <c r="Q19" s="15">
        <v>0</v>
      </c>
    </row>
    <row r="20" spans="1:17" ht="18" customHeight="1">
      <c r="A20" s="16" t="s">
        <v>7</v>
      </c>
      <c r="B20" s="15">
        <v>0</v>
      </c>
      <c r="C20" s="15">
        <v>0</v>
      </c>
      <c r="D20" s="15">
        <v>0</v>
      </c>
      <c r="E20" s="15">
        <v>0</v>
      </c>
      <c r="F20" s="15">
        <v>0</v>
      </c>
      <c r="G20" s="15">
        <v>0</v>
      </c>
      <c r="H20" s="15">
        <v>0</v>
      </c>
      <c r="I20" s="15">
        <v>0</v>
      </c>
      <c r="J20" s="15">
        <v>0</v>
      </c>
      <c r="K20" s="15">
        <v>0</v>
      </c>
      <c r="L20" s="15">
        <v>0</v>
      </c>
      <c r="M20" s="15">
        <v>0</v>
      </c>
      <c r="N20" s="15">
        <v>0</v>
      </c>
      <c r="O20" s="15">
        <v>0</v>
      </c>
      <c r="P20" s="15">
        <v>0</v>
      </c>
      <c r="Q20" s="15">
        <v>0</v>
      </c>
    </row>
    <row r="21" spans="1:17" ht="18" customHeight="1">
      <c r="A21" s="16" t="s">
        <v>24</v>
      </c>
      <c r="B21" s="15">
        <v>0</v>
      </c>
      <c r="C21" s="15">
        <v>0</v>
      </c>
      <c r="D21" s="15">
        <v>0</v>
      </c>
      <c r="E21" s="15">
        <v>0</v>
      </c>
      <c r="F21" s="15">
        <v>0</v>
      </c>
      <c r="G21" s="15">
        <v>0</v>
      </c>
      <c r="H21" s="15">
        <v>0</v>
      </c>
      <c r="I21" s="15">
        <v>0</v>
      </c>
      <c r="J21" s="15">
        <v>0</v>
      </c>
      <c r="K21" s="15">
        <v>0</v>
      </c>
      <c r="L21" s="15">
        <v>0</v>
      </c>
      <c r="M21" s="15">
        <v>0</v>
      </c>
      <c r="N21" s="15">
        <v>0</v>
      </c>
      <c r="O21" s="15">
        <v>0</v>
      </c>
      <c r="P21" s="15">
        <v>0</v>
      </c>
      <c r="Q21" s="15">
        <v>0</v>
      </c>
    </row>
    <row r="22" spans="1:17" ht="18" customHeight="1">
      <c r="A22" s="20" t="s">
        <v>25</v>
      </c>
      <c r="B22" s="19">
        <v>1645</v>
      </c>
      <c r="C22" s="19">
        <v>2870</v>
      </c>
      <c r="D22" s="19">
        <v>2702</v>
      </c>
      <c r="E22" s="19">
        <v>150</v>
      </c>
      <c r="F22" s="19">
        <v>2244</v>
      </c>
      <c r="G22" s="19">
        <v>306</v>
      </c>
      <c r="H22" s="19">
        <v>2</v>
      </c>
      <c r="I22" s="19">
        <v>0</v>
      </c>
      <c r="J22" s="19">
        <v>35</v>
      </c>
      <c r="K22" s="19">
        <v>45</v>
      </c>
      <c r="L22" s="19">
        <v>863</v>
      </c>
      <c r="M22" s="19">
        <v>1418</v>
      </c>
      <c r="N22" s="19">
        <v>341</v>
      </c>
      <c r="O22" s="19">
        <v>141</v>
      </c>
      <c r="P22" s="19">
        <v>1672</v>
      </c>
      <c r="Q22" s="19">
        <v>184</v>
      </c>
    </row>
    <row r="23" spans="1:17" ht="18" customHeight="1">
      <c r="A23" s="16" t="s">
        <v>26</v>
      </c>
      <c r="B23" s="15">
        <v>0</v>
      </c>
      <c r="C23" s="15">
        <v>0</v>
      </c>
      <c r="D23" s="15">
        <v>0</v>
      </c>
      <c r="E23" s="15">
        <v>0</v>
      </c>
      <c r="F23" s="15">
        <v>0</v>
      </c>
      <c r="G23" s="15">
        <v>0</v>
      </c>
      <c r="H23" s="15">
        <v>0</v>
      </c>
      <c r="I23" s="15">
        <v>0</v>
      </c>
      <c r="J23" s="15">
        <v>0</v>
      </c>
      <c r="K23" s="15">
        <v>0</v>
      </c>
      <c r="L23" s="15">
        <v>0</v>
      </c>
      <c r="M23" s="15">
        <v>0</v>
      </c>
      <c r="N23" s="15">
        <v>0</v>
      </c>
      <c r="O23" s="15">
        <v>0</v>
      </c>
      <c r="P23" s="15">
        <v>0</v>
      </c>
      <c r="Q23" s="15">
        <v>0</v>
      </c>
    </row>
    <row r="24" spans="1:17" ht="18" customHeight="1">
      <c r="A24" s="16" t="s">
        <v>27</v>
      </c>
      <c r="B24" s="15">
        <v>0</v>
      </c>
      <c r="C24" s="15">
        <v>0</v>
      </c>
      <c r="D24" s="15">
        <v>0</v>
      </c>
      <c r="E24" s="15">
        <v>0</v>
      </c>
      <c r="F24" s="15">
        <v>0</v>
      </c>
      <c r="G24" s="15">
        <v>0</v>
      </c>
      <c r="H24" s="15">
        <v>0</v>
      </c>
      <c r="I24" s="15">
        <v>0</v>
      </c>
      <c r="J24" s="15">
        <v>0</v>
      </c>
      <c r="K24" s="15">
        <v>0</v>
      </c>
      <c r="L24" s="15">
        <v>0</v>
      </c>
      <c r="M24" s="15">
        <v>0</v>
      </c>
      <c r="N24" s="15">
        <v>0</v>
      </c>
      <c r="O24" s="15">
        <v>0</v>
      </c>
      <c r="P24" s="15">
        <v>0</v>
      </c>
      <c r="Q24" s="15">
        <v>0</v>
      </c>
    </row>
    <row r="25" spans="1:17" ht="18" customHeight="1">
      <c r="A25" s="16" t="s">
        <v>28</v>
      </c>
      <c r="B25" s="15">
        <v>723</v>
      </c>
      <c r="C25" s="15">
        <v>54</v>
      </c>
      <c r="D25" s="15">
        <v>83</v>
      </c>
      <c r="E25" s="15">
        <v>0</v>
      </c>
      <c r="F25" s="15">
        <v>52</v>
      </c>
      <c r="G25" s="15">
        <v>31</v>
      </c>
      <c r="H25" s="15">
        <v>0</v>
      </c>
      <c r="I25" s="15">
        <v>1</v>
      </c>
      <c r="J25" s="15">
        <v>7</v>
      </c>
      <c r="K25" s="15">
        <v>2</v>
      </c>
      <c r="L25" s="15">
        <v>9</v>
      </c>
      <c r="M25" s="15">
        <v>16</v>
      </c>
      <c r="N25" s="15">
        <v>48</v>
      </c>
      <c r="O25" s="15">
        <v>2</v>
      </c>
      <c r="P25" s="15">
        <v>692</v>
      </c>
      <c r="Q25" s="15">
        <v>658</v>
      </c>
    </row>
    <row r="26" spans="1:17" ht="18" customHeight="1">
      <c r="A26" s="16" t="s">
        <v>29</v>
      </c>
      <c r="B26" s="15">
        <v>13</v>
      </c>
      <c r="C26" s="15">
        <v>0</v>
      </c>
      <c r="D26" s="15">
        <v>1</v>
      </c>
      <c r="E26" s="15">
        <v>0</v>
      </c>
      <c r="F26" s="15">
        <v>1</v>
      </c>
      <c r="G26" s="15">
        <v>0</v>
      </c>
      <c r="H26" s="15">
        <v>0</v>
      </c>
      <c r="I26" s="15">
        <v>0</v>
      </c>
      <c r="J26" s="15">
        <v>0</v>
      </c>
      <c r="K26" s="15">
        <v>0</v>
      </c>
      <c r="L26" s="15">
        <v>0</v>
      </c>
      <c r="M26" s="15">
        <v>0</v>
      </c>
      <c r="N26" s="15">
        <v>1</v>
      </c>
      <c r="O26" s="15">
        <v>0</v>
      </c>
      <c r="P26" s="15">
        <v>12</v>
      </c>
      <c r="Q26" s="15">
        <v>12</v>
      </c>
    </row>
    <row r="27" spans="1:17" ht="18" customHeight="1">
      <c r="A27" s="17" t="s">
        <v>8</v>
      </c>
      <c r="B27" s="15">
        <v>0</v>
      </c>
      <c r="C27" s="15">
        <v>0</v>
      </c>
      <c r="D27" s="15">
        <v>0</v>
      </c>
      <c r="E27" s="15">
        <v>0</v>
      </c>
      <c r="F27" s="15">
        <v>0</v>
      </c>
      <c r="G27" s="15">
        <v>0</v>
      </c>
      <c r="H27" s="15">
        <v>0</v>
      </c>
      <c r="I27" s="15">
        <v>0</v>
      </c>
      <c r="J27" s="15">
        <v>0</v>
      </c>
      <c r="K27" s="15">
        <v>0</v>
      </c>
      <c r="L27" s="15">
        <v>0</v>
      </c>
      <c r="M27" s="15">
        <v>0</v>
      </c>
      <c r="N27" s="15">
        <v>0</v>
      </c>
      <c r="O27" s="15">
        <v>0</v>
      </c>
      <c r="P27" s="15">
        <v>0</v>
      </c>
      <c r="Q27" s="15">
        <v>0</v>
      </c>
    </row>
    <row r="28" spans="1:17" ht="18" customHeight="1" thickBot="1">
      <c r="A28" s="22" t="s">
        <v>34</v>
      </c>
      <c r="B28" s="21">
        <v>0</v>
      </c>
      <c r="C28" s="21">
        <v>0</v>
      </c>
      <c r="D28" s="21">
        <v>0</v>
      </c>
      <c r="E28" s="21">
        <v>0</v>
      </c>
      <c r="F28" s="21">
        <v>0</v>
      </c>
      <c r="G28" s="21">
        <v>0</v>
      </c>
      <c r="H28" s="21">
        <v>0</v>
      </c>
      <c r="I28" s="21">
        <v>0</v>
      </c>
      <c r="J28" s="21">
        <v>0</v>
      </c>
      <c r="K28" s="21">
        <v>0</v>
      </c>
      <c r="L28" s="21">
        <v>0</v>
      </c>
      <c r="M28" s="21">
        <v>0</v>
      </c>
      <c r="N28" s="21">
        <v>0</v>
      </c>
      <c r="O28" s="21">
        <v>0</v>
      </c>
      <c r="P28" s="21">
        <v>0</v>
      </c>
      <c r="Q28" s="21">
        <v>0</v>
      </c>
    </row>
    <row r="29" spans="1:17" ht="18" customHeight="1" thickTop="1">
      <c r="A29" s="23" t="s">
        <v>30</v>
      </c>
      <c r="B29" s="18">
        <f>SUM(B6:B28)</f>
        <v>2381</v>
      </c>
      <c r="C29" s="18">
        <f aca="true" t="shared" si="0" ref="C29:Q29">SUM(C6:C28)</f>
        <v>2927</v>
      </c>
      <c r="D29" s="18">
        <f t="shared" si="0"/>
        <v>2789</v>
      </c>
      <c r="E29" s="18">
        <f t="shared" si="0"/>
        <v>150</v>
      </c>
      <c r="F29" s="18">
        <f t="shared" si="0"/>
        <v>2297</v>
      </c>
      <c r="G29" s="18">
        <f t="shared" si="0"/>
        <v>340</v>
      </c>
      <c r="H29" s="18">
        <f t="shared" si="0"/>
        <v>2</v>
      </c>
      <c r="I29" s="18">
        <f t="shared" si="0"/>
        <v>1</v>
      </c>
      <c r="J29" s="18">
        <f t="shared" si="0"/>
        <v>43</v>
      </c>
      <c r="K29" s="18">
        <f t="shared" si="0"/>
        <v>47</v>
      </c>
      <c r="L29" s="18">
        <f>SUM(L6:L28)</f>
        <v>874</v>
      </c>
      <c r="M29" s="18">
        <f>SUM(M6:M28)</f>
        <v>1434</v>
      </c>
      <c r="N29" s="18">
        <f t="shared" si="0"/>
        <v>390</v>
      </c>
      <c r="O29" s="18">
        <f t="shared" si="0"/>
        <v>143</v>
      </c>
      <c r="P29" s="18">
        <f t="shared" si="0"/>
        <v>2376</v>
      </c>
      <c r="Q29" s="18">
        <f t="shared" si="0"/>
        <v>854</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horizontalDpi="600" verticalDpi="600" orientation="landscape" paperSize="9" scale="9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Q29"/>
  <sheetViews>
    <sheetView view="pageLayout" workbookViewId="0" topLeftCell="A1">
      <selection activeCell="J30" sqref="J30"/>
    </sheetView>
  </sheetViews>
  <sheetFormatPr defaultColWidth="9.00390625" defaultRowHeight="13.5"/>
  <cols>
    <col min="1" max="1" width="15.125" style="6" customWidth="1"/>
    <col min="2" max="3" width="10.375" style="6" customWidth="1"/>
    <col min="4" max="4" width="7.375" style="6" customWidth="1"/>
    <col min="5" max="5" width="7.625" style="6" customWidth="1"/>
    <col min="6" max="8" width="6.625" style="6" customWidth="1"/>
    <col min="9" max="13" width="9.00390625" style="6" customWidth="1"/>
    <col min="14" max="14" width="8.50390625" style="6" customWidth="1"/>
    <col min="15" max="15" width="8.625" style="6" customWidth="1"/>
    <col min="16" max="17" width="8.125" style="6" customWidth="1"/>
    <col min="18" max="16384" width="9.00390625" style="6" customWidth="1"/>
  </cols>
  <sheetData>
    <row r="1" spans="1:16" s="2" customFormat="1" ht="18" customHeight="1">
      <c r="A1" s="1" t="s">
        <v>9</v>
      </c>
      <c r="B1" s="1"/>
      <c r="C1" s="1"/>
      <c r="D1" s="1"/>
      <c r="E1" s="1"/>
      <c r="F1" s="1"/>
      <c r="G1" s="1"/>
      <c r="H1" s="1"/>
      <c r="I1" s="1"/>
      <c r="J1" s="1"/>
      <c r="K1" s="1"/>
      <c r="L1" s="1"/>
      <c r="M1" s="1"/>
      <c r="N1" s="1"/>
      <c r="O1" s="1"/>
      <c r="P1" s="1"/>
    </row>
    <row r="2" spans="1:17" s="3" customFormat="1" ht="18" customHeight="1">
      <c r="A2" s="192" t="s">
        <v>63</v>
      </c>
      <c r="B2" s="192"/>
      <c r="C2" s="192"/>
      <c r="D2" s="192"/>
      <c r="E2" s="192"/>
      <c r="F2" s="192"/>
      <c r="G2" s="192"/>
      <c r="H2" s="192"/>
      <c r="I2" s="192"/>
      <c r="J2" s="192"/>
      <c r="K2" s="192"/>
      <c r="L2" s="192"/>
      <c r="M2" s="192"/>
      <c r="N2" s="192"/>
      <c r="O2" s="192"/>
      <c r="P2" s="192"/>
      <c r="Q2" s="161"/>
    </row>
    <row r="3" spans="1:17" s="3" customFormat="1" ht="18" customHeight="1">
      <c r="A3" s="4" t="s">
        <v>75</v>
      </c>
      <c r="B3" s="4"/>
      <c r="C3" s="4"/>
      <c r="D3" s="4"/>
      <c r="E3" s="4"/>
      <c r="F3" s="4"/>
      <c r="G3" s="4"/>
      <c r="H3" s="4"/>
      <c r="I3" s="4"/>
      <c r="J3" s="4"/>
      <c r="K3" s="4"/>
      <c r="L3" s="4"/>
      <c r="M3" s="4"/>
      <c r="N3" s="4"/>
      <c r="O3" s="4"/>
      <c r="P3" s="5"/>
      <c r="Q3" s="5" t="s">
        <v>11</v>
      </c>
    </row>
    <row r="4" spans="1:17" ht="18" customHeight="1">
      <c r="A4" s="193" t="s">
        <v>12</v>
      </c>
      <c r="B4" s="195" t="s">
        <v>72</v>
      </c>
      <c r="C4" s="195" t="s">
        <v>76</v>
      </c>
      <c r="D4" s="197" t="s">
        <v>14</v>
      </c>
      <c r="E4" s="198"/>
      <c r="F4" s="198"/>
      <c r="G4" s="198"/>
      <c r="H4" s="199"/>
      <c r="I4" s="200" t="s">
        <v>15</v>
      </c>
      <c r="J4" s="201"/>
      <c r="K4" s="201"/>
      <c r="L4" s="201"/>
      <c r="M4" s="201"/>
      <c r="N4" s="202"/>
      <c r="O4" s="193" t="s">
        <v>16</v>
      </c>
      <c r="P4" s="197" t="s">
        <v>70</v>
      </c>
      <c r="Q4" s="199"/>
    </row>
    <row r="5" spans="1:17" ht="22.5">
      <c r="A5" s="194"/>
      <c r="B5" s="196"/>
      <c r="C5" s="196"/>
      <c r="D5" s="8"/>
      <c r="E5" s="9" t="s">
        <v>107</v>
      </c>
      <c r="F5" s="9" t="s">
        <v>17</v>
      </c>
      <c r="G5" s="9" t="s">
        <v>18</v>
      </c>
      <c r="H5" s="7" t="s">
        <v>19</v>
      </c>
      <c r="I5" s="10" t="s">
        <v>64</v>
      </c>
      <c r="J5" s="11" t="s">
        <v>66</v>
      </c>
      <c r="K5" s="12" t="s">
        <v>65</v>
      </c>
      <c r="L5" s="12" t="s">
        <v>67</v>
      </c>
      <c r="M5" s="12" t="s">
        <v>68</v>
      </c>
      <c r="N5" s="12" t="s">
        <v>69</v>
      </c>
      <c r="O5" s="194"/>
      <c r="P5" s="13"/>
      <c r="Q5" s="9" t="s">
        <v>69</v>
      </c>
    </row>
    <row r="6" spans="1:17" ht="18" customHeight="1">
      <c r="A6" s="14" t="s">
        <v>0</v>
      </c>
      <c r="B6" s="15">
        <v>0</v>
      </c>
      <c r="C6" s="15">
        <v>0</v>
      </c>
      <c r="D6" s="15">
        <v>0</v>
      </c>
      <c r="E6" s="15">
        <v>0</v>
      </c>
      <c r="F6" s="15">
        <v>0</v>
      </c>
      <c r="G6" s="15">
        <v>0</v>
      </c>
      <c r="H6" s="15">
        <v>0</v>
      </c>
      <c r="I6" s="15">
        <v>0</v>
      </c>
      <c r="J6" s="15">
        <v>0</v>
      </c>
      <c r="K6" s="15">
        <v>0</v>
      </c>
      <c r="L6" s="15">
        <v>0</v>
      </c>
      <c r="M6" s="15">
        <v>0</v>
      </c>
      <c r="N6" s="15">
        <v>0</v>
      </c>
      <c r="O6" s="15">
        <v>0</v>
      </c>
      <c r="P6" s="15">
        <v>0</v>
      </c>
      <c r="Q6" s="15">
        <v>0</v>
      </c>
    </row>
    <row r="7" spans="1:17" ht="18" customHeight="1">
      <c r="A7" s="14" t="s">
        <v>33</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1</v>
      </c>
      <c r="B8" s="15">
        <v>2</v>
      </c>
      <c r="C8" s="15">
        <v>1</v>
      </c>
      <c r="D8" s="15">
        <v>3</v>
      </c>
      <c r="E8" s="15">
        <v>0</v>
      </c>
      <c r="F8" s="15">
        <v>0</v>
      </c>
      <c r="G8" s="15">
        <v>3</v>
      </c>
      <c r="H8" s="15">
        <v>0</v>
      </c>
      <c r="I8" s="15">
        <v>0</v>
      </c>
      <c r="J8" s="15">
        <v>0</v>
      </c>
      <c r="K8" s="15">
        <v>1</v>
      </c>
      <c r="L8" s="15">
        <v>1</v>
      </c>
      <c r="M8" s="15">
        <v>1</v>
      </c>
      <c r="N8" s="15">
        <v>0</v>
      </c>
      <c r="O8" s="15">
        <v>0</v>
      </c>
      <c r="P8" s="15">
        <v>0</v>
      </c>
      <c r="Q8" s="15">
        <v>0</v>
      </c>
    </row>
    <row r="9" spans="1:17" ht="18" customHeight="1">
      <c r="A9" s="16" t="s">
        <v>2</v>
      </c>
      <c r="B9" s="15">
        <v>0</v>
      </c>
      <c r="C9" s="15">
        <v>1</v>
      </c>
      <c r="D9" s="15">
        <v>0</v>
      </c>
      <c r="E9" s="15">
        <v>0</v>
      </c>
      <c r="F9" s="15">
        <v>0</v>
      </c>
      <c r="G9" s="15">
        <v>0</v>
      </c>
      <c r="H9" s="15">
        <v>0</v>
      </c>
      <c r="I9" s="15">
        <v>0</v>
      </c>
      <c r="J9" s="15">
        <v>0</v>
      </c>
      <c r="K9" s="15">
        <v>0</v>
      </c>
      <c r="L9" s="15">
        <v>0</v>
      </c>
      <c r="M9" s="15">
        <v>0</v>
      </c>
      <c r="N9" s="15">
        <v>0</v>
      </c>
      <c r="O9" s="15">
        <v>0</v>
      </c>
      <c r="P9" s="15">
        <v>1</v>
      </c>
      <c r="Q9" s="15">
        <v>0</v>
      </c>
    </row>
    <row r="10" spans="1:17" ht="18" customHeight="1">
      <c r="A10" s="16" t="s">
        <v>3</v>
      </c>
      <c r="B10" s="15">
        <v>0</v>
      </c>
      <c r="C10" s="15">
        <v>0</v>
      </c>
      <c r="D10" s="15">
        <v>0</v>
      </c>
      <c r="E10" s="15">
        <v>0</v>
      </c>
      <c r="F10" s="15">
        <v>0</v>
      </c>
      <c r="G10" s="15">
        <v>0</v>
      </c>
      <c r="H10" s="15">
        <v>0</v>
      </c>
      <c r="I10" s="15">
        <v>0</v>
      </c>
      <c r="J10" s="15">
        <v>0</v>
      </c>
      <c r="K10" s="15">
        <v>0</v>
      </c>
      <c r="L10" s="15">
        <v>0</v>
      </c>
      <c r="M10" s="15">
        <v>0</v>
      </c>
      <c r="N10" s="15">
        <v>0</v>
      </c>
      <c r="O10" s="15">
        <v>0</v>
      </c>
      <c r="P10" s="15">
        <v>0</v>
      </c>
      <c r="Q10" s="15">
        <v>0</v>
      </c>
    </row>
    <row r="11" spans="1:17" ht="18" customHeight="1">
      <c r="A11" s="16" t="s">
        <v>20</v>
      </c>
      <c r="B11" s="15">
        <v>53</v>
      </c>
      <c r="C11" s="15">
        <v>122</v>
      </c>
      <c r="D11" s="15">
        <v>12</v>
      </c>
      <c r="E11" s="15">
        <v>0</v>
      </c>
      <c r="F11" s="15">
        <v>12</v>
      </c>
      <c r="G11" s="15">
        <v>0</v>
      </c>
      <c r="H11" s="15">
        <v>0</v>
      </c>
      <c r="I11" s="15">
        <v>0</v>
      </c>
      <c r="J11" s="15">
        <v>0</v>
      </c>
      <c r="K11" s="15">
        <v>0</v>
      </c>
      <c r="L11" s="15">
        <v>0</v>
      </c>
      <c r="M11" s="15">
        <v>0</v>
      </c>
      <c r="N11" s="15">
        <v>12</v>
      </c>
      <c r="O11" s="15">
        <v>3</v>
      </c>
      <c r="P11" s="15">
        <v>160</v>
      </c>
      <c r="Q11" s="15">
        <v>41</v>
      </c>
    </row>
    <row r="12" spans="1:17" ht="18" customHeight="1">
      <c r="A12" s="16" t="s">
        <v>4</v>
      </c>
      <c r="B12" s="15">
        <v>0</v>
      </c>
      <c r="C12" s="15">
        <v>0</v>
      </c>
      <c r="D12" s="15">
        <v>0</v>
      </c>
      <c r="E12" s="15">
        <v>0</v>
      </c>
      <c r="F12" s="15">
        <v>0</v>
      </c>
      <c r="G12" s="15">
        <v>0</v>
      </c>
      <c r="H12" s="15">
        <v>0</v>
      </c>
      <c r="I12" s="15">
        <v>0</v>
      </c>
      <c r="J12" s="15">
        <v>0</v>
      </c>
      <c r="K12" s="15">
        <v>0</v>
      </c>
      <c r="L12" s="15">
        <v>0</v>
      </c>
      <c r="M12" s="15">
        <v>0</v>
      </c>
      <c r="N12" s="15">
        <v>0</v>
      </c>
      <c r="O12" s="15">
        <v>0</v>
      </c>
      <c r="P12" s="15">
        <v>0</v>
      </c>
      <c r="Q12" s="15">
        <v>0</v>
      </c>
    </row>
    <row r="13" spans="1:17" ht="18" customHeight="1">
      <c r="A13" s="16" t="s">
        <v>21</v>
      </c>
      <c r="B13" s="15">
        <v>0</v>
      </c>
      <c r="C13" s="15">
        <v>0</v>
      </c>
      <c r="D13" s="15">
        <v>0</v>
      </c>
      <c r="E13" s="15">
        <v>0</v>
      </c>
      <c r="F13" s="15">
        <v>0</v>
      </c>
      <c r="G13" s="15">
        <v>0</v>
      </c>
      <c r="H13" s="15">
        <v>0</v>
      </c>
      <c r="I13" s="15">
        <v>0</v>
      </c>
      <c r="J13" s="15">
        <v>0</v>
      </c>
      <c r="K13" s="15">
        <v>0</v>
      </c>
      <c r="L13" s="15">
        <v>0</v>
      </c>
      <c r="M13" s="15">
        <v>0</v>
      </c>
      <c r="N13" s="15">
        <v>0</v>
      </c>
      <c r="O13" s="15">
        <v>0</v>
      </c>
      <c r="P13" s="15">
        <v>0</v>
      </c>
      <c r="Q13" s="15">
        <v>0</v>
      </c>
    </row>
    <row r="14" spans="1:17" ht="18" customHeight="1">
      <c r="A14" s="16" t="s">
        <v>35</v>
      </c>
      <c r="B14" s="15">
        <v>0</v>
      </c>
      <c r="C14" s="15">
        <v>0</v>
      </c>
      <c r="D14" s="15">
        <v>0</v>
      </c>
      <c r="E14" s="15">
        <v>0</v>
      </c>
      <c r="F14" s="15">
        <v>0</v>
      </c>
      <c r="G14" s="15">
        <v>0</v>
      </c>
      <c r="H14" s="15">
        <v>0</v>
      </c>
      <c r="I14" s="15">
        <v>0</v>
      </c>
      <c r="J14" s="15">
        <v>0</v>
      </c>
      <c r="K14" s="15">
        <v>0</v>
      </c>
      <c r="L14" s="15">
        <v>0</v>
      </c>
      <c r="M14" s="15">
        <v>0</v>
      </c>
      <c r="N14" s="15">
        <v>0</v>
      </c>
      <c r="O14" s="15">
        <v>0</v>
      </c>
      <c r="P14" s="15">
        <v>0</v>
      </c>
      <c r="Q14" s="15">
        <v>0</v>
      </c>
    </row>
    <row r="15" spans="1:17" ht="18" customHeight="1">
      <c r="A15" s="16" t="s">
        <v>71</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22</v>
      </c>
      <c r="B16" s="15">
        <v>0</v>
      </c>
      <c r="C16" s="15">
        <v>0</v>
      </c>
      <c r="D16" s="15">
        <v>0</v>
      </c>
      <c r="E16" s="15">
        <v>0</v>
      </c>
      <c r="F16" s="15">
        <v>0</v>
      </c>
      <c r="G16" s="15">
        <v>0</v>
      </c>
      <c r="H16" s="15">
        <v>0</v>
      </c>
      <c r="I16" s="15">
        <v>0</v>
      </c>
      <c r="J16" s="15">
        <v>0</v>
      </c>
      <c r="K16" s="15">
        <v>0</v>
      </c>
      <c r="L16" s="15">
        <v>0</v>
      </c>
      <c r="M16" s="15">
        <v>0</v>
      </c>
      <c r="N16" s="15">
        <v>0</v>
      </c>
      <c r="O16" s="15">
        <v>0</v>
      </c>
      <c r="P16" s="15">
        <v>0</v>
      </c>
      <c r="Q16" s="15">
        <v>0</v>
      </c>
    </row>
    <row r="17" spans="1:17" ht="18" customHeight="1">
      <c r="A17" s="16" t="s">
        <v>23</v>
      </c>
      <c r="B17" s="15">
        <v>3</v>
      </c>
      <c r="C17" s="15">
        <v>0</v>
      </c>
      <c r="D17" s="15">
        <v>2</v>
      </c>
      <c r="E17" s="15">
        <v>0</v>
      </c>
      <c r="F17" s="15">
        <v>2</v>
      </c>
      <c r="G17" s="15">
        <v>0</v>
      </c>
      <c r="H17" s="15">
        <v>0</v>
      </c>
      <c r="I17" s="15">
        <v>0</v>
      </c>
      <c r="J17" s="15">
        <v>0</v>
      </c>
      <c r="K17" s="15">
        <v>0</v>
      </c>
      <c r="L17" s="15">
        <v>0</v>
      </c>
      <c r="M17" s="15">
        <v>1</v>
      </c>
      <c r="N17" s="15">
        <v>1</v>
      </c>
      <c r="O17" s="15">
        <v>0</v>
      </c>
      <c r="P17" s="15">
        <v>1</v>
      </c>
      <c r="Q17" s="15">
        <v>1</v>
      </c>
    </row>
    <row r="18" spans="1:17" ht="18" customHeight="1">
      <c r="A18" s="16" t="s">
        <v>5</v>
      </c>
      <c r="B18" s="15">
        <v>1092</v>
      </c>
      <c r="C18" s="15">
        <v>5019</v>
      </c>
      <c r="D18" s="15">
        <v>5019</v>
      </c>
      <c r="E18" s="15">
        <v>6</v>
      </c>
      <c r="F18" s="15">
        <v>1204</v>
      </c>
      <c r="G18" s="15">
        <v>3808</v>
      </c>
      <c r="H18" s="15">
        <v>1</v>
      </c>
      <c r="I18" s="15">
        <v>2413</v>
      </c>
      <c r="J18" s="15">
        <v>907</v>
      </c>
      <c r="K18" s="15">
        <v>534</v>
      </c>
      <c r="L18" s="15">
        <v>548</v>
      </c>
      <c r="M18" s="15">
        <v>457</v>
      </c>
      <c r="N18" s="15">
        <v>160</v>
      </c>
      <c r="O18" s="15">
        <v>258</v>
      </c>
      <c r="P18" s="15">
        <v>834</v>
      </c>
      <c r="Q18" s="15">
        <v>150</v>
      </c>
    </row>
    <row r="19" spans="1:17" ht="18" customHeight="1">
      <c r="A19" s="16" t="s">
        <v>6</v>
      </c>
      <c r="B19" s="15">
        <v>0</v>
      </c>
      <c r="C19" s="15">
        <v>0</v>
      </c>
      <c r="D19" s="15">
        <v>0</v>
      </c>
      <c r="E19" s="15">
        <v>0</v>
      </c>
      <c r="F19" s="15">
        <v>0</v>
      </c>
      <c r="G19" s="15">
        <v>0</v>
      </c>
      <c r="H19" s="15">
        <v>0</v>
      </c>
      <c r="I19" s="15">
        <v>0</v>
      </c>
      <c r="J19" s="15">
        <v>0</v>
      </c>
      <c r="K19" s="15">
        <v>0</v>
      </c>
      <c r="L19" s="15">
        <v>0</v>
      </c>
      <c r="M19" s="15">
        <v>0</v>
      </c>
      <c r="N19" s="15">
        <v>0</v>
      </c>
      <c r="O19" s="15">
        <v>0</v>
      </c>
      <c r="P19" s="15">
        <v>0</v>
      </c>
      <c r="Q19" s="15">
        <v>0</v>
      </c>
    </row>
    <row r="20" spans="1:17" ht="18" customHeight="1">
      <c r="A20" s="16" t="s">
        <v>7</v>
      </c>
      <c r="B20" s="15">
        <v>0</v>
      </c>
      <c r="C20" s="15">
        <v>0</v>
      </c>
      <c r="D20" s="15">
        <v>0</v>
      </c>
      <c r="E20" s="15">
        <v>0</v>
      </c>
      <c r="F20" s="15">
        <v>0</v>
      </c>
      <c r="G20" s="15">
        <v>0</v>
      </c>
      <c r="H20" s="15">
        <v>0</v>
      </c>
      <c r="I20" s="15">
        <v>0</v>
      </c>
      <c r="J20" s="15">
        <v>0</v>
      </c>
      <c r="K20" s="15">
        <v>0</v>
      </c>
      <c r="L20" s="15">
        <v>0</v>
      </c>
      <c r="M20" s="15">
        <v>0</v>
      </c>
      <c r="N20" s="15">
        <v>0</v>
      </c>
      <c r="O20" s="15">
        <v>0</v>
      </c>
      <c r="P20" s="15">
        <v>0</v>
      </c>
      <c r="Q20" s="15">
        <v>0</v>
      </c>
    </row>
    <row r="21" spans="1:17" ht="18" customHeight="1">
      <c r="A21" s="16" t="s">
        <v>24</v>
      </c>
      <c r="B21" s="15">
        <v>0</v>
      </c>
      <c r="C21" s="15">
        <v>0</v>
      </c>
      <c r="D21" s="15">
        <v>0</v>
      </c>
      <c r="E21" s="15">
        <v>0</v>
      </c>
      <c r="F21" s="15">
        <v>0</v>
      </c>
      <c r="G21" s="15">
        <v>0</v>
      </c>
      <c r="H21" s="15">
        <v>0</v>
      </c>
      <c r="I21" s="15">
        <v>0</v>
      </c>
      <c r="J21" s="15">
        <v>0</v>
      </c>
      <c r="K21" s="15">
        <v>0</v>
      </c>
      <c r="L21" s="15">
        <v>0</v>
      </c>
      <c r="M21" s="15">
        <v>0</v>
      </c>
      <c r="N21" s="15">
        <v>0</v>
      </c>
      <c r="O21" s="15">
        <v>0</v>
      </c>
      <c r="P21" s="15">
        <v>0</v>
      </c>
      <c r="Q21" s="15">
        <v>0</v>
      </c>
    </row>
    <row r="22" spans="1:17" ht="18" customHeight="1">
      <c r="A22" s="20" t="s">
        <v>25</v>
      </c>
      <c r="B22" s="19">
        <v>105</v>
      </c>
      <c r="C22" s="19">
        <v>98</v>
      </c>
      <c r="D22" s="19">
        <v>72</v>
      </c>
      <c r="E22" s="19">
        <v>8</v>
      </c>
      <c r="F22" s="19">
        <v>37</v>
      </c>
      <c r="G22" s="19">
        <v>1</v>
      </c>
      <c r="H22" s="19">
        <v>26</v>
      </c>
      <c r="I22" s="19">
        <v>0</v>
      </c>
      <c r="J22" s="19">
        <v>1</v>
      </c>
      <c r="K22" s="19">
        <v>5</v>
      </c>
      <c r="L22" s="19">
        <v>4</v>
      </c>
      <c r="M22" s="19">
        <v>15</v>
      </c>
      <c r="N22" s="19">
        <v>47</v>
      </c>
      <c r="O22" s="19">
        <v>11</v>
      </c>
      <c r="P22" s="19">
        <v>120</v>
      </c>
      <c r="Q22" s="19">
        <v>42</v>
      </c>
    </row>
    <row r="23" spans="1:17" ht="18" customHeight="1">
      <c r="A23" s="16" t="s">
        <v>26</v>
      </c>
      <c r="B23" s="15">
        <v>0</v>
      </c>
      <c r="C23" s="15">
        <v>0</v>
      </c>
      <c r="D23" s="15">
        <v>0</v>
      </c>
      <c r="E23" s="15">
        <v>0</v>
      </c>
      <c r="F23" s="15">
        <v>0</v>
      </c>
      <c r="G23" s="15">
        <v>0</v>
      </c>
      <c r="H23" s="15">
        <v>0</v>
      </c>
      <c r="I23" s="15">
        <v>0</v>
      </c>
      <c r="J23" s="15">
        <v>0</v>
      </c>
      <c r="K23" s="15">
        <v>0</v>
      </c>
      <c r="L23" s="15">
        <v>0</v>
      </c>
      <c r="M23" s="15">
        <v>0</v>
      </c>
      <c r="N23" s="15">
        <v>0</v>
      </c>
      <c r="O23" s="15">
        <v>0</v>
      </c>
      <c r="P23" s="15">
        <v>0</v>
      </c>
      <c r="Q23" s="15">
        <v>0</v>
      </c>
    </row>
    <row r="24" spans="1:17" ht="18" customHeight="1">
      <c r="A24" s="16" t="s">
        <v>27</v>
      </c>
      <c r="B24" s="15">
        <v>28875</v>
      </c>
      <c r="C24" s="15">
        <v>27400</v>
      </c>
      <c r="D24" s="15">
        <v>31926</v>
      </c>
      <c r="E24" s="15">
        <v>24138</v>
      </c>
      <c r="F24" s="15">
        <v>7329</v>
      </c>
      <c r="G24" s="15">
        <v>459</v>
      </c>
      <c r="H24" s="15">
        <v>0</v>
      </c>
      <c r="I24" s="15">
        <v>2716</v>
      </c>
      <c r="J24" s="15">
        <v>3704</v>
      </c>
      <c r="K24" s="15">
        <v>3359</v>
      </c>
      <c r="L24" s="15">
        <v>3792</v>
      </c>
      <c r="M24" s="15">
        <v>4695</v>
      </c>
      <c r="N24" s="15">
        <v>13660</v>
      </c>
      <c r="O24" s="15">
        <v>2794</v>
      </c>
      <c r="P24" s="15">
        <v>21555</v>
      </c>
      <c r="Q24" s="15">
        <v>7666</v>
      </c>
    </row>
    <row r="25" spans="1:17" ht="18" customHeight="1">
      <c r="A25" s="16" t="s">
        <v>28</v>
      </c>
      <c r="B25" s="15">
        <v>2</v>
      </c>
      <c r="C25" s="15">
        <v>0</v>
      </c>
      <c r="D25" s="15">
        <v>2</v>
      </c>
      <c r="E25" s="15">
        <v>2</v>
      </c>
      <c r="F25" s="15">
        <v>0</v>
      </c>
      <c r="G25" s="15">
        <v>0</v>
      </c>
      <c r="H25" s="15">
        <v>0</v>
      </c>
      <c r="I25" s="15">
        <v>0</v>
      </c>
      <c r="J25" s="15">
        <v>0</v>
      </c>
      <c r="K25" s="15">
        <v>0</v>
      </c>
      <c r="L25" s="15">
        <v>0</v>
      </c>
      <c r="M25" s="15">
        <v>0</v>
      </c>
      <c r="N25" s="15">
        <v>2</v>
      </c>
      <c r="O25" s="15">
        <v>0</v>
      </c>
      <c r="P25" s="15">
        <v>0</v>
      </c>
      <c r="Q25" s="15">
        <v>0</v>
      </c>
    </row>
    <row r="26" spans="1:17" ht="18" customHeight="1">
      <c r="A26" s="16" t="s">
        <v>29</v>
      </c>
      <c r="B26" s="15">
        <v>0</v>
      </c>
      <c r="C26" s="15">
        <v>0</v>
      </c>
      <c r="D26" s="15">
        <v>0</v>
      </c>
      <c r="E26" s="15">
        <v>0</v>
      </c>
      <c r="F26" s="15">
        <v>0</v>
      </c>
      <c r="G26" s="15">
        <v>0</v>
      </c>
      <c r="H26" s="15">
        <v>0</v>
      </c>
      <c r="I26" s="15">
        <v>0</v>
      </c>
      <c r="J26" s="15">
        <v>0</v>
      </c>
      <c r="K26" s="15">
        <v>0</v>
      </c>
      <c r="L26" s="15">
        <v>0</v>
      </c>
      <c r="M26" s="15">
        <v>0</v>
      </c>
      <c r="N26" s="15">
        <v>0</v>
      </c>
      <c r="O26" s="15">
        <v>0</v>
      </c>
      <c r="P26" s="15">
        <v>0</v>
      </c>
      <c r="Q26" s="15">
        <v>0</v>
      </c>
    </row>
    <row r="27" spans="1:17" ht="18" customHeight="1">
      <c r="A27" s="17" t="s">
        <v>8</v>
      </c>
      <c r="B27" s="15">
        <v>0</v>
      </c>
      <c r="C27" s="15">
        <v>0</v>
      </c>
      <c r="D27" s="15">
        <v>0</v>
      </c>
      <c r="E27" s="15">
        <v>0</v>
      </c>
      <c r="F27" s="15">
        <v>0</v>
      </c>
      <c r="G27" s="15">
        <v>0</v>
      </c>
      <c r="H27" s="15">
        <v>0</v>
      </c>
      <c r="I27" s="15">
        <v>0</v>
      </c>
      <c r="J27" s="15">
        <v>0</v>
      </c>
      <c r="K27" s="15">
        <v>0</v>
      </c>
      <c r="L27" s="15">
        <v>0</v>
      </c>
      <c r="M27" s="15">
        <v>0</v>
      </c>
      <c r="N27" s="15">
        <v>0</v>
      </c>
      <c r="O27" s="15">
        <v>0</v>
      </c>
      <c r="P27" s="15">
        <v>0</v>
      </c>
      <c r="Q27" s="15">
        <v>0</v>
      </c>
    </row>
    <row r="28" spans="1:17" ht="18" customHeight="1" thickBot="1">
      <c r="A28" s="22" t="s">
        <v>34</v>
      </c>
      <c r="B28" s="21">
        <v>0</v>
      </c>
      <c r="C28" s="21">
        <v>0</v>
      </c>
      <c r="D28" s="21">
        <v>0</v>
      </c>
      <c r="E28" s="21">
        <v>0</v>
      </c>
      <c r="F28" s="21">
        <v>0</v>
      </c>
      <c r="G28" s="21">
        <v>0</v>
      </c>
      <c r="H28" s="21">
        <v>0</v>
      </c>
      <c r="I28" s="21">
        <v>0</v>
      </c>
      <c r="J28" s="21">
        <v>0</v>
      </c>
      <c r="K28" s="21">
        <v>0</v>
      </c>
      <c r="L28" s="21">
        <v>0</v>
      </c>
      <c r="M28" s="21">
        <v>0</v>
      </c>
      <c r="N28" s="21">
        <v>0</v>
      </c>
      <c r="O28" s="21">
        <v>0</v>
      </c>
      <c r="P28" s="21">
        <v>0</v>
      </c>
      <c r="Q28" s="21">
        <v>0</v>
      </c>
    </row>
    <row r="29" spans="1:17" ht="18" customHeight="1" thickTop="1">
      <c r="A29" s="23" t="s">
        <v>30</v>
      </c>
      <c r="B29" s="18">
        <f>SUM(B6:B28)</f>
        <v>30132</v>
      </c>
      <c r="C29" s="18">
        <f aca="true" t="shared" si="0" ref="C29:Q29">SUM(C6:C28)</f>
        <v>32641</v>
      </c>
      <c r="D29" s="18">
        <f t="shared" si="0"/>
        <v>37036</v>
      </c>
      <c r="E29" s="18">
        <f t="shared" si="0"/>
        <v>24154</v>
      </c>
      <c r="F29" s="18">
        <f t="shared" si="0"/>
        <v>8584</v>
      </c>
      <c r="G29" s="18">
        <f t="shared" si="0"/>
        <v>4271</v>
      </c>
      <c r="H29" s="18">
        <f t="shared" si="0"/>
        <v>27</v>
      </c>
      <c r="I29" s="18">
        <f t="shared" si="0"/>
        <v>5129</v>
      </c>
      <c r="J29" s="18">
        <f t="shared" si="0"/>
        <v>4612</v>
      </c>
      <c r="K29" s="18">
        <f t="shared" si="0"/>
        <v>3899</v>
      </c>
      <c r="L29" s="18">
        <f>SUM(L6:L28)</f>
        <v>4345</v>
      </c>
      <c r="M29" s="18">
        <f>SUM(M6:M28)</f>
        <v>5169</v>
      </c>
      <c r="N29" s="18">
        <f t="shared" si="0"/>
        <v>13882</v>
      </c>
      <c r="O29" s="18">
        <f t="shared" si="0"/>
        <v>3066</v>
      </c>
      <c r="P29" s="18">
        <f t="shared" si="0"/>
        <v>22671</v>
      </c>
      <c r="Q29" s="18">
        <f t="shared" si="0"/>
        <v>7900</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horizontalDpi="600" verticalDpi="600" orientation="landscape" paperSize="9"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Q29"/>
  <sheetViews>
    <sheetView view="pageLayout" workbookViewId="0" topLeftCell="A1">
      <selection activeCell="C4" sqref="C4:C5"/>
    </sheetView>
  </sheetViews>
  <sheetFormatPr defaultColWidth="9.00390625" defaultRowHeight="13.5"/>
  <cols>
    <col min="1" max="1" width="15.125" style="6" customWidth="1"/>
    <col min="2" max="3" width="10.375" style="6" customWidth="1"/>
    <col min="4" max="4" width="7.75390625" style="6" customWidth="1"/>
    <col min="5" max="6" width="8.00390625" style="6" customWidth="1"/>
    <col min="7" max="8" width="6.625" style="6" customWidth="1"/>
    <col min="9" max="13" width="9.00390625" style="6" customWidth="1"/>
    <col min="14" max="14" width="7.125" style="6" customWidth="1"/>
    <col min="15" max="15" width="7.375" style="6" customWidth="1"/>
    <col min="16" max="17" width="8.125" style="6" customWidth="1"/>
    <col min="18" max="16384" width="9.00390625" style="6" customWidth="1"/>
  </cols>
  <sheetData>
    <row r="1" spans="1:16" s="2" customFormat="1" ht="18" customHeight="1">
      <c r="A1" s="1" t="s">
        <v>9</v>
      </c>
      <c r="B1" s="1"/>
      <c r="C1" s="1"/>
      <c r="D1" s="1"/>
      <c r="E1" s="1"/>
      <c r="F1" s="1"/>
      <c r="G1" s="1"/>
      <c r="H1" s="1"/>
      <c r="I1" s="1"/>
      <c r="J1" s="1"/>
      <c r="K1" s="1"/>
      <c r="L1" s="1"/>
      <c r="M1" s="1"/>
      <c r="N1" s="1"/>
      <c r="O1" s="1"/>
      <c r="P1" s="1"/>
    </row>
    <row r="2" spans="1:17" s="3" customFormat="1" ht="18" customHeight="1">
      <c r="A2" s="192" t="s">
        <v>63</v>
      </c>
      <c r="B2" s="192"/>
      <c r="C2" s="192"/>
      <c r="D2" s="192"/>
      <c r="E2" s="192"/>
      <c r="F2" s="192"/>
      <c r="G2" s="192"/>
      <c r="H2" s="192"/>
      <c r="I2" s="192"/>
      <c r="J2" s="192"/>
      <c r="K2" s="192"/>
      <c r="L2" s="192"/>
      <c r="M2" s="192"/>
      <c r="N2" s="192"/>
      <c r="O2" s="192"/>
      <c r="P2" s="192"/>
      <c r="Q2" s="161"/>
    </row>
    <row r="3" spans="1:17" s="3" customFormat="1" ht="18" customHeight="1">
      <c r="A3" s="4" t="s">
        <v>32</v>
      </c>
      <c r="B3" s="4"/>
      <c r="C3" s="4"/>
      <c r="D3" s="4"/>
      <c r="E3" s="4"/>
      <c r="F3" s="4"/>
      <c r="G3" s="4"/>
      <c r="H3" s="4"/>
      <c r="I3" s="4"/>
      <c r="J3" s="4"/>
      <c r="K3" s="4"/>
      <c r="L3" s="4"/>
      <c r="M3" s="4"/>
      <c r="N3" s="4"/>
      <c r="O3" s="4"/>
      <c r="P3" s="5"/>
      <c r="Q3" s="5" t="s">
        <v>11</v>
      </c>
    </row>
    <row r="4" spans="1:17" ht="18" customHeight="1">
      <c r="A4" s="193" t="s">
        <v>12</v>
      </c>
      <c r="B4" s="195" t="s">
        <v>72</v>
      </c>
      <c r="C4" s="195" t="s">
        <v>76</v>
      </c>
      <c r="D4" s="197" t="s">
        <v>14</v>
      </c>
      <c r="E4" s="198"/>
      <c r="F4" s="198"/>
      <c r="G4" s="198"/>
      <c r="H4" s="199"/>
      <c r="I4" s="200" t="s">
        <v>15</v>
      </c>
      <c r="J4" s="201"/>
      <c r="K4" s="201"/>
      <c r="L4" s="201"/>
      <c r="M4" s="201"/>
      <c r="N4" s="202"/>
      <c r="O4" s="193" t="s">
        <v>16</v>
      </c>
      <c r="P4" s="197" t="s">
        <v>70</v>
      </c>
      <c r="Q4" s="199"/>
    </row>
    <row r="5" spans="1:17" ht="22.5">
      <c r="A5" s="194"/>
      <c r="B5" s="196"/>
      <c r="C5" s="196"/>
      <c r="D5" s="8"/>
      <c r="E5" s="9" t="s">
        <v>108</v>
      </c>
      <c r="F5" s="9" t="s">
        <v>17</v>
      </c>
      <c r="G5" s="9" t="s">
        <v>18</v>
      </c>
      <c r="H5" s="7" t="s">
        <v>19</v>
      </c>
      <c r="I5" s="10" t="s">
        <v>64</v>
      </c>
      <c r="J5" s="11" t="s">
        <v>66</v>
      </c>
      <c r="K5" s="12" t="s">
        <v>65</v>
      </c>
      <c r="L5" s="12" t="s">
        <v>67</v>
      </c>
      <c r="M5" s="12" t="s">
        <v>68</v>
      </c>
      <c r="N5" s="12" t="s">
        <v>69</v>
      </c>
      <c r="O5" s="194"/>
      <c r="P5" s="13"/>
      <c r="Q5" s="9" t="s">
        <v>69</v>
      </c>
    </row>
    <row r="6" spans="1:17" ht="18" customHeight="1">
      <c r="A6" s="14" t="s">
        <v>0</v>
      </c>
      <c r="B6" s="15">
        <v>6</v>
      </c>
      <c r="C6" s="15">
        <v>16</v>
      </c>
      <c r="D6" s="15">
        <v>10</v>
      </c>
      <c r="E6" s="15">
        <v>1</v>
      </c>
      <c r="F6" s="15">
        <v>7</v>
      </c>
      <c r="G6" s="15">
        <v>2</v>
      </c>
      <c r="H6" s="15">
        <v>0</v>
      </c>
      <c r="I6" s="15">
        <v>2</v>
      </c>
      <c r="J6" s="15">
        <v>0</v>
      </c>
      <c r="K6" s="15">
        <v>0</v>
      </c>
      <c r="L6" s="15">
        <v>1</v>
      </c>
      <c r="M6" s="15">
        <v>6</v>
      </c>
      <c r="N6" s="15">
        <v>1</v>
      </c>
      <c r="O6" s="15">
        <v>0</v>
      </c>
      <c r="P6" s="15">
        <v>12</v>
      </c>
      <c r="Q6" s="15">
        <v>1</v>
      </c>
    </row>
    <row r="7" spans="1:17" ht="18" customHeight="1">
      <c r="A7" s="14" t="s">
        <v>33</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1</v>
      </c>
      <c r="B8" s="15">
        <v>99</v>
      </c>
      <c r="C8" s="15">
        <v>24</v>
      </c>
      <c r="D8" s="15">
        <v>21</v>
      </c>
      <c r="E8" s="15">
        <v>1</v>
      </c>
      <c r="F8" s="15">
        <v>8</v>
      </c>
      <c r="G8" s="15">
        <v>10</v>
      </c>
      <c r="H8" s="15">
        <v>2</v>
      </c>
      <c r="I8" s="15">
        <v>4</v>
      </c>
      <c r="J8" s="15">
        <v>1</v>
      </c>
      <c r="K8" s="15">
        <v>2</v>
      </c>
      <c r="L8" s="15">
        <v>2</v>
      </c>
      <c r="M8" s="15">
        <v>3</v>
      </c>
      <c r="N8" s="15">
        <v>9</v>
      </c>
      <c r="O8" s="15">
        <v>1</v>
      </c>
      <c r="P8" s="15">
        <v>101</v>
      </c>
      <c r="Q8" s="15">
        <v>84</v>
      </c>
    </row>
    <row r="9" spans="1:17" ht="18" customHeight="1">
      <c r="A9" s="16" t="s">
        <v>2</v>
      </c>
      <c r="B9" s="15">
        <v>3</v>
      </c>
      <c r="C9" s="15">
        <v>12</v>
      </c>
      <c r="D9" s="15">
        <v>4</v>
      </c>
      <c r="E9" s="15">
        <v>1</v>
      </c>
      <c r="F9" s="15">
        <v>2</v>
      </c>
      <c r="G9" s="15">
        <v>1</v>
      </c>
      <c r="H9" s="15">
        <v>0</v>
      </c>
      <c r="I9" s="15">
        <v>1</v>
      </c>
      <c r="J9" s="15">
        <v>0</v>
      </c>
      <c r="K9" s="15">
        <v>0</v>
      </c>
      <c r="L9" s="15">
        <v>1</v>
      </c>
      <c r="M9" s="15">
        <v>1</v>
      </c>
      <c r="N9" s="15">
        <v>1</v>
      </c>
      <c r="O9" s="15">
        <v>0</v>
      </c>
      <c r="P9" s="15">
        <v>11</v>
      </c>
      <c r="Q9" s="15">
        <v>0</v>
      </c>
    </row>
    <row r="10" spans="1:17" ht="18" customHeight="1">
      <c r="A10" s="16" t="s">
        <v>3</v>
      </c>
      <c r="B10" s="15">
        <v>0</v>
      </c>
      <c r="C10" s="15">
        <v>4</v>
      </c>
      <c r="D10" s="15">
        <v>2</v>
      </c>
      <c r="E10" s="15">
        <v>0</v>
      </c>
      <c r="F10" s="15">
        <v>0</v>
      </c>
      <c r="G10" s="15">
        <v>2</v>
      </c>
      <c r="H10" s="15">
        <v>0</v>
      </c>
      <c r="I10" s="15">
        <v>0</v>
      </c>
      <c r="J10" s="15">
        <v>2</v>
      </c>
      <c r="K10" s="15">
        <v>0</v>
      </c>
      <c r="L10" s="15">
        <v>0</v>
      </c>
      <c r="M10" s="15">
        <v>0</v>
      </c>
      <c r="N10" s="15">
        <v>0</v>
      </c>
      <c r="O10" s="15">
        <v>0</v>
      </c>
      <c r="P10" s="15">
        <v>2</v>
      </c>
      <c r="Q10" s="15">
        <v>0</v>
      </c>
    </row>
    <row r="11" spans="1:17" ht="18" customHeight="1">
      <c r="A11" s="16" t="s">
        <v>20</v>
      </c>
      <c r="B11" s="15">
        <v>53</v>
      </c>
      <c r="C11" s="15">
        <v>124</v>
      </c>
      <c r="D11" s="15">
        <v>14</v>
      </c>
      <c r="E11" s="15">
        <v>0</v>
      </c>
      <c r="F11" s="15">
        <v>12</v>
      </c>
      <c r="G11" s="15">
        <v>2</v>
      </c>
      <c r="H11" s="15">
        <v>0</v>
      </c>
      <c r="I11" s="15">
        <v>1</v>
      </c>
      <c r="J11" s="15">
        <v>1</v>
      </c>
      <c r="K11" s="15">
        <v>0</v>
      </c>
      <c r="L11" s="15">
        <v>0</v>
      </c>
      <c r="M11" s="15">
        <v>0</v>
      </c>
      <c r="N11" s="15">
        <v>12</v>
      </c>
      <c r="O11" s="15">
        <v>3</v>
      </c>
      <c r="P11" s="15">
        <v>160</v>
      </c>
      <c r="Q11" s="15">
        <v>41</v>
      </c>
    </row>
    <row r="12" spans="1:17" ht="18" customHeight="1">
      <c r="A12" s="16" t="s">
        <v>4</v>
      </c>
      <c r="B12" s="15">
        <v>16</v>
      </c>
      <c r="C12" s="15">
        <v>28</v>
      </c>
      <c r="D12" s="15">
        <v>18</v>
      </c>
      <c r="E12" s="15">
        <v>0</v>
      </c>
      <c r="F12" s="15">
        <v>15</v>
      </c>
      <c r="G12" s="15">
        <v>3</v>
      </c>
      <c r="H12" s="15">
        <v>0</v>
      </c>
      <c r="I12" s="15">
        <v>0</v>
      </c>
      <c r="J12" s="15">
        <v>0</v>
      </c>
      <c r="K12" s="15">
        <v>2</v>
      </c>
      <c r="L12" s="15">
        <v>1</v>
      </c>
      <c r="M12" s="15">
        <v>15</v>
      </c>
      <c r="N12" s="15">
        <v>0</v>
      </c>
      <c r="O12" s="15">
        <v>2</v>
      </c>
      <c r="P12" s="15">
        <v>24</v>
      </c>
      <c r="Q12" s="15">
        <v>3</v>
      </c>
    </row>
    <row r="13" spans="1:17" ht="18" customHeight="1">
      <c r="A13" s="16" t="s">
        <v>21</v>
      </c>
      <c r="B13" s="15">
        <v>7</v>
      </c>
      <c r="C13" s="15">
        <v>23</v>
      </c>
      <c r="D13" s="15">
        <v>14</v>
      </c>
      <c r="E13" s="15">
        <v>3</v>
      </c>
      <c r="F13" s="15">
        <v>4</v>
      </c>
      <c r="G13" s="15">
        <v>7</v>
      </c>
      <c r="H13" s="15">
        <v>0</v>
      </c>
      <c r="I13" s="15">
        <v>5</v>
      </c>
      <c r="J13" s="15">
        <v>0</v>
      </c>
      <c r="K13" s="15">
        <v>2</v>
      </c>
      <c r="L13" s="15">
        <v>2</v>
      </c>
      <c r="M13" s="15">
        <v>2</v>
      </c>
      <c r="N13" s="15">
        <v>3</v>
      </c>
      <c r="O13" s="15">
        <v>0</v>
      </c>
      <c r="P13" s="15">
        <v>16</v>
      </c>
      <c r="Q13" s="15">
        <v>0</v>
      </c>
    </row>
    <row r="14" spans="1:17" ht="18" customHeight="1">
      <c r="A14" s="16" t="s">
        <v>35</v>
      </c>
      <c r="B14" s="15">
        <v>0</v>
      </c>
      <c r="C14" s="15">
        <v>14</v>
      </c>
      <c r="D14" s="15">
        <v>7</v>
      </c>
      <c r="E14" s="15">
        <v>2</v>
      </c>
      <c r="F14" s="15">
        <v>2</v>
      </c>
      <c r="G14" s="15">
        <v>3</v>
      </c>
      <c r="H14" s="15">
        <v>0</v>
      </c>
      <c r="I14" s="15">
        <v>2</v>
      </c>
      <c r="J14" s="15">
        <v>2</v>
      </c>
      <c r="K14" s="15">
        <v>1</v>
      </c>
      <c r="L14" s="15">
        <v>0</v>
      </c>
      <c r="M14" s="15">
        <v>2</v>
      </c>
      <c r="N14" s="15">
        <v>0</v>
      </c>
      <c r="O14" s="15">
        <v>0</v>
      </c>
      <c r="P14" s="15">
        <v>7</v>
      </c>
      <c r="Q14" s="15">
        <v>0</v>
      </c>
    </row>
    <row r="15" spans="1:17" ht="18" customHeight="1">
      <c r="A15" s="16" t="s">
        <v>71</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22</v>
      </c>
      <c r="B16" s="15">
        <v>73</v>
      </c>
      <c r="C16" s="15">
        <v>82</v>
      </c>
      <c r="D16" s="15">
        <v>101</v>
      </c>
      <c r="E16" s="15">
        <v>26</v>
      </c>
      <c r="F16" s="15">
        <v>66</v>
      </c>
      <c r="G16" s="15">
        <v>9</v>
      </c>
      <c r="H16" s="15">
        <v>0</v>
      </c>
      <c r="I16" s="15">
        <v>10</v>
      </c>
      <c r="J16" s="15">
        <v>7</v>
      </c>
      <c r="K16" s="15">
        <v>26</v>
      </c>
      <c r="L16" s="15">
        <v>25</v>
      </c>
      <c r="M16" s="15">
        <v>3</v>
      </c>
      <c r="N16" s="15">
        <v>30</v>
      </c>
      <c r="O16" s="15">
        <v>5</v>
      </c>
      <c r="P16" s="15">
        <v>49</v>
      </c>
      <c r="Q16" s="15">
        <v>26</v>
      </c>
    </row>
    <row r="17" spans="1:17" ht="18" customHeight="1">
      <c r="A17" s="16" t="s">
        <v>23</v>
      </c>
      <c r="B17" s="15">
        <v>3</v>
      </c>
      <c r="C17" s="15">
        <v>0</v>
      </c>
      <c r="D17" s="15">
        <v>2</v>
      </c>
      <c r="E17" s="15">
        <v>0</v>
      </c>
      <c r="F17" s="15">
        <v>2</v>
      </c>
      <c r="G17" s="15">
        <v>0</v>
      </c>
      <c r="H17" s="15">
        <v>0</v>
      </c>
      <c r="I17" s="15">
        <v>0</v>
      </c>
      <c r="J17" s="15">
        <v>0</v>
      </c>
      <c r="K17" s="15">
        <v>0</v>
      </c>
      <c r="L17" s="15">
        <v>0</v>
      </c>
      <c r="M17" s="15">
        <v>1</v>
      </c>
      <c r="N17" s="15">
        <v>1</v>
      </c>
      <c r="O17" s="15">
        <v>0</v>
      </c>
      <c r="P17" s="15">
        <v>1</v>
      </c>
      <c r="Q17" s="15">
        <v>1</v>
      </c>
    </row>
    <row r="18" spans="1:17" ht="18" customHeight="1">
      <c r="A18" s="16" t="s">
        <v>5</v>
      </c>
      <c r="B18" s="15">
        <v>3221</v>
      </c>
      <c r="C18" s="15">
        <v>6943</v>
      </c>
      <c r="D18" s="15">
        <v>5820</v>
      </c>
      <c r="E18" s="15">
        <v>53</v>
      </c>
      <c r="F18" s="15">
        <v>1887</v>
      </c>
      <c r="G18" s="15">
        <v>3876</v>
      </c>
      <c r="H18" s="15">
        <v>4</v>
      </c>
      <c r="I18" s="15">
        <v>2434</v>
      </c>
      <c r="J18" s="15">
        <v>946</v>
      </c>
      <c r="K18" s="15">
        <v>566</v>
      </c>
      <c r="L18" s="15">
        <v>594</v>
      </c>
      <c r="M18" s="15">
        <v>557</v>
      </c>
      <c r="N18" s="15">
        <v>723</v>
      </c>
      <c r="O18" s="15">
        <v>471</v>
      </c>
      <c r="P18" s="15">
        <v>3873</v>
      </c>
      <c r="Q18" s="15">
        <v>1481</v>
      </c>
    </row>
    <row r="19" spans="1:17" ht="18" customHeight="1">
      <c r="A19" s="16" t="s">
        <v>6</v>
      </c>
      <c r="B19" s="15">
        <v>76</v>
      </c>
      <c r="C19" s="15">
        <v>35</v>
      </c>
      <c r="D19" s="15">
        <v>44</v>
      </c>
      <c r="E19" s="15">
        <v>4</v>
      </c>
      <c r="F19" s="15">
        <v>30</v>
      </c>
      <c r="G19" s="15">
        <v>10</v>
      </c>
      <c r="H19" s="15">
        <v>0</v>
      </c>
      <c r="I19" s="15">
        <v>1</v>
      </c>
      <c r="J19" s="15">
        <v>5</v>
      </c>
      <c r="K19" s="15">
        <v>3</v>
      </c>
      <c r="L19" s="15">
        <v>2</v>
      </c>
      <c r="M19" s="15">
        <v>16</v>
      </c>
      <c r="N19" s="15">
        <v>17</v>
      </c>
      <c r="O19" s="15">
        <v>5</v>
      </c>
      <c r="P19" s="15">
        <v>62</v>
      </c>
      <c r="Q19" s="15">
        <v>37</v>
      </c>
    </row>
    <row r="20" spans="1:17" ht="18" customHeight="1">
      <c r="A20" s="16" t="s">
        <v>7</v>
      </c>
      <c r="B20" s="15">
        <v>5102</v>
      </c>
      <c r="C20" s="15">
        <v>11784</v>
      </c>
      <c r="D20" s="15">
        <v>9783</v>
      </c>
      <c r="E20" s="15">
        <v>1265</v>
      </c>
      <c r="F20" s="15">
        <v>7328</v>
      </c>
      <c r="G20" s="15">
        <v>1190</v>
      </c>
      <c r="H20" s="15">
        <v>0</v>
      </c>
      <c r="I20" s="15">
        <v>133</v>
      </c>
      <c r="J20" s="15">
        <v>2649</v>
      </c>
      <c r="K20" s="15">
        <v>2769</v>
      </c>
      <c r="L20" s="15">
        <v>788</v>
      </c>
      <c r="M20" s="15">
        <v>2874</v>
      </c>
      <c r="N20" s="15">
        <v>570</v>
      </c>
      <c r="O20" s="15">
        <v>1067</v>
      </c>
      <c r="P20" s="15">
        <v>6036</v>
      </c>
      <c r="Q20" s="15">
        <v>488</v>
      </c>
    </row>
    <row r="21" spans="1:17" ht="18" customHeight="1">
      <c r="A21" s="16" t="s">
        <v>24</v>
      </c>
      <c r="B21" s="15">
        <v>13</v>
      </c>
      <c r="C21" s="15">
        <v>10</v>
      </c>
      <c r="D21" s="15">
        <v>11</v>
      </c>
      <c r="E21" s="15">
        <v>2</v>
      </c>
      <c r="F21" s="15">
        <v>5</v>
      </c>
      <c r="G21" s="15">
        <v>4</v>
      </c>
      <c r="H21" s="15">
        <v>0</v>
      </c>
      <c r="I21" s="15">
        <v>1</v>
      </c>
      <c r="J21" s="15">
        <v>1</v>
      </c>
      <c r="K21" s="15">
        <v>1</v>
      </c>
      <c r="L21" s="15">
        <v>1</v>
      </c>
      <c r="M21" s="15">
        <v>2</v>
      </c>
      <c r="N21" s="15">
        <v>5</v>
      </c>
      <c r="O21" s="15">
        <v>1</v>
      </c>
      <c r="P21" s="15">
        <v>11</v>
      </c>
      <c r="Q21" s="15">
        <v>4</v>
      </c>
    </row>
    <row r="22" spans="1:17" ht="18" customHeight="1">
      <c r="A22" s="20" t="s">
        <v>25</v>
      </c>
      <c r="B22" s="19">
        <v>6807</v>
      </c>
      <c r="C22" s="19">
        <v>15321</v>
      </c>
      <c r="D22" s="19">
        <v>15349</v>
      </c>
      <c r="E22" s="19">
        <v>1401</v>
      </c>
      <c r="F22" s="19">
        <v>12383</v>
      </c>
      <c r="G22" s="19">
        <v>1481</v>
      </c>
      <c r="H22" s="19">
        <v>84</v>
      </c>
      <c r="I22" s="19">
        <v>700</v>
      </c>
      <c r="J22" s="19">
        <v>3092</v>
      </c>
      <c r="K22" s="19">
        <v>3081</v>
      </c>
      <c r="L22" s="19">
        <v>4288</v>
      </c>
      <c r="M22" s="19">
        <v>2618</v>
      </c>
      <c r="N22" s="19">
        <v>1570</v>
      </c>
      <c r="O22" s="19">
        <v>1062</v>
      </c>
      <c r="P22" s="19">
        <v>5717</v>
      </c>
      <c r="Q22" s="19">
        <v>646</v>
      </c>
    </row>
    <row r="23" spans="1:17" ht="18" customHeight="1">
      <c r="A23" s="16" t="s">
        <v>26</v>
      </c>
      <c r="B23" s="15">
        <v>15</v>
      </c>
      <c r="C23" s="15">
        <v>9</v>
      </c>
      <c r="D23" s="15">
        <v>17</v>
      </c>
      <c r="E23" s="15">
        <v>2</v>
      </c>
      <c r="F23" s="15">
        <v>11</v>
      </c>
      <c r="G23" s="15">
        <v>4</v>
      </c>
      <c r="H23" s="15">
        <v>0</v>
      </c>
      <c r="I23" s="15">
        <v>0</v>
      </c>
      <c r="J23" s="15">
        <v>2</v>
      </c>
      <c r="K23" s="15">
        <v>0</v>
      </c>
      <c r="L23" s="15">
        <v>4</v>
      </c>
      <c r="M23" s="15">
        <v>3</v>
      </c>
      <c r="N23" s="15">
        <v>8</v>
      </c>
      <c r="O23" s="15">
        <v>0</v>
      </c>
      <c r="P23" s="15">
        <v>7</v>
      </c>
      <c r="Q23" s="15">
        <v>3</v>
      </c>
    </row>
    <row r="24" spans="1:17" ht="18" customHeight="1">
      <c r="A24" s="16" t="s">
        <v>27</v>
      </c>
      <c r="B24" s="15">
        <v>28980</v>
      </c>
      <c r="C24" s="15">
        <v>27520</v>
      </c>
      <c r="D24" s="15">
        <v>32042</v>
      </c>
      <c r="E24" s="15">
        <v>24146</v>
      </c>
      <c r="F24" s="15">
        <v>7428</v>
      </c>
      <c r="G24" s="15">
        <v>468</v>
      </c>
      <c r="H24" s="15">
        <v>0</v>
      </c>
      <c r="I24" s="15">
        <v>2718</v>
      </c>
      <c r="J24" s="15">
        <v>3705</v>
      </c>
      <c r="K24" s="15">
        <v>3361</v>
      </c>
      <c r="L24" s="15">
        <v>3831</v>
      </c>
      <c r="M24" s="15">
        <v>4761</v>
      </c>
      <c r="N24" s="15">
        <v>13666</v>
      </c>
      <c r="O24" s="15">
        <v>2801</v>
      </c>
      <c r="P24" s="15">
        <v>21657</v>
      </c>
      <c r="Q24" s="15">
        <v>7701</v>
      </c>
    </row>
    <row r="25" spans="1:17" ht="18" customHeight="1">
      <c r="A25" s="16" t="s">
        <v>28</v>
      </c>
      <c r="B25" s="15">
        <v>1500</v>
      </c>
      <c r="C25" s="15">
        <v>164</v>
      </c>
      <c r="D25" s="15">
        <v>214</v>
      </c>
      <c r="E25" s="15">
        <v>22</v>
      </c>
      <c r="F25" s="15">
        <v>121</v>
      </c>
      <c r="G25" s="15">
        <v>71</v>
      </c>
      <c r="H25" s="15">
        <v>0</v>
      </c>
      <c r="I25" s="15">
        <v>2</v>
      </c>
      <c r="J25" s="15">
        <v>12</v>
      </c>
      <c r="K25" s="15">
        <v>6</v>
      </c>
      <c r="L25" s="15">
        <v>24</v>
      </c>
      <c r="M25" s="15">
        <v>39</v>
      </c>
      <c r="N25" s="15">
        <v>131</v>
      </c>
      <c r="O25" s="15">
        <v>20</v>
      </c>
      <c r="P25" s="15">
        <v>1430</v>
      </c>
      <c r="Q25" s="15">
        <v>1262</v>
      </c>
    </row>
    <row r="26" spans="1:17" ht="18" customHeight="1">
      <c r="A26" s="16" t="s">
        <v>29</v>
      </c>
      <c r="B26" s="15">
        <v>154</v>
      </c>
      <c r="C26" s="15">
        <v>53</v>
      </c>
      <c r="D26" s="15">
        <v>34</v>
      </c>
      <c r="E26" s="15">
        <v>8</v>
      </c>
      <c r="F26" s="15">
        <v>25</v>
      </c>
      <c r="G26" s="15">
        <v>1</v>
      </c>
      <c r="H26" s="15">
        <v>0</v>
      </c>
      <c r="I26" s="15">
        <v>0</v>
      </c>
      <c r="J26" s="15">
        <v>0</v>
      </c>
      <c r="K26" s="15">
        <v>0</v>
      </c>
      <c r="L26" s="15">
        <v>4</v>
      </c>
      <c r="M26" s="15">
        <v>2</v>
      </c>
      <c r="N26" s="15">
        <v>28</v>
      </c>
      <c r="O26" s="15">
        <v>14</v>
      </c>
      <c r="P26" s="15">
        <v>159</v>
      </c>
      <c r="Q26" s="15">
        <v>116</v>
      </c>
    </row>
    <row r="27" spans="1:17" ht="18" customHeight="1">
      <c r="A27" s="17" t="s">
        <v>8</v>
      </c>
      <c r="B27" s="15">
        <v>154</v>
      </c>
      <c r="C27" s="15">
        <v>491</v>
      </c>
      <c r="D27" s="15">
        <v>213</v>
      </c>
      <c r="E27" s="15">
        <v>41</v>
      </c>
      <c r="F27" s="15">
        <v>165</v>
      </c>
      <c r="G27" s="15">
        <v>6</v>
      </c>
      <c r="H27" s="15">
        <v>1</v>
      </c>
      <c r="I27" s="15">
        <v>1</v>
      </c>
      <c r="J27" s="15">
        <v>3</v>
      </c>
      <c r="K27" s="15">
        <v>14</v>
      </c>
      <c r="L27" s="15">
        <v>65</v>
      </c>
      <c r="M27" s="15">
        <v>87</v>
      </c>
      <c r="N27" s="15">
        <v>43</v>
      </c>
      <c r="O27" s="15">
        <v>14</v>
      </c>
      <c r="P27" s="15">
        <v>418</v>
      </c>
      <c r="Q27" s="15">
        <v>3</v>
      </c>
    </row>
    <row r="28" spans="1:17" ht="18" customHeight="1" thickBot="1">
      <c r="A28" s="22" t="s">
        <v>34</v>
      </c>
      <c r="B28" s="21">
        <v>0</v>
      </c>
      <c r="C28" s="21">
        <v>6</v>
      </c>
      <c r="D28" s="21">
        <v>2</v>
      </c>
      <c r="E28" s="21">
        <v>0</v>
      </c>
      <c r="F28" s="21">
        <v>2</v>
      </c>
      <c r="G28" s="21">
        <v>0</v>
      </c>
      <c r="H28" s="21">
        <v>0</v>
      </c>
      <c r="I28" s="21">
        <v>0</v>
      </c>
      <c r="J28" s="21">
        <v>0</v>
      </c>
      <c r="K28" s="21">
        <v>0</v>
      </c>
      <c r="L28" s="21">
        <v>2</v>
      </c>
      <c r="M28" s="21">
        <v>0</v>
      </c>
      <c r="N28" s="21">
        <v>0</v>
      </c>
      <c r="O28" s="21">
        <v>0</v>
      </c>
      <c r="P28" s="21">
        <v>4</v>
      </c>
      <c r="Q28" s="21">
        <v>0</v>
      </c>
    </row>
    <row r="29" spans="1:17" ht="18" customHeight="1" thickTop="1">
      <c r="A29" s="23" t="s">
        <v>30</v>
      </c>
      <c r="B29" s="18">
        <f>SUM(B6:B28)</f>
        <v>46282</v>
      </c>
      <c r="C29" s="18">
        <f aca="true" t="shared" si="0" ref="C29:Q29">SUM(C6:C28)</f>
        <v>62663</v>
      </c>
      <c r="D29" s="18">
        <f t="shared" si="0"/>
        <v>63722</v>
      </c>
      <c r="E29" s="18">
        <f t="shared" si="0"/>
        <v>26978</v>
      </c>
      <c r="F29" s="18">
        <f t="shared" si="0"/>
        <v>29503</v>
      </c>
      <c r="G29" s="18">
        <f t="shared" si="0"/>
        <v>7150</v>
      </c>
      <c r="H29" s="18">
        <f t="shared" si="0"/>
        <v>91</v>
      </c>
      <c r="I29" s="18">
        <f t="shared" si="0"/>
        <v>6015</v>
      </c>
      <c r="J29" s="18">
        <f t="shared" si="0"/>
        <v>10428</v>
      </c>
      <c r="K29" s="18">
        <f t="shared" si="0"/>
        <v>9834</v>
      </c>
      <c r="L29" s="18">
        <f>SUM(L6:L28)</f>
        <v>9635</v>
      </c>
      <c r="M29" s="18">
        <f>SUM(M6:M28)</f>
        <v>10992</v>
      </c>
      <c r="N29" s="18">
        <f t="shared" si="0"/>
        <v>16818</v>
      </c>
      <c r="O29" s="18">
        <f t="shared" si="0"/>
        <v>5466</v>
      </c>
      <c r="P29" s="18">
        <f t="shared" si="0"/>
        <v>39757</v>
      </c>
      <c r="Q29" s="18">
        <f t="shared" si="0"/>
        <v>11897</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horizontalDpi="600" verticalDpi="600" orientation="landscape" paperSize="9" scale="95"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2013-05-30T05:34:31Z</cp:lastPrinted>
  <dcterms:created xsi:type="dcterms:W3CDTF">2003-05-07T06:27:09Z</dcterms:created>
  <dcterms:modified xsi:type="dcterms:W3CDTF">2013-08-08T06:07:52Z</dcterms:modified>
  <cp:category/>
  <cp:version/>
  <cp:contentType/>
  <cp:contentStatus/>
</cp:coreProperties>
</file>