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610" windowHeight="9210" activeTab="0"/>
  </bookViews>
  <sheets>
    <sheet name="県順" sheetId="1" r:id="rId1"/>
    <sheet name="減少率順" sheetId="2" r:id="rId2"/>
  </sheets>
  <definedNames>
    <definedName name="_xlfn.BAHTTEXT" hidden="1">#NAME?</definedName>
    <definedName name="_xlnm.Print_Area" localSheetId="0">'県順'!$A$1:$K$54</definedName>
    <definedName name="_xlnm.Print_Area" localSheetId="1">'減少率順'!$A$1:$K$54</definedName>
  </definedNames>
  <calcPr fullCalcOnLoad="1"/>
</workbook>
</file>

<file path=xl/sharedStrings.xml><?xml version="1.0" encoding="utf-8"?>
<sst xmlns="http://schemas.openxmlformats.org/spreadsheetml/2006/main" count="122" uniqueCount="57">
  <si>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</si>
  <si>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</si>
  <si>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</si>
  <si>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</si>
  <si>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</si>
  <si>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</si>
  <si>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</si>
  <si>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</si>
  <si>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</si>
  <si>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</si>
  <si>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</si>
  <si>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</si>
  <si>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</si>
  <si>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</si>
  <si>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</si>
  <si>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</si>
  <si>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</si>
  <si>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</si>
  <si>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</si>
  <si>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</si>
  <si>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</si>
  <si>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</si>
  <si>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</si>
  <si>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</si>
  <si>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</si>
  <si>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</si>
  <si>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</si>
  <si>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</si>
  <si>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</si>
  <si>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</si>
  <si>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</si>
  <si>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</si>
  <si>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</si>
  <si>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</si>
  <si>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</si>
  <si>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</si>
  <si>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</si>
  <si>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</si>
  <si>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</si>
  <si>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</si>
  <si>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</si>
  <si>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</si>
  <si>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</si>
  <si>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</si>
  <si>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</si>
  <si>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</si>
  <si>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減少率</t>
  </si>
  <si>
    <t>山形県</t>
  </si>
  <si>
    <t>市</t>
  </si>
  <si>
    <t>町</t>
  </si>
  <si>
    <t>村</t>
  </si>
  <si>
    <t>内訳</t>
  </si>
  <si>
    <t>北海道</t>
  </si>
  <si>
    <r>
      <t>H11.</t>
    </r>
    <r>
      <rPr>
        <sz val="11"/>
        <rFont val="ＭＳ Ｐゴシック"/>
        <family val="3"/>
      </rPr>
      <t>3.31の</t>
    </r>
    <r>
      <rPr>
        <sz val="11"/>
        <rFont val="ＭＳ Ｐゴシック"/>
        <family val="3"/>
      </rPr>
      <t xml:space="preserve">
市町村数</t>
    </r>
  </si>
  <si>
    <t>都道府県別合併の進捗状況</t>
  </si>
  <si>
    <t>※　みよし市、野々市市、長久手市、白岡市、大網白里市、滝沢市の単独市制施行を含む。</t>
  </si>
  <si>
    <r>
      <t>H26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4.5の</t>
    </r>
    <r>
      <rPr>
        <sz val="11"/>
        <rFont val="ＭＳ Ｐゴシック"/>
        <family val="3"/>
      </rPr>
      <t xml:space="preserve">
市町村数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</si>
</sst>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\ dddd"/>
    <numFmt numFmtId="177" formatCode="[$-411]ggge&quot;年&quot;m&quot;月&quot;d&quot;日&quot;;@"/>
    <numFmt numFmtId="178" formatCode="\(####\)"/>
    <numFmt numFmtId="179" formatCode="0.0%"/>
    <numFmt numFmtId="180" formatCode="0.0_ "/>
    <numFmt numFmtId="181" formatCode="0.00_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0_ "/>
    <numFmt numFmtId="189" formatCode="0_);[Red]\(0\)"/>
    <numFmt numFmtId="190" formatCode="#,##0.0;[Red]\-#,##0.0"/>
    <numFmt numFmtId="191" formatCode="[$-411]ge\.m\.d;@"/>
    <numFmt numFmtId="192" formatCode="#,##0.0_);[Red]\(#,##0.0\)"/>
    <numFmt numFmtId="193" formatCode="#,##0.00_);[Red]\(#,##0.00\)"/>
    <numFmt numFmtId="194" formatCode="0.0;[Red]0.0"/>
    <numFmt numFmtId="195" formatCode="0\ "/>
    <numFmt numFmtId="196" formatCode="#,##0\)"/>
    <numFmt numFmtId="19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197" fontId="8" fillId="0" borderId="10" xfId="0" applyNumberFormat="1" applyFont="1" applyFill="1" applyBorder="1" applyAlignment="1">
      <alignment vertical="center"/>
    </xf>
    <xf numFmtId="197" fontId="8" fillId="0" borderId="11" xfId="0" applyNumberFormat="1" applyFont="1" applyFill="1" applyBorder="1" applyAlignment="1">
      <alignment vertical="center"/>
    </xf>
    <xf numFmtId="197" fontId="8" fillId="0" borderId="12" xfId="0" applyNumberFormat="1" applyFont="1" applyFill="1" applyBorder="1" applyAlignment="1">
      <alignment vertical="center"/>
    </xf>
    <xf numFmtId="197" fontId="8" fillId="0" borderId="13" xfId="0" applyNumberFormat="1" applyFont="1" applyFill="1" applyBorder="1" applyAlignment="1">
      <alignment vertical="center"/>
    </xf>
    <xf numFmtId="197" fontId="8" fillId="0" borderId="14" xfId="0" applyNumberFormat="1" applyFont="1" applyFill="1" applyBorder="1" applyAlignment="1">
      <alignment vertical="center"/>
    </xf>
    <xf numFmtId="197" fontId="8" fillId="0" borderId="15" xfId="0" applyNumberFormat="1" applyFont="1" applyFill="1" applyBorder="1" applyAlignment="1">
      <alignment vertical="center"/>
    </xf>
    <xf numFmtId="197" fontId="8" fillId="0" borderId="16" xfId="0" applyNumberFormat="1" applyFont="1" applyFill="1" applyBorder="1" applyAlignment="1">
      <alignment vertical="center"/>
    </xf>
    <xf numFmtId="197" fontId="8" fillId="0" borderId="17" xfId="0" applyNumberFormat="1" applyFont="1" applyFill="1" applyBorder="1" applyAlignment="1">
      <alignment vertical="center"/>
    </xf>
    <xf numFmtId="197" fontId="8" fillId="0" borderId="18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9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9" fontId="8" fillId="0" borderId="21" xfId="61" applyNumberFormat="1" applyFont="1" applyFill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79" fontId="8" fillId="0" borderId="22" xfId="61" applyNumberFormat="1" applyFont="1" applyFill="1" applyBorder="1" applyAlignment="1">
      <alignment vertical="center"/>
      <protection/>
    </xf>
    <xf numFmtId="38" fontId="8" fillId="0" borderId="23" xfId="49" applyFont="1" applyFill="1" applyBorder="1" applyAlignment="1">
      <alignment vertical="center"/>
    </xf>
    <xf numFmtId="179" fontId="8" fillId="0" borderId="24" xfId="61" applyNumberFormat="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25" xfId="61" applyFont="1" applyFill="1" applyBorder="1" applyAlignment="1">
      <alignment horizontal="right" vertical="center"/>
      <protection/>
    </xf>
    <xf numFmtId="38" fontId="8" fillId="0" borderId="26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0" fontId="8" fillId="0" borderId="0" xfId="61" applyFont="1" applyFill="1" applyBorder="1" applyAlignment="1">
      <alignment vertical="center"/>
      <protection/>
    </xf>
    <xf numFmtId="0" fontId="8" fillId="0" borderId="28" xfId="61" applyFont="1" applyFill="1" applyBorder="1" applyAlignment="1">
      <alignment vertical="center"/>
      <protection/>
    </xf>
    <xf numFmtId="0" fontId="8" fillId="0" borderId="29" xfId="6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179" fontId="8" fillId="0" borderId="30" xfId="61" applyNumberFormat="1" applyFont="1" applyFill="1" applyBorder="1" applyAlignment="1">
      <alignment vertical="center"/>
      <protection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0" borderId="33" xfId="61" applyFont="1" applyFill="1" applyBorder="1" applyAlignment="1">
      <alignment vertical="center"/>
      <protection/>
    </xf>
    <xf numFmtId="0" fontId="8" fillId="0" borderId="2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97" fontId="8" fillId="0" borderId="34" xfId="0" applyNumberFormat="1" applyFont="1" applyBorder="1" applyAlignment="1">
      <alignment vertical="center"/>
    </xf>
    <xf numFmtId="197" fontId="8" fillId="0" borderId="35" xfId="0" applyNumberFormat="1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197" fontId="8" fillId="0" borderId="36" xfId="0" applyNumberFormat="1" applyFont="1" applyBorder="1" applyAlignment="1">
      <alignment vertical="center"/>
    </xf>
    <xf numFmtId="197" fontId="8" fillId="0" borderId="37" xfId="0" applyNumberFormat="1" applyFont="1" applyBorder="1" applyAlignment="1">
      <alignment vertical="center"/>
    </xf>
    <xf numFmtId="179" fontId="8" fillId="0" borderId="37" xfId="0" applyNumberFormat="1" applyFont="1" applyBorder="1" applyAlignment="1">
      <alignment vertical="center"/>
    </xf>
    <xf numFmtId="38" fontId="8" fillId="0" borderId="26" xfId="49" applyFont="1" applyFill="1" applyBorder="1" applyAlignment="1">
      <alignment horizontal="right" vertical="center" shrinkToFit="1"/>
    </xf>
    <xf numFmtId="0" fontId="9" fillId="0" borderId="38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43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center" vertical="center"/>
      <protection/>
    </xf>
    <xf numFmtId="0" fontId="2" fillId="0" borderId="46" xfId="61" applyFont="1" applyFill="1" applyBorder="1" applyAlignment="1">
      <alignment horizontal="center" vertical="center"/>
      <protection/>
    </xf>
    <xf numFmtId="0" fontId="2" fillId="0" borderId="35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 wrapText="1" shrinkToFit="1"/>
      <protection/>
    </xf>
    <xf numFmtId="0" fontId="0" fillId="0" borderId="42" xfId="61" applyFont="1" applyFill="1" applyBorder="1" applyAlignment="1">
      <alignment horizontal="center" vertical="center" wrapText="1" shrinkToFit="1"/>
      <protection/>
    </xf>
    <xf numFmtId="0" fontId="0" fillId="0" borderId="43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01法定協各県別設置状況（合併２２５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349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取扱注意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349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取扱注意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349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取扱注意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38900" y="0"/>
          <a:ext cx="0" cy="0"/>
        </a:xfrm>
        <a:prstGeom prst="rect">
          <a:avLst/>
        </a:prstGeom>
        <a:solidFill>
          <a:srgbClr val="FFFFFF"/>
        </a:solidFill>
        <a:ln w="349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取扱注意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234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"/>
    </sheetView>
  </sheetViews>
  <sheetFormatPr defaultColWidth="9.00390625" defaultRowHeight="13.5"/>
  <cols>
    <col min="1" max="1" width="4.25390625" style="1" bestFit="1" customWidth="1"/>
    <col min="2" max="2" width="11.375" style="1" bestFit="1" customWidth="1"/>
    <col min="3" max="3" width="10.125" style="1" customWidth="1"/>
    <col min="4" max="6" width="6.375" style="1" customWidth="1"/>
    <col min="7" max="7" width="10.875" style="1" customWidth="1"/>
    <col min="8" max="10" width="6.375" style="1" customWidth="1"/>
    <col min="11" max="11" width="9.625" style="1" customWidth="1"/>
    <col min="12" max="12" width="4.625" style="1" customWidth="1"/>
    <col min="13" max="13" width="5.625" style="1" customWidth="1"/>
    <col min="14" max="14" width="4.625" style="1" customWidth="1"/>
    <col min="15" max="16" width="5.625" style="1" customWidth="1"/>
    <col min="17" max="17" width="4.625" style="1" customWidth="1"/>
    <col min="18" max="19" width="5.625" style="1" customWidth="1"/>
    <col min="20" max="20" width="4.625" style="1" customWidth="1"/>
    <col min="21" max="22" width="5.625" style="1" customWidth="1"/>
    <col min="23" max="23" width="4.625" style="1" customWidth="1"/>
    <col min="24" max="25" width="5.625" style="1" customWidth="1"/>
    <col min="26" max="26" width="4.625" style="1" customWidth="1"/>
    <col min="27" max="28" width="5.625" style="1" customWidth="1"/>
    <col min="29" max="29" width="4.625" style="1" customWidth="1"/>
    <col min="30" max="44" width="5.625" style="1" customWidth="1"/>
    <col min="45" max="16384" width="9.00390625" style="1" customWidth="1"/>
  </cols>
  <sheetData>
    <row r="1" spans="1:11" ht="28.5" customHeight="1" thickBo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7" ht="15.75" customHeight="1">
      <c r="A2" s="65"/>
      <c r="B2" s="62" t="s">
        <v>45</v>
      </c>
      <c r="C2" s="59" t="s">
        <v>53</v>
      </c>
      <c r="D2" s="15"/>
      <c r="E2" s="15"/>
      <c r="F2" s="16"/>
      <c r="G2" s="73" t="s">
        <v>56</v>
      </c>
      <c r="H2" s="15"/>
      <c r="I2" s="15"/>
      <c r="J2" s="16"/>
      <c r="K2" s="56" t="s">
        <v>46</v>
      </c>
      <c r="X2" s="2"/>
      <c r="Y2" s="2"/>
      <c r="Z2" s="2"/>
      <c r="AA2" s="2"/>
    </row>
    <row r="3" spans="1:27" ht="12" customHeight="1">
      <c r="A3" s="66"/>
      <c r="B3" s="63"/>
      <c r="C3" s="60"/>
      <c r="D3" s="70" t="s">
        <v>51</v>
      </c>
      <c r="E3" s="71"/>
      <c r="F3" s="72"/>
      <c r="G3" s="74"/>
      <c r="H3" s="68" t="s">
        <v>51</v>
      </c>
      <c r="I3" s="68"/>
      <c r="J3" s="69"/>
      <c r="K3" s="57"/>
      <c r="X3" s="2"/>
      <c r="Y3" s="2"/>
      <c r="Z3" s="2"/>
      <c r="AA3" s="2"/>
    </row>
    <row r="4" spans="1:11" ht="12.75" customHeight="1" thickBot="1">
      <c r="A4" s="67"/>
      <c r="B4" s="64"/>
      <c r="C4" s="61"/>
      <c r="D4" s="37" t="s">
        <v>48</v>
      </c>
      <c r="E4" s="37" t="s">
        <v>49</v>
      </c>
      <c r="F4" s="38" t="s">
        <v>50</v>
      </c>
      <c r="G4" s="75"/>
      <c r="H4" s="37" t="s">
        <v>48</v>
      </c>
      <c r="I4" s="37" t="s">
        <v>49</v>
      </c>
      <c r="J4" s="38" t="s">
        <v>50</v>
      </c>
      <c r="K4" s="58"/>
    </row>
    <row r="5" spans="1:11" ht="17.25">
      <c r="A5" s="35">
        <v>1</v>
      </c>
      <c r="B5" s="39" t="s">
        <v>52</v>
      </c>
      <c r="C5" s="17">
        <v>212</v>
      </c>
      <c r="D5" s="14">
        <v>34</v>
      </c>
      <c r="E5" s="14">
        <v>154</v>
      </c>
      <c r="F5" s="18">
        <v>24</v>
      </c>
      <c r="G5" s="4">
        <f>H5+I5+J5</f>
        <v>179</v>
      </c>
      <c r="H5" s="5">
        <v>35</v>
      </c>
      <c r="I5" s="5">
        <v>129</v>
      </c>
      <c r="J5" s="6">
        <v>15</v>
      </c>
      <c r="K5" s="36">
        <f aca="true" t="shared" si="0" ref="K5:K52">(C5-G5)/C5</f>
        <v>0.15566037735849056</v>
      </c>
    </row>
    <row r="6" spans="1:11" ht="17.25">
      <c r="A6" s="28">
        <v>2</v>
      </c>
      <c r="B6" s="33" t="s">
        <v>0</v>
      </c>
      <c r="C6" s="19">
        <v>67</v>
      </c>
      <c r="D6" s="13">
        <v>8</v>
      </c>
      <c r="E6" s="13">
        <v>34</v>
      </c>
      <c r="F6" s="20">
        <v>25</v>
      </c>
      <c r="G6" s="7">
        <f aca="true" t="shared" si="1" ref="G6:G51">H6+I6+J6</f>
        <v>40</v>
      </c>
      <c r="H6" s="8">
        <v>10</v>
      </c>
      <c r="I6" s="8">
        <v>22</v>
      </c>
      <c r="J6" s="9">
        <v>8</v>
      </c>
      <c r="K6" s="21">
        <f t="shared" si="0"/>
        <v>0.40298507462686567</v>
      </c>
    </row>
    <row r="7" spans="1:11" ht="17.25">
      <c r="A7" s="28">
        <v>3</v>
      </c>
      <c r="B7" s="33" t="s">
        <v>1</v>
      </c>
      <c r="C7" s="19">
        <v>59</v>
      </c>
      <c r="D7" s="13">
        <v>13</v>
      </c>
      <c r="E7" s="13">
        <v>30</v>
      </c>
      <c r="F7" s="20">
        <v>16</v>
      </c>
      <c r="G7" s="7">
        <f t="shared" si="1"/>
        <v>33</v>
      </c>
      <c r="H7" s="8">
        <v>14</v>
      </c>
      <c r="I7" s="8">
        <v>15</v>
      </c>
      <c r="J7" s="9">
        <v>4</v>
      </c>
      <c r="K7" s="21">
        <f t="shared" si="0"/>
        <v>0.4406779661016949</v>
      </c>
    </row>
    <row r="8" spans="1:11" ht="17.25">
      <c r="A8" s="28">
        <v>4</v>
      </c>
      <c r="B8" s="33" t="s">
        <v>2</v>
      </c>
      <c r="C8" s="19">
        <v>71</v>
      </c>
      <c r="D8" s="13">
        <v>10</v>
      </c>
      <c r="E8" s="13">
        <v>59</v>
      </c>
      <c r="F8" s="20">
        <v>2</v>
      </c>
      <c r="G8" s="7">
        <f t="shared" si="1"/>
        <v>35</v>
      </c>
      <c r="H8" s="8">
        <v>13</v>
      </c>
      <c r="I8" s="8">
        <v>21</v>
      </c>
      <c r="J8" s="9">
        <v>1</v>
      </c>
      <c r="K8" s="21">
        <f t="shared" si="0"/>
        <v>0.5070422535211268</v>
      </c>
    </row>
    <row r="9" spans="1:11" ht="17.25">
      <c r="A9" s="28">
        <v>5</v>
      </c>
      <c r="B9" s="33" t="s">
        <v>3</v>
      </c>
      <c r="C9" s="19">
        <v>69</v>
      </c>
      <c r="D9" s="13">
        <v>9</v>
      </c>
      <c r="E9" s="13">
        <v>50</v>
      </c>
      <c r="F9" s="20">
        <v>10</v>
      </c>
      <c r="G9" s="7">
        <f t="shared" si="1"/>
        <v>25</v>
      </c>
      <c r="H9" s="8">
        <v>13</v>
      </c>
      <c r="I9" s="8">
        <v>9</v>
      </c>
      <c r="J9" s="9">
        <v>3</v>
      </c>
      <c r="K9" s="21">
        <f t="shared" si="0"/>
        <v>0.6376811594202898</v>
      </c>
    </row>
    <row r="10" spans="1:11" ht="17.25">
      <c r="A10" s="28">
        <v>6</v>
      </c>
      <c r="B10" s="33" t="s">
        <v>47</v>
      </c>
      <c r="C10" s="19">
        <v>44</v>
      </c>
      <c r="D10" s="13">
        <v>13</v>
      </c>
      <c r="E10" s="13">
        <v>27</v>
      </c>
      <c r="F10" s="20">
        <v>4</v>
      </c>
      <c r="G10" s="7">
        <f t="shared" si="1"/>
        <v>35</v>
      </c>
      <c r="H10" s="8">
        <v>13</v>
      </c>
      <c r="I10" s="8">
        <v>19</v>
      </c>
      <c r="J10" s="9">
        <v>3</v>
      </c>
      <c r="K10" s="21">
        <f t="shared" si="0"/>
        <v>0.20454545454545456</v>
      </c>
    </row>
    <row r="11" spans="1:11" ht="17.25">
      <c r="A11" s="28">
        <v>7</v>
      </c>
      <c r="B11" s="33" t="s">
        <v>4</v>
      </c>
      <c r="C11" s="19">
        <v>90</v>
      </c>
      <c r="D11" s="13">
        <v>10</v>
      </c>
      <c r="E11" s="13">
        <v>52</v>
      </c>
      <c r="F11" s="20">
        <v>28</v>
      </c>
      <c r="G11" s="7">
        <f t="shared" si="1"/>
        <v>59</v>
      </c>
      <c r="H11" s="8">
        <v>13</v>
      </c>
      <c r="I11" s="8">
        <v>31</v>
      </c>
      <c r="J11" s="9">
        <v>15</v>
      </c>
      <c r="K11" s="21">
        <f t="shared" si="0"/>
        <v>0.34444444444444444</v>
      </c>
    </row>
    <row r="12" spans="1:11" ht="17.25">
      <c r="A12" s="28">
        <v>8</v>
      </c>
      <c r="B12" s="33" t="s">
        <v>5</v>
      </c>
      <c r="C12" s="19">
        <v>85</v>
      </c>
      <c r="D12" s="13">
        <v>20</v>
      </c>
      <c r="E12" s="13">
        <v>48</v>
      </c>
      <c r="F12" s="20">
        <v>17</v>
      </c>
      <c r="G12" s="7">
        <f t="shared" si="1"/>
        <v>44</v>
      </c>
      <c r="H12" s="8">
        <v>32</v>
      </c>
      <c r="I12" s="8">
        <v>10</v>
      </c>
      <c r="J12" s="9">
        <v>2</v>
      </c>
      <c r="K12" s="21">
        <f t="shared" si="0"/>
        <v>0.4823529411764706</v>
      </c>
    </row>
    <row r="13" spans="1:11" ht="17.25">
      <c r="A13" s="28">
        <v>9</v>
      </c>
      <c r="B13" s="33" t="s">
        <v>6</v>
      </c>
      <c r="C13" s="19">
        <v>49</v>
      </c>
      <c r="D13" s="13">
        <v>12</v>
      </c>
      <c r="E13" s="13">
        <v>35</v>
      </c>
      <c r="F13" s="20">
        <v>2</v>
      </c>
      <c r="G13" s="7">
        <f t="shared" si="1"/>
        <v>25</v>
      </c>
      <c r="H13" s="8">
        <v>14</v>
      </c>
      <c r="I13" s="8">
        <v>11</v>
      </c>
      <c r="J13" s="9">
        <v>0</v>
      </c>
      <c r="K13" s="21">
        <f t="shared" si="0"/>
        <v>0.4897959183673469</v>
      </c>
    </row>
    <row r="14" spans="1:11" ht="17.25">
      <c r="A14" s="28">
        <v>10</v>
      </c>
      <c r="B14" s="33" t="s">
        <v>7</v>
      </c>
      <c r="C14" s="19">
        <v>70</v>
      </c>
      <c r="D14" s="13">
        <v>11</v>
      </c>
      <c r="E14" s="13">
        <v>33</v>
      </c>
      <c r="F14" s="20">
        <v>26</v>
      </c>
      <c r="G14" s="7">
        <f t="shared" si="1"/>
        <v>35</v>
      </c>
      <c r="H14" s="8">
        <v>12</v>
      </c>
      <c r="I14" s="8">
        <v>15</v>
      </c>
      <c r="J14" s="9">
        <v>8</v>
      </c>
      <c r="K14" s="21">
        <f t="shared" si="0"/>
        <v>0.5</v>
      </c>
    </row>
    <row r="15" spans="1:11" ht="17.25">
      <c r="A15" s="28">
        <v>11</v>
      </c>
      <c r="B15" s="33" t="s">
        <v>8</v>
      </c>
      <c r="C15" s="19">
        <v>92</v>
      </c>
      <c r="D15" s="13">
        <v>43</v>
      </c>
      <c r="E15" s="13">
        <v>38</v>
      </c>
      <c r="F15" s="20">
        <v>11</v>
      </c>
      <c r="G15" s="7">
        <f t="shared" si="1"/>
        <v>63</v>
      </c>
      <c r="H15" s="8">
        <v>40</v>
      </c>
      <c r="I15" s="8">
        <v>22</v>
      </c>
      <c r="J15" s="9">
        <v>1</v>
      </c>
      <c r="K15" s="21">
        <f t="shared" si="0"/>
        <v>0.31521739130434784</v>
      </c>
    </row>
    <row r="16" spans="1:11" ht="17.25">
      <c r="A16" s="28">
        <v>12</v>
      </c>
      <c r="B16" s="33" t="s">
        <v>9</v>
      </c>
      <c r="C16" s="19">
        <v>80</v>
      </c>
      <c r="D16" s="13">
        <v>31</v>
      </c>
      <c r="E16" s="13">
        <v>44</v>
      </c>
      <c r="F16" s="20">
        <v>5</v>
      </c>
      <c r="G16" s="7">
        <f t="shared" si="1"/>
        <v>54</v>
      </c>
      <c r="H16" s="8">
        <v>37</v>
      </c>
      <c r="I16" s="8">
        <v>16</v>
      </c>
      <c r="J16" s="9">
        <v>1</v>
      </c>
      <c r="K16" s="21">
        <f t="shared" si="0"/>
        <v>0.325</v>
      </c>
    </row>
    <row r="17" spans="1:11" ht="17.25">
      <c r="A17" s="28">
        <v>13</v>
      </c>
      <c r="B17" s="33" t="s">
        <v>10</v>
      </c>
      <c r="C17" s="19">
        <v>40</v>
      </c>
      <c r="D17" s="13">
        <v>27</v>
      </c>
      <c r="E17" s="13">
        <v>5</v>
      </c>
      <c r="F17" s="20">
        <v>8</v>
      </c>
      <c r="G17" s="7">
        <f t="shared" si="1"/>
        <v>39</v>
      </c>
      <c r="H17" s="8">
        <v>26</v>
      </c>
      <c r="I17" s="8">
        <v>5</v>
      </c>
      <c r="J17" s="9">
        <v>8</v>
      </c>
      <c r="K17" s="21">
        <f t="shared" si="0"/>
        <v>0.025</v>
      </c>
    </row>
    <row r="18" spans="1:11" ht="17.25">
      <c r="A18" s="28">
        <v>14</v>
      </c>
      <c r="B18" s="33" t="s">
        <v>11</v>
      </c>
      <c r="C18" s="19">
        <v>37</v>
      </c>
      <c r="D18" s="13">
        <v>19</v>
      </c>
      <c r="E18" s="13">
        <v>17</v>
      </c>
      <c r="F18" s="20">
        <v>1</v>
      </c>
      <c r="G18" s="7">
        <f t="shared" si="1"/>
        <v>33</v>
      </c>
      <c r="H18" s="8">
        <v>19</v>
      </c>
      <c r="I18" s="8">
        <v>13</v>
      </c>
      <c r="J18" s="9">
        <v>1</v>
      </c>
      <c r="K18" s="21">
        <f t="shared" si="0"/>
        <v>0.10810810810810811</v>
      </c>
    </row>
    <row r="19" spans="1:11" ht="17.25">
      <c r="A19" s="28">
        <v>15</v>
      </c>
      <c r="B19" s="33" t="s">
        <v>12</v>
      </c>
      <c r="C19" s="19">
        <v>112</v>
      </c>
      <c r="D19" s="13">
        <v>20</v>
      </c>
      <c r="E19" s="13">
        <v>57</v>
      </c>
      <c r="F19" s="20">
        <v>35</v>
      </c>
      <c r="G19" s="7">
        <f t="shared" si="1"/>
        <v>30</v>
      </c>
      <c r="H19" s="8">
        <v>20</v>
      </c>
      <c r="I19" s="8">
        <v>6</v>
      </c>
      <c r="J19" s="9">
        <v>4</v>
      </c>
      <c r="K19" s="21">
        <f t="shared" si="0"/>
        <v>0.7321428571428571</v>
      </c>
    </row>
    <row r="20" spans="1:11" ht="17.25">
      <c r="A20" s="28">
        <v>16</v>
      </c>
      <c r="B20" s="33" t="s">
        <v>13</v>
      </c>
      <c r="C20" s="19">
        <v>35</v>
      </c>
      <c r="D20" s="13">
        <v>9</v>
      </c>
      <c r="E20" s="13">
        <v>18</v>
      </c>
      <c r="F20" s="20">
        <v>8</v>
      </c>
      <c r="G20" s="7">
        <f t="shared" si="1"/>
        <v>15</v>
      </c>
      <c r="H20" s="8">
        <v>10</v>
      </c>
      <c r="I20" s="8">
        <v>4</v>
      </c>
      <c r="J20" s="9">
        <v>1</v>
      </c>
      <c r="K20" s="21">
        <f t="shared" si="0"/>
        <v>0.5714285714285714</v>
      </c>
    </row>
    <row r="21" spans="1:11" ht="17.25">
      <c r="A21" s="28">
        <v>17</v>
      </c>
      <c r="B21" s="33" t="s">
        <v>14</v>
      </c>
      <c r="C21" s="19">
        <v>41</v>
      </c>
      <c r="D21" s="13">
        <v>8</v>
      </c>
      <c r="E21" s="13">
        <v>27</v>
      </c>
      <c r="F21" s="20">
        <v>6</v>
      </c>
      <c r="G21" s="7">
        <f t="shared" si="1"/>
        <v>19</v>
      </c>
      <c r="H21" s="8">
        <v>11</v>
      </c>
      <c r="I21" s="8">
        <v>8</v>
      </c>
      <c r="J21" s="9">
        <v>0</v>
      </c>
      <c r="K21" s="21">
        <f t="shared" si="0"/>
        <v>0.5365853658536586</v>
      </c>
    </row>
    <row r="22" spans="1:11" ht="17.25">
      <c r="A22" s="28">
        <v>18</v>
      </c>
      <c r="B22" s="33" t="s">
        <v>15</v>
      </c>
      <c r="C22" s="19">
        <v>35</v>
      </c>
      <c r="D22" s="13">
        <v>7</v>
      </c>
      <c r="E22" s="13">
        <v>22</v>
      </c>
      <c r="F22" s="20">
        <v>6</v>
      </c>
      <c r="G22" s="7">
        <f t="shared" si="1"/>
        <v>17</v>
      </c>
      <c r="H22" s="8">
        <v>9</v>
      </c>
      <c r="I22" s="8">
        <v>8</v>
      </c>
      <c r="J22" s="9">
        <v>0</v>
      </c>
      <c r="K22" s="21">
        <f t="shared" si="0"/>
        <v>0.5142857142857142</v>
      </c>
    </row>
    <row r="23" spans="1:11" ht="17.25">
      <c r="A23" s="28">
        <v>19</v>
      </c>
      <c r="B23" s="33" t="s">
        <v>16</v>
      </c>
      <c r="C23" s="19">
        <v>64</v>
      </c>
      <c r="D23" s="13">
        <v>7</v>
      </c>
      <c r="E23" s="13">
        <v>37</v>
      </c>
      <c r="F23" s="20">
        <v>20</v>
      </c>
      <c r="G23" s="7">
        <f t="shared" si="1"/>
        <v>27</v>
      </c>
      <c r="H23" s="8">
        <v>13</v>
      </c>
      <c r="I23" s="8">
        <v>8</v>
      </c>
      <c r="J23" s="9">
        <v>6</v>
      </c>
      <c r="K23" s="21">
        <f t="shared" si="0"/>
        <v>0.578125</v>
      </c>
    </row>
    <row r="24" spans="1:11" ht="17.25">
      <c r="A24" s="28">
        <v>20</v>
      </c>
      <c r="B24" s="33" t="s">
        <v>17</v>
      </c>
      <c r="C24" s="19">
        <v>120</v>
      </c>
      <c r="D24" s="13">
        <v>17</v>
      </c>
      <c r="E24" s="13">
        <v>36</v>
      </c>
      <c r="F24" s="20">
        <v>67</v>
      </c>
      <c r="G24" s="7">
        <f t="shared" si="1"/>
        <v>77</v>
      </c>
      <c r="H24" s="8">
        <v>19</v>
      </c>
      <c r="I24" s="8">
        <v>23</v>
      </c>
      <c r="J24" s="9">
        <v>35</v>
      </c>
      <c r="K24" s="21">
        <f t="shared" si="0"/>
        <v>0.35833333333333334</v>
      </c>
    </row>
    <row r="25" spans="1:11" ht="17.25">
      <c r="A25" s="28">
        <v>21</v>
      </c>
      <c r="B25" s="33" t="s">
        <v>18</v>
      </c>
      <c r="C25" s="19">
        <v>99</v>
      </c>
      <c r="D25" s="13">
        <v>14</v>
      </c>
      <c r="E25" s="13">
        <v>55</v>
      </c>
      <c r="F25" s="20">
        <v>30</v>
      </c>
      <c r="G25" s="7">
        <f t="shared" si="1"/>
        <v>42</v>
      </c>
      <c r="H25" s="8">
        <v>21</v>
      </c>
      <c r="I25" s="8">
        <v>19</v>
      </c>
      <c r="J25" s="9">
        <v>2</v>
      </c>
      <c r="K25" s="21">
        <f t="shared" si="0"/>
        <v>0.5757575757575758</v>
      </c>
    </row>
    <row r="26" spans="1:11" ht="17.25">
      <c r="A26" s="28">
        <v>22</v>
      </c>
      <c r="B26" s="33" t="s">
        <v>19</v>
      </c>
      <c r="C26" s="19">
        <v>74</v>
      </c>
      <c r="D26" s="13">
        <v>21</v>
      </c>
      <c r="E26" s="13">
        <v>49</v>
      </c>
      <c r="F26" s="20">
        <v>4</v>
      </c>
      <c r="G26" s="7">
        <f t="shared" si="1"/>
        <v>35</v>
      </c>
      <c r="H26" s="8">
        <v>23</v>
      </c>
      <c r="I26" s="8">
        <v>12</v>
      </c>
      <c r="J26" s="9">
        <v>0</v>
      </c>
      <c r="K26" s="21">
        <f t="shared" si="0"/>
        <v>0.527027027027027</v>
      </c>
    </row>
    <row r="27" spans="1:11" ht="17.25">
      <c r="A27" s="28">
        <v>23</v>
      </c>
      <c r="B27" s="33" t="s">
        <v>20</v>
      </c>
      <c r="C27" s="19">
        <v>88</v>
      </c>
      <c r="D27" s="13">
        <v>31</v>
      </c>
      <c r="E27" s="13">
        <v>47</v>
      </c>
      <c r="F27" s="20">
        <v>10</v>
      </c>
      <c r="G27" s="7">
        <f t="shared" si="1"/>
        <v>54</v>
      </c>
      <c r="H27" s="8">
        <v>38</v>
      </c>
      <c r="I27" s="8">
        <v>14</v>
      </c>
      <c r="J27" s="9">
        <v>2</v>
      </c>
      <c r="K27" s="21">
        <f t="shared" si="0"/>
        <v>0.38636363636363635</v>
      </c>
    </row>
    <row r="28" spans="1:11" ht="17.25">
      <c r="A28" s="28">
        <v>24</v>
      </c>
      <c r="B28" s="33" t="s">
        <v>21</v>
      </c>
      <c r="C28" s="19">
        <v>69</v>
      </c>
      <c r="D28" s="13">
        <v>13</v>
      </c>
      <c r="E28" s="13">
        <v>47</v>
      </c>
      <c r="F28" s="20">
        <v>9</v>
      </c>
      <c r="G28" s="7">
        <f t="shared" si="1"/>
        <v>29</v>
      </c>
      <c r="H28" s="8">
        <v>14</v>
      </c>
      <c r="I28" s="8">
        <v>15</v>
      </c>
      <c r="J28" s="9">
        <v>0</v>
      </c>
      <c r="K28" s="21">
        <f t="shared" si="0"/>
        <v>0.5797101449275363</v>
      </c>
    </row>
    <row r="29" spans="1:11" ht="17.25">
      <c r="A29" s="28">
        <v>25</v>
      </c>
      <c r="B29" s="33" t="s">
        <v>22</v>
      </c>
      <c r="C29" s="19">
        <v>50</v>
      </c>
      <c r="D29" s="13">
        <v>7</v>
      </c>
      <c r="E29" s="13">
        <v>42</v>
      </c>
      <c r="F29" s="20">
        <v>1</v>
      </c>
      <c r="G29" s="7">
        <f t="shared" si="1"/>
        <v>19</v>
      </c>
      <c r="H29" s="8">
        <v>13</v>
      </c>
      <c r="I29" s="8">
        <v>6</v>
      </c>
      <c r="J29" s="9">
        <v>0</v>
      </c>
      <c r="K29" s="21">
        <f t="shared" si="0"/>
        <v>0.62</v>
      </c>
    </row>
    <row r="30" spans="1:11" ht="17.25">
      <c r="A30" s="28">
        <v>26</v>
      </c>
      <c r="B30" s="33" t="s">
        <v>23</v>
      </c>
      <c r="C30" s="19">
        <v>44</v>
      </c>
      <c r="D30" s="13">
        <v>12</v>
      </c>
      <c r="E30" s="13">
        <v>31</v>
      </c>
      <c r="F30" s="20">
        <v>1</v>
      </c>
      <c r="G30" s="7">
        <f t="shared" si="1"/>
        <v>26</v>
      </c>
      <c r="H30" s="8">
        <v>15</v>
      </c>
      <c r="I30" s="8">
        <v>10</v>
      </c>
      <c r="J30" s="9">
        <v>1</v>
      </c>
      <c r="K30" s="21">
        <f t="shared" si="0"/>
        <v>0.4090909090909091</v>
      </c>
    </row>
    <row r="31" spans="1:11" ht="17.25">
      <c r="A31" s="28">
        <v>27</v>
      </c>
      <c r="B31" s="33" t="s">
        <v>24</v>
      </c>
      <c r="C31" s="19">
        <v>44</v>
      </c>
      <c r="D31" s="13">
        <v>33</v>
      </c>
      <c r="E31" s="13">
        <v>10</v>
      </c>
      <c r="F31" s="20">
        <v>1</v>
      </c>
      <c r="G31" s="7">
        <f t="shared" si="1"/>
        <v>43</v>
      </c>
      <c r="H31" s="8">
        <v>33</v>
      </c>
      <c r="I31" s="8">
        <v>9</v>
      </c>
      <c r="J31" s="9">
        <v>1</v>
      </c>
      <c r="K31" s="21">
        <f t="shared" si="0"/>
        <v>0.022727272727272728</v>
      </c>
    </row>
    <row r="32" spans="1:11" ht="17.25">
      <c r="A32" s="28">
        <v>28</v>
      </c>
      <c r="B32" s="33" t="s">
        <v>25</v>
      </c>
      <c r="C32" s="19">
        <v>91</v>
      </c>
      <c r="D32" s="13">
        <v>21</v>
      </c>
      <c r="E32" s="13">
        <v>70</v>
      </c>
      <c r="F32" s="20">
        <v>0</v>
      </c>
      <c r="G32" s="7">
        <f t="shared" si="1"/>
        <v>41</v>
      </c>
      <c r="H32" s="8">
        <v>29</v>
      </c>
      <c r="I32" s="8">
        <v>12</v>
      </c>
      <c r="J32" s="9">
        <v>0</v>
      </c>
      <c r="K32" s="21">
        <f t="shared" si="0"/>
        <v>0.5494505494505495</v>
      </c>
    </row>
    <row r="33" spans="1:11" ht="17.25">
      <c r="A33" s="28">
        <v>29</v>
      </c>
      <c r="B33" s="33" t="s">
        <v>26</v>
      </c>
      <c r="C33" s="19">
        <v>47</v>
      </c>
      <c r="D33" s="13">
        <v>10</v>
      </c>
      <c r="E33" s="13">
        <v>20</v>
      </c>
      <c r="F33" s="20">
        <v>17</v>
      </c>
      <c r="G33" s="7">
        <f t="shared" si="1"/>
        <v>39</v>
      </c>
      <c r="H33" s="8">
        <v>12</v>
      </c>
      <c r="I33" s="8">
        <v>15</v>
      </c>
      <c r="J33" s="9">
        <v>12</v>
      </c>
      <c r="K33" s="21">
        <f t="shared" si="0"/>
        <v>0.1702127659574468</v>
      </c>
    </row>
    <row r="34" spans="1:11" ht="17.25">
      <c r="A34" s="28">
        <v>30</v>
      </c>
      <c r="B34" s="33" t="s">
        <v>27</v>
      </c>
      <c r="C34" s="19">
        <v>50</v>
      </c>
      <c r="D34" s="13">
        <v>7</v>
      </c>
      <c r="E34" s="13">
        <v>36</v>
      </c>
      <c r="F34" s="20">
        <v>7</v>
      </c>
      <c r="G34" s="7">
        <f t="shared" si="1"/>
        <v>30</v>
      </c>
      <c r="H34" s="8">
        <v>9</v>
      </c>
      <c r="I34" s="8">
        <v>20</v>
      </c>
      <c r="J34" s="9">
        <v>1</v>
      </c>
      <c r="K34" s="21">
        <f t="shared" si="0"/>
        <v>0.4</v>
      </c>
    </row>
    <row r="35" spans="1:11" ht="17.25">
      <c r="A35" s="28">
        <v>31</v>
      </c>
      <c r="B35" s="33" t="s">
        <v>28</v>
      </c>
      <c r="C35" s="19">
        <v>39</v>
      </c>
      <c r="D35" s="13">
        <v>4</v>
      </c>
      <c r="E35" s="13">
        <v>31</v>
      </c>
      <c r="F35" s="20">
        <v>4</v>
      </c>
      <c r="G35" s="7">
        <f t="shared" si="1"/>
        <v>19</v>
      </c>
      <c r="H35" s="8">
        <v>4</v>
      </c>
      <c r="I35" s="8">
        <v>14</v>
      </c>
      <c r="J35" s="9">
        <v>1</v>
      </c>
      <c r="K35" s="21">
        <f t="shared" si="0"/>
        <v>0.5128205128205128</v>
      </c>
    </row>
    <row r="36" spans="1:11" ht="17.25">
      <c r="A36" s="28">
        <v>32</v>
      </c>
      <c r="B36" s="33" t="s">
        <v>29</v>
      </c>
      <c r="C36" s="19">
        <v>59</v>
      </c>
      <c r="D36" s="13">
        <v>8</v>
      </c>
      <c r="E36" s="13">
        <v>41</v>
      </c>
      <c r="F36" s="20">
        <v>10</v>
      </c>
      <c r="G36" s="7">
        <f>H36+I36+J36</f>
        <v>19</v>
      </c>
      <c r="H36" s="8">
        <v>8</v>
      </c>
      <c r="I36" s="8">
        <v>10</v>
      </c>
      <c r="J36" s="9">
        <v>1</v>
      </c>
      <c r="K36" s="21">
        <f t="shared" si="0"/>
        <v>0.6779661016949152</v>
      </c>
    </row>
    <row r="37" spans="1:11" ht="17.25">
      <c r="A37" s="28">
        <v>33</v>
      </c>
      <c r="B37" s="33" t="s">
        <v>30</v>
      </c>
      <c r="C37" s="19">
        <v>78</v>
      </c>
      <c r="D37" s="13">
        <v>10</v>
      </c>
      <c r="E37" s="13">
        <v>56</v>
      </c>
      <c r="F37" s="20">
        <v>12</v>
      </c>
      <c r="G37" s="7">
        <f t="shared" si="1"/>
        <v>27</v>
      </c>
      <c r="H37" s="8">
        <v>15</v>
      </c>
      <c r="I37" s="8">
        <v>10</v>
      </c>
      <c r="J37" s="9">
        <v>2</v>
      </c>
      <c r="K37" s="21">
        <f t="shared" si="0"/>
        <v>0.6538461538461539</v>
      </c>
    </row>
    <row r="38" spans="1:11" ht="17.25">
      <c r="A38" s="28">
        <v>34</v>
      </c>
      <c r="B38" s="33" t="s">
        <v>31</v>
      </c>
      <c r="C38" s="19">
        <v>86</v>
      </c>
      <c r="D38" s="13">
        <v>13</v>
      </c>
      <c r="E38" s="13">
        <v>67</v>
      </c>
      <c r="F38" s="20">
        <v>6</v>
      </c>
      <c r="G38" s="7">
        <f t="shared" si="1"/>
        <v>23</v>
      </c>
      <c r="H38" s="8">
        <v>14</v>
      </c>
      <c r="I38" s="8">
        <v>9</v>
      </c>
      <c r="J38" s="9">
        <v>0</v>
      </c>
      <c r="K38" s="21">
        <f t="shared" si="0"/>
        <v>0.7325581395348837</v>
      </c>
    </row>
    <row r="39" spans="1:11" ht="17.25">
      <c r="A39" s="28">
        <v>35</v>
      </c>
      <c r="B39" s="33" t="s">
        <v>32</v>
      </c>
      <c r="C39" s="19">
        <v>56</v>
      </c>
      <c r="D39" s="13">
        <v>14</v>
      </c>
      <c r="E39" s="13">
        <v>37</v>
      </c>
      <c r="F39" s="20">
        <v>5</v>
      </c>
      <c r="G39" s="7">
        <f t="shared" si="1"/>
        <v>19</v>
      </c>
      <c r="H39" s="8">
        <v>13</v>
      </c>
      <c r="I39" s="8">
        <v>6</v>
      </c>
      <c r="J39" s="9">
        <v>0</v>
      </c>
      <c r="K39" s="21">
        <f t="shared" si="0"/>
        <v>0.6607142857142857</v>
      </c>
    </row>
    <row r="40" spans="1:11" ht="17.25">
      <c r="A40" s="28">
        <v>36</v>
      </c>
      <c r="B40" s="33" t="s">
        <v>33</v>
      </c>
      <c r="C40" s="19">
        <v>50</v>
      </c>
      <c r="D40" s="13">
        <v>4</v>
      </c>
      <c r="E40" s="13">
        <v>38</v>
      </c>
      <c r="F40" s="20">
        <v>8</v>
      </c>
      <c r="G40" s="7">
        <f t="shared" si="1"/>
        <v>24</v>
      </c>
      <c r="H40" s="8">
        <v>8</v>
      </c>
      <c r="I40" s="8">
        <v>15</v>
      </c>
      <c r="J40" s="9">
        <v>1</v>
      </c>
      <c r="K40" s="21">
        <f t="shared" si="0"/>
        <v>0.52</v>
      </c>
    </row>
    <row r="41" spans="1:11" ht="17.25">
      <c r="A41" s="28">
        <v>37</v>
      </c>
      <c r="B41" s="33" t="s">
        <v>34</v>
      </c>
      <c r="C41" s="19">
        <v>43</v>
      </c>
      <c r="D41" s="13">
        <v>5</v>
      </c>
      <c r="E41" s="13">
        <v>38</v>
      </c>
      <c r="F41" s="20">
        <v>0</v>
      </c>
      <c r="G41" s="7">
        <f t="shared" si="1"/>
        <v>17</v>
      </c>
      <c r="H41" s="8">
        <v>8</v>
      </c>
      <c r="I41" s="8">
        <v>9</v>
      </c>
      <c r="J41" s="9">
        <v>0</v>
      </c>
      <c r="K41" s="21">
        <f t="shared" si="0"/>
        <v>0.6046511627906976</v>
      </c>
    </row>
    <row r="42" spans="1:11" ht="17.25">
      <c r="A42" s="28">
        <v>38</v>
      </c>
      <c r="B42" s="33" t="s">
        <v>35</v>
      </c>
      <c r="C42" s="19">
        <v>70</v>
      </c>
      <c r="D42" s="13">
        <v>12</v>
      </c>
      <c r="E42" s="13">
        <v>44</v>
      </c>
      <c r="F42" s="20">
        <v>14</v>
      </c>
      <c r="G42" s="7">
        <f t="shared" si="1"/>
        <v>20</v>
      </c>
      <c r="H42" s="8">
        <v>11</v>
      </c>
      <c r="I42" s="8">
        <v>9</v>
      </c>
      <c r="J42" s="9">
        <v>0</v>
      </c>
      <c r="K42" s="21">
        <f t="shared" si="0"/>
        <v>0.7142857142857143</v>
      </c>
    </row>
    <row r="43" spans="1:11" ht="17.25">
      <c r="A43" s="28">
        <v>39</v>
      </c>
      <c r="B43" s="33" t="s">
        <v>36</v>
      </c>
      <c r="C43" s="19">
        <v>53</v>
      </c>
      <c r="D43" s="13">
        <v>9</v>
      </c>
      <c r="E43" s="13">
        <v>25</v>
      </c>
      <c r="F43" s="20">
        <v>19</v>
      </c>
      <c r="G43" s="7">
        <f t="shared" si="1"/>
        <v>34</v>
      </c>
      <c r="H43" s="8">
        <v>11</v>
      </c>
      <c r="I43" s="8">
        <v>17</v>
      </c>
      <c r="J43" s="9">
        <v>6</v>
      </c>
      <c r="K43" s="21">
        <f t="shared" si="0"/>
        <v>0.3584905660377358</v>
      </c>
    </row>
    <row r="44" spans="1:11" ht="17.25">
      <c r="A44" s="28">
        <v>40</v>
      </c>
      <c r="B44" s="33" t="s">
        <v>37</v>
      </c>
      <c r="C44" s="19">
        <v>97</v>
      </c>
      <c r="D44" s="13">
        <v>24</v>
      </c>
      <c r="E44" s="13">
        <v>65</v>
      </c>
      <c r="F44" s="20">
        <v>8</v>
      </c>
      <c r="G44" s="7">
        <f t="shared" si="1"/>
        <v>60</v>
      </c>
      <c r="H44" s="8">
        <v>28</v>
      </c>
      <c r="I44" s="8">
        <v>30</v>
      </c>
      <c r="J44" s="9">
        <v>2</v>
      </c>
      <c r="K44" s="21">
        <f t="shared" si="0"/>
        <v>0.38144329896907214</v>
      </c>
    </row>
    <row r="45" spans="1:11" ht="17.25">
      <c r="A45" s="28">
        <v>41</v>
      </c>
      <c r="B45" s="33" t="s">
        <v>38</v>
      </c>
      <c r="C45" s="19">
        <v>49</v>
      </c>
      <c r="D45" s="13">
        <v>7</v>
      </c>
      <c r="E45" s="13">
        <v>37</v>
      </c>
      <c r="F45" s="20">
        <v>5</v>
      </c>
      <c r="G45" s="7">
        <f t="shared" si="1"/>
        <v>20</v>
      </c>
      <c r="H45" s="8">
        <v>10</v>
      </c>
      <c r="I45" s="8">
        <v>10</v>
      </c>
      <c r="J45" s="9">
        <v>0</v>
      </c>
      <c r="K45" s="21">
        <f t="shared" si="0"/>
        <v>0.5918367346938775</v>
      </c>
    </row>
    <row r="46" spans="1:11" ht="17.25">
      <c r="A46" s="28">
        <v>42</v>
      </c>
      <c r="B46" s="33" t="s">
        <v>39</v>
      </c>
      <c r="C46" s="19">
        <v>79</v>
      </c>
      <c r="D46" s="13">
        <v>8</v>
      </c>
      <c r="E46" s="13">
        <v>70</v>
      </c>
      <c r="F46" s="20">
        <v>1</v>
      </c>
      <c r="G46" s="7">
        <f t="shared" si="1"/>
        <v>21</v>
      </c>
      <c r="H46" s="8">
        <v>13</v>
      </c>
      <c r="I46" s="8">
        <v>8</v>
      </c>
      <c r="J46" s="9">
        <v>0</v>
      </c>
      <c r="K46" s="21">
        <f t="shared" si="0"/>
        <v>0.7341772151898734</v>
      </c>
    </row>
    <row r="47" spans="1:11" ht="17.25">
      <c r="A47" s="28">
        <v>43</v>
      </c>
      <c r="B47" s="33" t="s">
        <v>40</v>
      </c>
      <c r="C47" s="19">
        <v>94</v>
      </c>
      <c r="D47" s="13">
        <v>11</v>
      </c>
      <c r="E47" s="13">
        <v>62</v>
      </c>
      <c r="F47" s="20">
        <v>21</v>
      </c>
      <c r="G47" s="7">
        <f t="shared" si="1"/>
        <v>45</v>
      </c>
      <c r="H47" s="8">
        <v>14</v>
      </c>
      <c r="I47" s="8">
        <v>23</v>
      </c>
      <c r="J47" s="9">
        <v>8</v>
      </c>
      <c r="K47" s="21">
        <f t="shared" si="0"/>
        <v>0.5212765957446809</v>
      </c>
    </row>
    <row r="48" spans="1:11" ht="17.25">
      <c r="A48" s="28">
        <v>44</v>
      </c>
      <c r="B48" s="33" t="s">
        <v>41</v>
      </c>
      <c r="C48" s="19">
        <v>58</v>
      </c>
      <c r="D48" s="13">
        <v>11</v>
      </c>
      <c r="E48" s="13">
        <v>36</v>
      </c>
      <c r="F48" s="20">
        <v>11</v>
      </c>
      <c r="G48" s="7">
        <f t="shared" si="1"/>
        <v>18</v>
      </c>
      <c r="H48" s="8">
        <v>14</v>
      </c>
      <c r="I48" s="8">
        <v>3</v>
      </c>
      <c r="J48" s="9">
        <v>1</v>
      </c>
      <c r="K48" s="21">
        <f t="shared" si="0"/>
        <v>0.6896551724137931</v>
      </c>
    </row>
    <row r="49" spans="1:11" ht="17.25">
      <c r="A49" s="28">
        <v>45</v>
      </c>
      <c r="B49" s="33" t="s">
        <v>42</v>
      </c>
      <c r="C49" s="19">
        <v>44</v>
      </c>
      <c r="D49" s="13">
        <v>9</v>
      </c>
      <c r="E49" s="13">
        <v>28</v>
      </c>
      <c r="F49" s="20">
        <v>7</v>
      </c>
      <c r="G49" s="7">
        <f t="shared" si="1"/>
        <v>26</v>
      </c>
      <c r="H49" s="8">
        <v>9</v>
      </c>
      <c r="I49" s="8">
        <v>14</v>
      </c>
      <c r="J49" s="9">
        <v>3</v>
      </c>
      <c r="K49" s="21">
        <f t="shared" si="0"/>
        <v>0.4090909090909091</v>
      </c>
    </row>
    <row r="50" spans="1:11" ht="17.25">
      <c r="A50" s="28">
        <v>46</v>
      </c>
      <c r="B50" s="33" t="s">
        <v>43</v>
      </c>
      <c r="C50" s="19">
        <v>96</v>
      </c>
      <c r="D50" s="13">
        <v>14</v>
      </c>
      <c r="E50" s="13">
        <v>73</v>
      </c>
      <c r="F50" s="20">
        <v>9</v>
      </c>
      <c r="G50" s="7">
        <f t="shared" si="1"/>
        <v>43</v>
      </c>
      <c r="H50" s="8">
        <v>19</v>
      </c>
      <c r="I50" s="8">
        <v>20</v>
      </c>
      <c r="J50" s="9">
        <v>4</v>
      </c>
      <c r="K50" s="21">
        <f t="shared" si="0"/>
        <v>0.5520833333333334</v>
      </c>
    </row>
    <row r="51" spans="1:11" ht="18" thickBot="1">
      <c r="A51" s="29">
        <v>47</v>
      </c>
      <c r="B51" s="34" t="s">
        <v>44</v>
      </c>
      <c r="C51" s="22">
        <v>53</v>
      </c>
      <c r="D51" s="23">
        <v>10</v>
      </c>
      <c r="E51" s="23">
        <v>16</v>
      </c>
      <c r="F51" s="24">
        <v>27</v>
      </c>
      <c r="G51" s="10">
        <f t="shared" si="1"/>
        <v>41</v>
      </c>
      <c r="H51" s="11">
        <v>11</v>
      </c>
      <c r="I51" s="11">
        <v>11</v>
      </c>
      <c r="J51" s="12">
        <v>19</v>
      </c>
      <c r="K51" s="25">
        <f t="shared" si="0"/>
        <v>0.22641509433962265</v>
      </c>
    </row>
    <row r="52" spans="1:16" s="3" customFormat="1" ht="30.75" customHeight="1" thickBot="1">
      <c r="A52" s="32"/>
      <c r="B52" s="32"/>
      <c r="C52" s="26">
        <f aca="true" t="shared" si="2" ref="C52:J52">SUM(C5:C51)</f>
        <v>3232</v>
      </c>
      <c r="D52" s="30">
        <f t="shared" si="2"/>
        <v>670</v>
      </c>
      <c r="E52" s="54">
        <f t="shared" si="2"/>
        <v>1994</v>
      </c>
      <c r="F52" s="31">
        <f t="shared" si="2"/>
        <v>568</v>
      </c>
      <c r="G52" s="26">
        <f t="shared" si="2"/>
        <v>1718</v>
      </c>
      <c r="H52" s="30">
        <f t="shared" si="2"/>
        <v>790</v>
      </c>
      <c r="I52" s="30">
        <f t="shared" si="2"/>
        <v>745</v>
      </c>
      <c r="J52" s="31">
        <f t="shared" si="2"/>
        <v>183</v>
      </c>
      <c r="K52" s="27">
        <f t="shared" si="0"/>
        <v>0.46844059405940597</v>
      </c>
      <c r="M52" s="1"/>
      <c r="N52" s="1"/>
      <c r="O52" s="1"/>
      <c r="P52" s="1"/>
    </row>
    <row r="53" spans="1:11" s="3" customFormat="1" ht="13.5">
      <c r="A53" s="1"/>
      <c r="B53" s="1"/>
      <c r="C53" s="1"/>
      <c r="G53" s="1"/>
      <c r="K53" s="1"/>
    </row>
    <row r="54" spans="1:2" s="3" customFormat="1" ht="13.5">
      <c r="A54" s="1"/>
      <c r="B54" s="3" t="s">
        <v>55</v>
      </c>
    </row>
    <row r="55" s="3" customFormat="1" ht="13.5">
      <c r="A55" s="1"/>
    </row>
    <row r="56" s="3" customFormat="1" ht="13.5">
      <c r="A56" s="1"/>
    </row>
    <row r="57" s="3" customFormat="1" ht="13.5">
      <c r="A57" s="1"/>
    </row>
    <row r="58" s="3" customFormat="1" ht="13.5">
      <c r="A58" s="1"/>
    </row>
    <row r="59" s="3" customFormat="1" ht="13.5">
      <c r="A59" s="1"/>
    </row>
    <row r="60" s="3" customFormat="1" ht="13.5">
      <c r="A60" s="1"/>
    </row>
    <row r="61" s="3" customFormat="1" ht="13.5">
      <c r="A61" s="1"/>
    </row>
    <row r="62" s="3" customFormat="1" ht="13.5">
      <c r="A62" s="1"/>
    </row>
    <row r="63" s="3" customFormat="1" ht="13.5">
      <c r="A63" s="1"/>
    </row>
    <row r="64" s="3" customFormat="1" ht="13.5">
      <c r="A64" s="1"/>
    </row>
    <row r="65" s="3" customFormat="1" ht="13.5">
      <c r="A65" s="1"/>
    </row>
    <row r="66" s="3" customFormat="1" ht="13.5">
      <c r="A66" s="1"/>
    </row>
    <row r="67" s="3" customFormat="1" ht="13.5">
      <c r="A67" s="1"/>
    </row>
    <row r="68" s="3" customFormat="1" ht="13.5">
      <c r="A68" s="1"/>
    </row>
    <row r="69" s="3" customFormat="1" ht="13.5">
      <c r="A69" s="1"/>
    </row>
    <row r="70" s="3" customFormat="1" ht="13.5">
      <c r="A70" s="1"/>
    </row>
    <row r="71" s="3" customFormat="1" ht="13.5">
      <c r="A71" s="1"/>
    </row>
    <row r="72" s="3" customFormat="1" ht="13.5">
      <c r="A72" s="1"/>
    </row>
    <row r="73" s="3" customFormat="1" ht="13.5">
      <c r="A73" s="1"/>
    </row>
    <row r="74" s="3" customFormat="1" ht="13.5">
      <c r="A74" s="1"/>
    </row>
    <row r="75" s="3" customFormat="1" ht="13.5">
      <c r="A75" s="1"/>
    </row>
    <row r="76" s="3" customFormat="1" ht="13.5">
      <c r="A76" s="1"/>
    </row>
    <row r="77" s="3" customFormat="1" ht="13.5">
      <c r="A77" s="1"/>
    </row>
    <row r="78" s="3" customFormat="1" ht="13.5">
      <c r="A78" s="1"/>
    </row>
    <row r="79" s="3" customFormat="1" ht="13.5">
      <c r="A79" s="1"/>
    </row>
    <row r="80" s="3" customFormat="1" ht="13.5">
      <c r="A80" s="1"/>
    </row>
    <row r="81" s="3" customFormat="1" ht="13.5">
      <c r="A81" s="1"/>
    </row>
    <row r="82" s="3" customFormat="1" ht="13.5">
      <c r="A82" s="1"/>
    </row>
    <row r="83" s="3" customFormat="1" ht="13.5">
      <c r="A83" s="1"/>
    </row>
    <row r="84" s="3" customFormat="1" ht="13.5">
      <c r="A84" s="1"/>
    </row>
    <row r="85" s="3" customFormat="1" ht="13.5">
      <c r="A85" s="1"/>
    </row>
    <row r="86" s="3" customFormat="1" ht="13.5">
      <c r="A86" s="1"/>
    </row>
    <row r="87" s="3" customFormat="1" ht="13.5">
      <c r="A87" s="1"/>
    </row>
    <row r="88" s="3" customFormat="1" ht="13.5">
      <c r="A88" s="1"/>
    </row>
    <row r="89" s="3" customFormat="1" ht="13.5">
      <c r="A89" s="1"/>
    </row>
    <row r="90" s="3" customFormat="1" ht="13.5">
      <c r="A90" s="1"/>
    </row>
    <row r="91" s="3" customFormat="1" ht="13.5">
      <c r="A91" s="1"/>
    </row>
    <row r="92" s="3" customFormat="1" ht="13.5">
      <c r="A92" s="1"/>
    </row>
    <row r="93" s="3" customFormat="1" ht="13.5">
      <c r="A93" s="1"/>
    </row>
    <row r="94" s="3" customFormat="1" ht="13.5">
      <c r="A94" s="1"/>
    </row>
    <row r="95" s="3" customFormat="1" ht="13.5">
      <c r="A95" s="1"/>
    </row>
    <row r="96" s="3" customFormat="1" ht="13.5">
      <c r="A96" s="1"/>
    </row>
    <row r="97" s="3" customFormat="1" ht="13.5">
      <c r="A97" s="1"/>
    </row>
    <row r="98" s="3" customFormat="1" ht="13.5">
      <c r="A98" s="1"/>
    </row>
    <row r="99" s="3" customFormat="1" ht="13.5">
      <c r="A99" s="1"/>
    </row>
    <row r="100" s="3" customFormat="1" ht="13.5">
      <c r="A100" s="1"/>
    </row>
    <row r="101" s="3" customFormat="1" ht="13.5">
      <c r="A101" s="1"/>
    </row>
    <row r="102" s="3" customFormat="1" ht="13.5">
      <c r="A102" s="1"/>
    </row>
    <row r="103" s="3" customFormat="1" ht="13.5">
      <c r="A103" s="1"/>
    </row>
    <row r="104" s="3" customFormat="1" ht="13.5">
      <c r="A104" s="1"/>
    </row>
    <row r="105" s="3" customFormat="1" ht="13.5">
      <c r="A105" s="1"/>
    </row>
    <row r="106" s="3" customFormat="1" ht="13.5">
      <c r="A106" s="1"/>
    </row>
    <row r="107" s="3" customFormat="1" ht="13.5">
      <c r="A107" s="1"/>
    </row>
    <row r="108" s="3" customFormat="1" ht="13.5">
      <c r="A108" s="1"/>
    </row>
    <row r="109" s="3" customFormat="1" ht="13.5">
      <c r="A109" s="1"/>
    </row>
    <row r="110" s="3" customFormat="1" ht="13.5">
      <c r="A110" s="1"/>
    </row>
    <row r="111" s="3" customFormat="1" ht="13.5">
      <c r="A111" s="1"/>
    </row>
    <row r="112" s="3" customFormat="1" ht="13.5">
      <c r="A112" s="1"/>
    </row>
    <row r="113" s="3" customFormat="1" ht="13.5">
      <c r="A113" s="1"/>
    </row>
    <row r="114" s="3" customFormat="1" ht="13.5">
      <c r="A114" s="1"/>
    </row>
    <row r="115" s="3" customFormat="1" ht="13.5">
      <c r="A115" s="1"/>
    </row>
    <row r="116" s="3" customFormat="1" ht="13.5">
      <c r="A116" s="1"/>
    </row>
    <row r="117" s="3" customFormat="1" ht="13.5">
      <c r="A117" s="1"/>
    </row>
    <row r="118" s="3" customFormat="1" ht="13.5">
      <c r="A118" s="1"/>
    </row>
    <row r="119" s="3" customFormat="1" ht="13.5">
      <c r="A119" s="1"/>
    </row>
    <row r="120" s="3" customFormat="1" ht="13.5">
      <c r="A120" s="1"/>
    </row>
    <row r="121" s="3" customFormat="1" ht="13.5">
      <c r="A121" s="1"/>
    </row>
    <row r="122" s="3" customFormat="1" ht="13.5">
      <c r="A122" s="1"/>
    </row>
    <row r="123" s="3" customFormat="1" ht="13.5">
      <c r="A123" s="1"/>
    </row>
    <row r="124" s="3" customFormat="1" ht="13.5">
      <c r="A124" s="1"/>
    </row>
    <row r="125" s="3" customFormat="1" ht="13.5">
      <c r="A125" s="1"/>
    </row>
    <row r="126" s="3" customFormat="1" ht="13.5">
      <c r="A126" s="1"/>
    </row>
    <row r="127" s="3" customFormat="1" ht="13.5">
      <c r="A127" s="1"/>
    </row>
    <row r="128" s="3" customFormat="1" ht="13.5">
      <c r="A128" s="1"/>
    </row>
    <row r="129" s="3" customFormat="1" ht="13.5">
      <c r="A129" s="1"/>
    </row>
    <row r="130" s="3" customFormat="1" ht="13.5">
      <c r="A130" s="1"/>
    </row>
    <row r="131" s="3" customFormat="1" ht="13.5">
      <c r="A131" s="1"/>
    </row>
    <row r="132" s="3" customFormat="1" ht="13.5">
      <c r="A132" s="1"/>
    </row>
    <row r="133" s="3" customFormat="1" ht="13.5">
      <c r="A133" s="1"/>
    </row>
    <row r="134" s="3" customFormat="1" ht="13.5">
      <c r="A134" s="1"/>
    </row>
    <row r="135" s="3" customFormat="1" ht="13.5">
      <c r="A135" s="1"/>
    </row>
    <row r="136" s="3" customFormat="1" ht="13.5">
      <c r="A136" s="1"/>
    </row>
    <row r="137" s="3" customFormat="1" ht="13.5">
      <c r="A137" s="1"/>
    </row>
    <row r="138" s="3" customFormat="1" ht="13.5">
      <c r="A138" s="1"/>
    </row>
    <row r="139" s="3" customFormat="1" ht="13.5">
      <c r="A139" s="1"/>
    </row>
    <row r="140" s="3" customFormat="1" ht="13.5">
      <c r="A140" s="1"/>
    </row>
    <row r="141" s="3" customFormat="1" ht="13.5">
      <c r="A141" s="1"/>
    </row>
    <row r="142" s="3" customFormat="1" ht="13.5">
      <c r="A142" s="1"/>
    </row>
    <row r="143" s="3" customFormat="1" ht="13.5">
      <c r="A143" s="1"/>
    </row>
    <row r="144" s="3" customFormat="1" ht="13.5">
      <c r="A144" s="1"/>
    </row>
    <row r="145" s="3" customFormat="1" ht="13.5">
      <c r="A145" s="1"/>
    </row>
    <row r="146" s="3" customFormat="1" ht="13.5">
      <c r="A146" s="1"/>
    </row>
    <row r="147" s="3" customFormat="1" ht="13.5">
      <c r="A147" s="1"/>
    </row>
    <row r="148" s="3" customFormat="1" ht="13.5">
      <c r="A148" s="1"/>
    </row>
    <row r="149" s="3" customFormat="1" ht="13.5">
      <c r="A149" s="1"/>
    </row>
    <row r="150" s="3" customFormat="1" ht="13.5">
      <c r="A150" s="1"/>
    </row>
    <row r="151" s="3" customFormat="1" ht="13.5">
      <c r="A151" s="1"/>
    </row>
    <row r="152" s="3" customFormat="1" ht="13.5">
      <c r="A152" s="1"/>
    </row>
    <row r="153" s="3" customFormat="1" ht="13.5">
      <c r="A153" s="1"/>
    </row>
    <row r="154" s="3" customFormat="1" ht="13.5">
      <c r="A154" s="1"/>
    </row>
    <row r="155" s="3" customFormat="1" ht="13.5">
      <c r="A155" s="1"/>
    </row>
    <row r="156" s="3" customFormat="1" ht="13.5">
      <c r="A156" s="1"/>
    </row>
    <row r="157" s="3" customFormat="1" ht="13.5">
      <c r="A157" s="1"/>
    </row>
    <row r="158" s="3" customFormat="1" ht="13.5">
      <c r="A158" s="1"/>
    </row>
    <row r="159" s="3" customFormat="1" ht="13.5">
      <c r="A159" s="1"/>
    </row>
    <row r="160" s="3" customFormat="1" ht="13.5">
      <c r="A160" s="1"/>
    </row>
    <row r="161" s="3" customFormat="1" ht="13.5">
      <c r="A161" s="1"/>
    </row>
    <row r="162" s="3" customFormat="1" ht="13.5">
      <c r="A162" s="1"/>
    </row>
    <row r="163" s="3" customFormat="1" ht="13.5">
      <c r="A163" s="1"/>
    </row>
    <row r="164" s="3" customFormat="1" ht="13.5">
      <c r="A164" s="1"/>
    </row>
    <row r="165" s="3" customFormat="1" ht="13.5">
      <c r="A165" s="1"/>
    </row>
    <row r="166" s="3" customFormat="1" ht="13.5">
      <c r="A166" s="1"/>
    </row>
    <row r="167" s="3" customFormat="1" ht="13.5">
      <c r="A167" s="1"/>
    </row>
    <row r="168" s="3" customFormat="1" ht="13.5">
      <c r="A168" s="1"/>
    </row>
    <row r="169" s="3" customFormat="1" ht="13.5">
      <c r="A169" s="1"/>
    </row>
    <row r="170" s="3" customFormat="1" ht="13.5">
      <c r="A170" s="1"/>
    </row>
    <row r="171" s="3" customFormat="1" ht="13.5">
      <c r="A171" s="1"/>
    </row>
    <row r="172" s="3" customFormat="1" ht="13.5">
      <c r="A172" s="1"/>
    </row>
    <row r="173" s="3" customFormat="1" ht="13.5">
      <c r="A173" s="1"/>
    </row>
    <row r="174" s="3" customFormat="1" ht="13.5">
      <c r="A174" s="1"/>
    </row>
    <row r="175" s="3" customFormat="1" ht="13.5">
      <c r="A175" s="1"/>
    </row>
    <row r="176" s="3" customFormat="1" ht="13.5">
      <c r="A176" s="1"/>
    </row>
    <row r="177" s="3" customFormat="1" ht="13.5">
      <c r="A177" s="1"/>
    </row>
    <row r="178" s="3" customFormat="1" ht="13.5">
      <c r="A178" s="1"/>
    </row>
    <row r="179" s="3" customFormat="1" ht="13.5">
      <c r="A179" s="1"/>
    </row>
    <row r="180" s="3" customFormat="1" ht="13.5">
      <c r="A180" s="1"/>
    </row>
    <row r="181" s="3" customFormat="1" ht="13.5">
      <c r="A181" s="1"/>
    </row>
    <row r="182" s="3" customFormat="1" ht="13.5">
      <c r="A182" s="1"/>
    </row>
    <row r="183" s="3" customFormat="1" ht="13.5">
      <c r="A183" s="1"/>
    </row>
    <row r="184" s="3" customFormat="1" ht="13.5">
      <c r="A184" s="1"/>
    </row>
    <row r="185" s="3" customFormat="1" ht="13.5">
      <c r="A185" s="1"/>
    </row>
    <row r="186" s="3" customFormat="1" ht="13.5">
      <c r="A186" s="1"/>
    </row>
    <row r="187" s="3" customFormat="1" ht="13.5">
      <c r="A187" s="1"/>
    </row>
    <row r="188" s="3" customFormat="1" ht="13.5">
      <c r="A188" s="1"/>
    </row>
    <row r="189" s="3" customFormat="1" ht="13.5">
      <c r="A189" s="1"/>
    </row>
    <row r="190" s="3" customFormat="1" ht="13.5">
      <c r="A190" s="1"/>
    </row>
    <row r="191" s="3" customFormat="1" ht="13.5">
      <c r="A191" s="1"/>
    </row>
    <row r="192" s="3" customFormat="1" ht="13.5">
      <c r="A192" s="1"/>
    </row>
    <row r="193" s="3" customFormat="1" ht="13.5">
      <c r="A193" s="1"/>
    </row>
    <row r="194" s="3" customFormat="1" ht="13.5">
      <c r="A194" s="1"/>
    </row>
    <row r="195" s="3" customFormat="1" ht="13.5">
      <c r="A195" s="1"/>
    </row>
    <row r="196" s="3" customFormat="1" ht="13.5">
      <c r="A196" s="1"/>
    </row>
    <row r="197" s="3" customFormat="1" ht="13.5">
      <c r="A197" s="1"/>
    </row>
    <row r="198" s="3" customFormat="1" ht="13.5">
      <c r="A198" s="1"/>
    </row>
    <row r="199" s="3" customFormat="1" ht="13.5">
      <c r="A199" s="1"/>
    </row>
    <row r="200" s="3" customFormat="1" ht="13.5">
      <c r="A200" s="1"/>
    </row>
    <row r="201" s="3" customFormat="1" ht="13.5">
      <c r="A201" s="1"/>
    </row>
    <row r="202" s="3" customFormat="1" ht="13.5">
      <c r="A202" s="1"/>
    </row>
    <row r="203" s="3" customFormat="1" ht="13.5">
      <c r="A203" s="1"/>
    </row>
    <row r="204" s="3" customFormat="1" ht="13.5">
      <c r="A204" s="1"/>
    </row>
    <row r="205" s="3" customFormat="1" ht="13.5">
      <c r="A205" s="1"/>
    </row>
    <row r="206" s="3" customFormat="1" ht="13.5">
      <c r="A206" s="1"/>
    </row>
    <row r="207" s="3" customFormat="1" ht="13.5">
      <c r="A207" s="1"/>
    </row>
    <row r="208" s="3" customFormat="1" ht="13.5">
      <c r="A208" s="1"/>
    </row>
    <row r="209" s="3" customFormat="1" ht="13.5">
      <c r="A209" s="1"/>
    </row>
    <row r="210" s="3" customFormat="1" ht="13.5">
      <c r="A210" s="1"/>
    </row>
    <row r="211" s="3" customFormat="1" ht="13.5">
      <c r="A211" s="1"/>
    </row>
    <row r="212" s="3" customFormat="1" ht="13.5">
      <c r="A212" s="1"/>
    </row>
    <row r="213" s="3" customFormat="1" ht="13.5">
      <c r="A213" s="1"/>
    </row>
    <row r="214" s="3" customFormat="1" ht="13.5">
      <c r="A214" s="1"/>
    </row>
    <row r="215" s="3" customFormat="1" ht="13.5">
      <c r="A215" s="1"/>
    </row>
    <row r="216" s="3" customFormat="1" ht="13.5">
      <c r="A216" s="1"/>
    </row>
    <row r="217" s="3" customFormat="1" ht="13.5">
      <c r="A217" s="1"/>
    </row>
    <row r="218" s="3" customFormat="1" ht="13.5">
      <c r="A218" s="1"/>
    </row>
    <row r="219" s="3" customFormat="1" ht="13.5">
      <c r="A219" s="1"/>
    </row>
    <row r="220" s="3" customFormat="1" ht="13.5">
      <c r="A220" s="1"/>
    </row>
    <row r="221" s="3" customFormat="1" ht="13.5">
      <c r="A221" s="1"/>
    </row>
    <row r="222" s="3" customFormat="1" ht="13.5">
      <c r="A222" s="1"/>
    </row>
    <row r="223" s="3" customFormat="1" ht="13.5">
      <c r="A223" s="1"/>
    </row>
    <row r="224" s="3" customFormat="1" ht="13.5">
      <c r="A224" s="1"/>
    </row>
    <row r="225" s="3" customFormat="1" ht="13.5">
      <c r="A225" s="1"/>
    </row>
    <row r="226" s="3" customFormat="1" ht="13.5">
      <c r="A226" s="1"/>
    </row>
    <row r="227" s="3" customFormat="1" ht="13.5">
      <c r="A227" s="1"/>
    </row>
    <row r="228" s="3" customFormat="1" ht="13.5">
      <c r="A228" s="1"/>
    </row>
    <row r="229" s="3" customFormat="1" ht="13.5">
      <c r="A229" s="1"/>
    </row>
    <row r="230" s="3" customFormat="1" ht="13.5">
      <c r="A230" s="1"/>
    </row>
    <row r="231" s="3" customFormat="1" ht="13.5">
      <c r="A231" s="1"/>
    </row>
    <row r="232" s="3" customFormat="1" ht="13.5">
      <c r="A232" s="1"/>
    </row>
    <row r="233" s="3" customFormat="1" ht="13.5">
      <c r="A233" s="1"/>
    </row>
    <row r="234" s="3" customFormat="1" ht="13.5">
      <c r="A234" s="1"/>
    </row>
  </sheetData>
  <sheetProtection/>
  <mergeCells count="8">
    <mergeCell ref="A1:K1"/>
    <mergeCell ref="K2:K4"/>
    <mergeCell ref="C2:C4"/>
    <mergeCell ref="B2:B4"/>
    <mergeCell ref="A2:A4"/>
    <mergeCell ref="H3:J3"/>
    <mergeCell ref="D3:F3"/>
    <mergeCell ref="G2:G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23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1" sqref="G31"/>
    </sheetView>
  </sheetViews>
  <sheetFormatPr defaultColWidth="9.00390625" defaultRowHeight="13.5"/>
  <cols>
    <col min="1" max="1" width="4.25390625" style="1" bestFit="1" customWidth="1"/>
    <col min="2" max="2" width="11.375" style="1" bestFit="1" customWidth="1"/>
    <col min="3" max="3" width="10.125" style="1" customWidth="1"/>
    <col min="4" max="6" width="6.375" style="1" customWidth="1"/>
    <col min="7" max="7" width="10.875" style="1" customWidth="1"/>
    <col min="8" max="10" width="6.375" style="1" customWidth="1"/>
    <col min="11" max="11" width="9.625" style="1" customWidth="1"/>
    <col min="12" max="12" width="4.625" style="1" customWidth="1"/>
    <col min="13" max="13" width="5.625" style="1" customWidth="1"/>
    <col min="14" max="14" width="4.625" style="1" customWidth="1"/>
    <col min="15" max="16" width="5.625" style="1" customWidth="1"/>
    <col min="17" max="17" width="4.625" style="1" customWidth="1"/>
    <col min="18" max="19" width="5.625" style="1" customWidth="1"/>
    <col min="20" max="20" width="4.625" style="1" customWidth="1"/>
    <col min="21" max="22" width="5.625" style="1" customWidth="1"/>
    <col min="23" max="23" width="4.625" style="1" customWidth="1"/>
    <col min="24" max="25" width="5.625" style="1" customWidth="1"/>
    <col min="26" max="26" width="4.625" style="1" customWidth="1"/>
    <col min="27" max="28" width="5.625" style="1" customWidth="1"/>
    <col min="29" max="29" width="4.625" style="1" customWidth="1"/>
    <col min="30" max="44" width="5.625" style="1" customWidth="1"/>
    <col min="45" max="16384" width="9.00390625" style="1" customWidth="1"/>
  </cols>
  <sheetData>
    <row r="1" spans="1:11" ht="28.5" customHeight="1" thickBo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7" ht="15.75" customHeight="1">
      <c r="A2" s="65"/>
      <c r="B2" s="62" t="s">
        <v>45</v>
      </c>
      <c r="C2" s="59" t="s">
        <v>53</v>
      </c>
      <c r="D2" s="15"/>
      <c r="E2" s="15"/>
      <c r="F2" s="16"/>
      <c r="G2" s="73" t="s">
        <v>56</v>
      </c>
      <c r="H2" s="15"/>
      <c r="I2" s="15"/>
      <c r="J2" s="16"/>
      <c r="K2" s="56" t="s">
        <v>46</v>
      </c>
      <c r="X2" s="2"/>
      <c r="Y2" s="2"/>
      <c r="Z2" s="2"/>
      <c r="AA2" s="2"/>
    </row>
    <row r="3" spans="1:27" ht="12" customHeight="1">
      <c r="A3" s="66"/>
      <c r="B3" s="63"/>
      <c r="C3" s="60"/>
      <c r="D3" s="70" t="s">
        <v>51</v>
      </c>
      <c r="E3" s="71"/>
      <c r="F3" s="72"/>
      <c r="G3" s="74"/>
      <c r="H3" s="68" t="s">
        <v>51</v>
      </c>
      <c r="I3" s="68"/>
      <c r="J3" s="69"/>
      <c r="K3" s="57"/>
      <c r="X3" s="2"/>
      <c r="Y3" s="2"/>
      <c r="Z3" s="2"/>
      <c r="AA3" s="2"/>
    </row>
    <row r="4" spans="1:11" ht="12.75" customHeight="1" thickBot="1">
      <c r="A4" s="67"/>
      <c r="B4" s="64"/>
      <c r="C4" s="61"/>
      <c r="D4" s="37" t="s">
        <v>48</v>
      </c>
      <c r="E4" s="37" t="s">
        <v>49</v>
      </c>
      <c r="F4" s="38" t="s">
        <v>50</v>
      </c>
      <c r="G4" s="75"/>
      <c r="H4" s="37" t="s">
        <v>48</v>
      </c>
      <c r="I4" s="37" t="s">
        <v>49</v>
      </c>
      <c r="J4" s="38" t="s">
        <v>50</v>
      </c>
      <c r="K4" s="58"/>
    </row>
    <row r="5" spans="1:11" ht="17.25">
      <c r="A5" s="35">
        <v>1</v>
      </c>
      <c r="B5" s="39" t="s">
        <v>39</v>
      </c>
      <c r="C5" s="17">
        <v>79</v>
      </c>
      <c r="D5" s="14">
        <v>8</v>
      </c>
      <c r="E5" s="14">
        <v>70</v>
      </c>
      <c r="F5" s="18">
        <v>1</v>
      </c>
      <c r="G5" s="4">
        <f aca="true" t="shared" si="0" ref="G5:G51">H5+I5+J5</f>
        <v>21</v>
      </c>
      <c r="H5" s="5">
        <v>13</v>
      </c>
      <c r="I5" s="5">
        <v>8</v>
      </c>
      <c r="J5" s="6">
        <v>0</v>
      </c>
      <c r="K5" s="36">
        <f aca="true" t="shared" si="1" ref="K5:K52">(C5-G5)/C5</f>
        <v>0.7341772151898734</v>
      </c>
    </row>
    <row r="6" spans="1:11" ht="17.25">
      <c r="A6" s="28">
        <v>2</v>
      </c>
      <c r="B6" s="33" t="s">
        <v>31</v>
      </c>
      <c r="C6" s="19">
        <v>86</v>
      </c>
      <c r="D6" s="13">
        <v>13</v>
      </c>
      <c r="E6" s="13">
        <v>67</v>
      </c>
      <c r="F6" s="20">
        <v>6</v>
      </c>
      <c r="G6" s="7">
        <f t="shared" si="0"/>
        <v>23</v>
      </c>
      <c r="H6" s="8">
        <v>14</v>
      </c>
      <c r="I6" s="8">
        <v>9</v>
      </c>
      <c r="J6" s="9">
        <v>0</v>
      </c>
      <c r="K6" s="21">
        <f t="shared" si="1"/>
        <v>0.7325581395348837</v>
      </c>
    </row>
    <row r="7" spans="1:11" ht="17.25">
      <c r="A7" s="28">
        <v>3</v>
      </c>
      <c r="B7" s="33" t="s">
        <v>12</v>
      </c>
      <c r="C7" s="19">
        <v>112</v>
      </c>
      <c r="D7" s="13">
        <v>20</v>
      </c>
      <c r="E7" s="13">
        <v>57</v>
      </c>
      <c r="F7" s="20">
        <v>35</v>
      </c>
      <c r="G7" s="7">
        <f t="shared" si="0"/>
        <v>30</v>
      </c>
      <c r="H7" s="8">
        <v>20</v>
      </c>
      <c r="I7" s="8">
        <v>6</v>
      </c>
      <c r="J7" s="9">
        <v>4</v>
      </c>
      <c r="K7" s="21">
        <f t="shared" si="1"/>
        <v>0.7321428571428571</v>
      </c>
    </row>
    <row r="8" spans="1:11" ht="17.25">
      <c r="A8" s="28">
        <v>4</v>
      </c>
      <c r="B8" s="33" t="s">
        <v>35</v>
      </c>
      <c r="C8" s="19">
        <v>70</v>
      </c>
      <c r="D8" s="13">
        <v>12</v>
      </c>
      <c r="E8" s="13">
        <v>44</v>
      </c>
      <c r="F8" s="20">
        <v>14</v>
      </c>
      <c r="G8" s="7">
        <f t="shared" si="0"/>
        <v>20</v>
      </c>
      <c r="H8" s="8">
        <v>11</v>
      </c>
      <c r="I8" s="8">
        <v>9</v>
      </c>
      <c r="J8" s="9">
        <v>0</v>
      </c>
      <c r="K8" s="21">
        <f t="shared" si="1"/>
        <v>0.7142857142857143</v>
      </c>
    </row>
    <row r="9" spans="1:11" ht="17.25">
      <c r="A9" s="28">
        <v>5</v>
      </c>
      <c r="B9" s="33" t="s">
        <v>41</v>
      </c>
      <c r="C9" s="19">
        <v>58</v>
      </c>
      <c r="D9" s="13">
        <v>11</v>
      </c>
      <c r="E9" s="13">
        <v>36</v>
      </c>
      <c r="F9" s="20">
        <v>11</v>
      </c>
      <c r="G9" s="7">
        <f t="shared" si="0"/>
        <v>18</v>
      </c>
      <c r="H9" s="8">
        <v>14</v>
      </c>
      <c r="I9" s="8">
        <v>3</v>
      </c>
      <c r="J9" s="9">
        <v>1</v>
      </c>
      <c r="K9" s="21">
        <f t="shared" si="1"/>
        <v>0.6896551724137931</v>
      </c>
    </row>
    <row r="10" spans="1:11" ht="17.25">
      <c r="A10" s="28">
        <v>6</v>
      </c>
      <c r="B10" s="40" t="s">
        <v>29</v>
      </c>
      <c r="C10" s="41">
        <v>59</v>
      </c>
      <c r="D10" s="42">
        <v>8</v>
      </c>
      <c r="E10" s="42">
        <v>41</v>
      </c>
      <c r="F10" s="43">
        <v>10</v>
      </c>
      <c r="G10" s="44">
        <f t="shared" si="0"/>
        <v>19</v>
      </c>
      <c r="H10" s="44">
        <v>8</v>
      </c>
      <c r="I10" s="44">
        <v>10</v>
      </c>
      <c r="J10" s="45">
        <v>1</v>
      </c>
      <c r="K10" s="46">
        <f t="shared" si="1"/>
        <v>0.6779661016949152</v>
      </c>
    </row>
    <row r="11" spans="1:11" ht="17.25">
      <c r="A11" s="28">
        <v>7</v>
      </c>
      <c r="B11" s="40" t="s">
        <v>32</v>
      </c>
      <c r="C11" s="41">
        <v>56</v>
      </c>
      <c r="D11" s="42">
        <v>14</v>
      </c>
      <c r="E11" s="42">
        <v>37</v>
      </c>
      <c r="F11" s="43">
        <v>5</v>
      </c>
      <c r="G11" s="44">
        <v>19</v>
      </c>
      <c r="H11" s="44">
        <v>13</v>
      </c>
      <c r="I11" s="44">
        <v>6</v>
      </c>
      <c r="J11" s="45">
        <v>0</v>
      </c>
      <c r="K11" s="46">
        <v>0.661</v>
      </c>
    </row>
    <row r="12" spans="1:11" ht="17.25">
      <c r="A12" s="28">
        <v>8</v>
      </c>
      <c r="B12" s="47" t="s">
        <v>30</v>
      </c>
      <c r="C12" s="48">
        <v>78</v>
      </c>
      <c r="D12" s="49">
        <v>10</v>
      </c>
      <c r="E12" s="49">
        <v>56</v>
      </c>
      <c r="F12" s="50">
        <v>12</v>
      </c>
      <c r="G12" s="51">
        <v>27</v>
      </c>
      <c r="H12" s="51">
        <v>15</v>
      </c>
      <c r="I12" s="51">
        <v>10</v>
      </c>
      <c r="J12" s="52">
        <v>2</v>
      </c>
      <c r="K12" s="53">
        <v>0.654</v>
      </c>
    </row>
    <row r="13" spans="1:11" ht="17.25">
      <c r="A13" s="28">
        <v>9</v>
      </c>
      <c r="B13" s="33" t="s">
        <v>3</v>
      </c>
      <c r="C13" s="19">
        <v>69</v>
      </c>
      <c r="D13" s="13">
        <v>9</v>
      </c>
      <c r="E13" s="13">
        <v>50</v>
      </c>
      <c r="F13" s="20">
        <v>10</v>
      </c>
      <c r="G13" s="7">
        <f t="shared" si="0"/>
        <v>25</v>
      </c>
      <c r="H13" s="8">
        <v>13</v>
      </c>
      <c r="I13" s="8">
        <v>9</v>
      </c>
      <c r="J13" s="9">
        <v>3</v>
      </c>
      <c r="K13" s="21">
        <f t="shared" si="1"/>
        <v>0.6376811594202898</v>
      </c>
    </row>
    <row r="14" spans="1:11" ht="17.25">
      <c r="A14" s="28">
        <v>10</v>
      </c>
      <c r="B14" s="33" t="s">
        <v>22</v>
      </c>
      <c r="C14" s="19">
        <v>50</v>
      </c>
      <c r="D14" s="13">
        <v>7</v>
      </c>
      <c r="E14" s="13">
        <v>42</v>
      </c>
      <c r="F14" s="20">
        <v>1</v>
      </c>
      <c r="G14" s="7">
        <f t="shared" si="0"/>
        <v>19</v>
      </c>
      <c r="H14" s="8">
        <v>13</v>
      </c>
      <c r="I14" s="8">
        <v>6</v>
      </c>
      <c r="J14" s="9">
        <v>0</v>
      </c>
      <c r="K14" s="21">
        <f t="shared" si="1"/>
        <v>0.62</v>
      </c>
    </row>
    <row r="15" spans="1:11" ht="17.25">
      <c r="A15" s="28">
        <v>11</v>
      </c>
      <c r="B15" s="33" t="s">
        <v>34</v>
      </c>
      <c r="C15" s="19">
        <v>43</v>
      </c>
      <c r="D15" s="13">
        <v>5</v>
      </c>
      <c r="E15" s="13">
        <v>38</v>
      </c>
      <c r="F15" s="20">
        <v>0</v>
      </c>
      <c r="G15" s="7">
        <f t="shared" si="0"/>
        <v>17</v>
      </c>
      <c r="H15" s="8">
        <v>8</v>
      </c>
      <c r="I15" s="8">
        <v>9</v>
      </c>
      <c r="J15" s="9">
        <v>0</v>
      </c>
      <c r="K15" s="21">
        <f t="shared" si="1"/>
        <v>0.6046511627906976</v>
      </c>
    </row>
    <row r="16" spans="1:11" ht="17.25">
      <c r="A16" s="28">
        <v>12</v>
      </c>
      <c r="B16" s="33" t="s">
        <v>38</v>
      </c>
      <c r="C16" s="19">
        <v>49</v>
      </c>
      <c r="D16" s="13">
        <v>7</v>
      </c>
      <c r="E16" s="13">
        <v>37</v>
      </c>
      <c r="F16" s="20">
        <v>5</v>
      </c>
      <c r="G16" s="7">
        <f t="shared" si="0"/>
        <v>20</v>
      </c>
      <c r="H16" s="8">
        <v>10</v>
      </c>
      <c r="I16" s="8">
        <v>10</v>
      </c>
      <c r="J16" s="9">
        <v>0</v>
      </c>
      <c r="K16" s="21">
        <f t="shared" si="1"/>
        <v>0.5918367346938775</v>
      </c>
    </row>
    <row r="17" spans="1:11" ht="17.25">
      <c r="A17" s="28">
        <v>13</v>
      </c>
      <c r="B17" s="33" t="s">
        <v>21</v>
      </c>
      <c r="C17" s="19">
        <v>69</v>
      </c>
      <c r="D17" s="13">
        <v>13</v>
      </c>
      <c r="E17" s="13">
        <v>47</v>
      </c>
      <c r="F17" s="20">
        <v>9</v>
      </c>
      <c r="G17" s="7">
        <f t="shared" si="0"/>
        <v>29</v>
      </c>
      <c r="H17" s="8">
        <v>14</v>
      </c>
      <c r="I17" s="8">
        <v>15</v>
      </c>
      <c r="J17" s="9">
        <v>0</v>
      </c>
      <c r="K17" s="21">
        <f t="shared" si="1"/>
        <v>0.5797101449275363</v>
      </c>
    </row>
    <row r="18" spans="1:11" ht="17.25">
      <c r="A18" s="28">
        <v>14</v>
      </c>
      <c r="B18" s="33" t="s">
        <v>16</v>
      </c>
      <c r="C18" s="19">
        <v>64</v>
      </c>
      <c r="D18" s="13">
        <v>7</v>
      </c>
      <c r="E18" s="13">
        <v>37</v>
      </c>
      <c r="F18" s="20">
        <v>20</v>
      </c>
      <c r="G18" s="7">
        <f t="shared" si="0"/>
        <v>27</v>
      </c>
      <c r="H18" s="8">
        <v>13</v>
      </c>
      <c r="I18" s="8">
        <v>8</v>
      </c>
      <c r="J18" s="9">
        <v>6</v>
      </c>
      <c r="K18" s="21">
        <f t="shared" si="1"/>
        <v>0.578125</v>
      </c>
    </row>
    <row r="19" spans="1:11" ht="17.25">
      <c r="A19" s="28">
        <v>15</v>
      </c>
      <c r="B19" s="33" t="s">
        <v>18</v>
      </c>
      <c r="C19" s="19">
        <v>99</v>
      </c>
      <c r="D19" s="13">
        <v>14</v>
      </c>
      <c r="E19" s="13">
        <v>55</v>
      </c>
      <c r="F19" s="20">
        <v>30</v>
      </c>
      <c r="G19" s="7">
        <f t="shared" si="0"/>
        <v>42</v>
      </c>
      <c r="H19" s="8">
        <v>21</v>
      </c>
      <c r="I19" s="8">
        <v>19</v>
      </c>
      <c r="J19" s="9">
        <v>2</v>
      </c>
      <c r="K19" s="21">
        <f t="shared" si="1"/>
        <v>0.5757575757575758</v>
      </c>
    </row>
    <row r="20" spans="1:11" ht="17.25">
      <c r="A20" s="28">
        <v>16</v>
      </c>
      <c r="B20" s="33" t="s">
        <v>13</v>
      </c>
      <c r="C20" s="19">
        <v>35</v>
      </c>
      <c r="D20" s="13">
        <v>9</v>
      </c>
      <c r="E20" s="13">
        <v>18</v>
      </c>
      <c r="F20" s="20">
        <v>8</v>
      </c>
      <c r="G20" s="7">
        <f t="shared" si="0"/>
        <v>15</v>
      </c>
      <c r="H20" s="8">
        <v>10</v>
      </c>
      <c r="I20" s="8">
        <v>4</v>
      </c>
      <c r="J20" s="9">
        <v>1</v>
      </c>
      <c r="K20" s="21">
        <f t="shared" si="1"/>
        <v>0.5714285714285714</v>
      </c>
    </row>
    <row r="21" spans="1:11" ht="17.25">
      <c r="A21" s="28">
        <v>17</v>
      </c>
      <c r="B21" s="33" t="s">
        <v>43</v>
      </c>
      <c r="C21" s="19">
        <v>96</v>
      </c>
      <c r="D21" s="13">
        <v>14</v>
      </c>
      <c r="E21" s="13">
        <v>73</v>
      </c>
      <c r="F21" s="20">
        <v>9</v>
      </c>
      <c r="G21" s="7">
        <f t="shared" si="0"/>
        <v>43</v>
      </c>
      <c r="H21" s="8">
        <v>19</v>
      </c>
      <c r="I21" s="8">
        <v>20</v>
      </c>
      <c r="J21" s="9">
        <v>4</v>
      </c>
      <c r="K21" s="21">
        <f t="shared" si="1"/>
        <v>0.5520833333333334</v>
      </c>
    </row>
    <row r="22" spans="1:11" ht="17.25">
      <c r="A22" s="28">
        <v>18</v>
      </c>
      <c r="B22" s="33" t="s">
        <v>25</v>
      </c>
      <c r="C22" s="19">
        <v>91</v>
      </c>
      <c r="D22" s="13">
        <v>21</v>
      </c>
      <c r="E22" s="13">
        <v>70</v>
      </c>
      <c r="F22" s="20">
        <v>0</v>
      </c>
      <c r="G22" s="7">
        <f t="shared" si="0"/>
        <v>41</v>
      </c>
      <c r="H22" s="8">
        <v>29</v>
      </c>
      <c r="I22" s="8">
        <v>12</v>
      </c>
      <c r="J22" s="9">
        <v>0</v>
      </c>
      <c r="K22" s="21">
        <f t="shared" si="1"/>
        <v>0.5494505494505495</v>
      </c>
    </row>
    <row r="23" spans="1:11" ht="17.25">
      <c r="A23" s="28">
        <v>19</v>
      </c>
      <c r="B23" s="33" t="s">
        <v>14</v>
      </c>
      <c r="C23" s="19">
        <v>41</v>
      </c>
      <c r="D23" s="13">
        <v>8</v>
      </c>
      <c r="E23" s="13">
        <v>27</v>
      </c>
      <c r="F23" s="20">
        <v>6</v>
      </c>
      <c r="G23" s="7">
        <f t="shared" si="0"/>
        <v>19</v>
      </c>
      <c r="H23" s="8">
        <v>11</v>
      </c>
      <c r="I23" s="8">
        <v>8</v>
      </c>
      <c r="J23" s="9">
        <v>0</v>
      </c>
      <c r="K23" s="21">
        <f t="shared" si="1"/>
        <v>0.5365853658536586</v>
      </c>
    </row>
    <row r="24" spans="1:11" ht="17.25">
      <c r="A24" s="28">
        <v>20</v>
      </c>
      <c r="B24" s="33" t="s">
        <v>19</v>
      </c>
      <c r="C24" s="19">
        <v>74</v>
      </c>
      <c r="D24" s="13">
        <v>21</v>
      </c>
      <c r="E24" s="13">
        <v>49</v>
      </c>
      <c r="F24" s="20">
        <v>4</v>
      </c>
      <c r="G24" s="7">
        <f t="shared" si="0"/>
        <v>35</v>
      </c>
      <c r="H24" s="8">
        <v>23</v>
      </c>
      <c r="I24" s="8">
        <v>12</v>
      </c>
      <c r="J24" s="9">
        <v>0</v>
      </c>
      <c r="K24" s="21">
        <f t="shared" si="1"/>
        <v>0.527027027027027</v>
      </c>
    </row>
    <row r="25" spans="1:11" ht="17.25">
      <c r="A25" s="28">
        <v>21</v>
      </c>
      <c r="B25" s="33" t="s">
        <v>40</v>
      </c>
      <c r="C25" s="19">
        <v>94</v>
      </c>
      <c r="D25" s="13">
        <v>11</v>
      </c>
      <c r="E25" s="13">
        <v>62</v>
      </c>
      <c r="F25" s="20">
        <v>21</v>
      </c>
      <c r="G25" s="7">
        <f t="shared" si="0"/>
        <v>45</v>
      </c>
      <c r="H25" s="8">
        <v>14</v>
      </c>
      <c r="I25" s="8">
        <v>23</v>
      </c>
      <c r="J25" s="9">
        <v>8</v>
      </c>
      <c r="K25" s="21">
        <f t="shared" si="1"/>
        <v>0.5212765957446809</v>
      </c>
    </row>
    <row r="26" spans="1:11" ht="17.25">
      <c r="A26" s="28">
        <v>22</v>
      </c>
      <c r="B26" s="33" t="s">
        <v>33</v>
      </c>
      <c r="C26" s="19">
        <v>50</v>
      </c>
      <c r="D26" s="13">
        <v>4</v>
      </c>
      <c r="E26" s="13">
        <v>38</v>
      </c>
      <c r="F26" s="20">
        <v>8</v>
      </c>
      <c r="G26" s="7">
        <f t="shared" si="0"/>
        <v>24</v>
      </c>
      <c r="H26" s="8">
        <v>8</v>
      </c>
      <c r="I26" s="8">
        <v>15</v>
      </c>
      <c r="J26" s="9">
        <v>1</v>
      </c>
      <c r="K26" s="21">
        <f t="shared" si="1"/>
        <v>0.52</v>
      </c>
    </row>
    <row r="27" spans="1:11" ht="17.25">
      <c r="A27" s="28">
        <v>23</v>
      </c>
      <c r="B27" s="33" t="s">
        <v>15</v>
      </c>
      <c r="C27" s="19">
        <v>35</v>
      </c>
      <c r="D27" s="13">
        <v>7</v>
      </c>
      <c r="E27" s="13">
        <v>22</v>
      </c>
      <c r="F27" s="20">
        <v>6</v>
      </c>
      <c r="G27" s="7">
        <f t="shared" si="0"/>
        <v>17</v>
      </c>
      <c r="H27" s="8">
        <v>9</v>
      </c>
      <c r="I27" s="8">
        <v>8</v>
      </c>
      <c r="J27" s="9">
        <v>0</v>
      </c>
      <c r="K27" s="21">
        <f t="shared" si="1"/>
        <v>0.5142857142857142</v>
      </c>
    </row>
    <row r="28" spans="1:11" ht="17.25">
      <c r="A28" s="28">
        <v>24</v>
      </c>
      <c r="B28" s="33" t="s">
        <v>28</v>
      </c>
      <c r="C28" s="19">
        <v>39</v>
      </c>
      <c r="D28" s="13">
        <v>4</v>
      </c>
      <c r="E28" s="13">
        <v>31</v>
      </c>
      <c r="F28" s="20">
        <v>4</v>
      </c>
      <c r="G28" s="7">
        <f t="shared" si="0"/>
        <v>19</v>
      </c>
      <c r="H28" s="8">
        <v>4</v>
      </c>
      <c r="I28" s="8">
        <v>14</v>
      </c>
      <c r="J28" s="9">
        <v>1</v>
      </c>
      <c r="K28" s="21">
        <f t="shared" si="1"/>
        <v>0.5128205128205128</v>
      </c>
    </row>
    <row r="29" spans="1:11" ht="17.25">
      <c r="A29" s="28">
        <v>25</v>
      </c>
      <c r="B29" s="33" t="s">
        <v>2</v>
      </c>
      <c r="C29" s="19">
        <v>71</v>
      </c>
      <c r="D29" s="13">
        <v>10</v>
      </c>
      <c r="E29" s="13">
        <v>59</v>
      </c>
      <c r="F29" s="20">
        <v>2</v>
      </c>
      <c r="G29" s="7">
        <f t="shared" si="0"/>
        <v>35</v>
      </c>
      <c r="H29" s="8">
        <v>13</v>
      </c>
      <c r="I29" s="8">
        <v>21</v>
      </c>
      <c r="J29" s="9">
        <v>1</v>
      </c>
      <c r="K29" s="21">
        <f t="shared" si="1"/>
        <v>0.5070422535211268</v>
      </c>
    </row>
    <row r="30" spans="1:11" ht="17.25">
      <c r="A30" s="28">
        <v>26</v>
      </c>
      <c r="B30" s="33" t="s">
        <v>7</v>
      </c>
      <c r="C30" s="19">
        <v>70</v>
      </c>
      <c r="D30" s="13">
        <v>11</v>
      </c>
      <c r="E30" s="13">
        <v>33</v>
      </c>
      <c r="F30" s="20">
        <v>26</v>
      </c>
      <c r="G30" s="7">
        <f t="shared" si="0"/>
        <v>35</v>
      </c>
      <c r="H30" s="8">
        <v>12</v>
      </c>
      <c r="I30" s="8">
        <v>15</v>
      </c>
      <c r="J30" s="9">
        <v>8</v>
      </c>
      <c r="K30" s="21">
        <f t="shared" si="1"/>
        <v>0.5</v>
      </c>
    </row>
    <row r="31" spans="1:11" ht="17.25">
      <c r="A31" s="28">
        <v>27</v>
      </c>
      <c r="B31" s="33" t="s">
        <v>6</v>
      </c>
      <c r="C31" s="19">
        <v>49</v>
      </c>
      <c r="D31" s="13">
        <v>12</v>
      </c>
      <c r="E31" s="13">
        <v>35</v>
      </c>
      <c r="F31" s="20">
        <v>2</v>
      </c>
      <c r="G31" s="7">
        <v>25</v>
      </c>
      <c r="H31" s="8">
        <v>14</v>
      </c>
      <c r="I31" s="8">
        <v>11</v>
      </c>
      <c r="J31" s="9">
        <v>0</v>
      </c>
      <c r="K31" s="21">
        <v>0.4897959183673469</v>
      </c>
    </row>
    <row r="32" spans="1:11" ht="17.25">
      <c r="A32" s="28">
        <v>28</v>
      </c>
      <c r="B32" s="33" t="s">
        <v>5</v>
      </c>
      <c r="C32" s="19">
        <v>85</v>
      </c>
      <c r="D32" s="13">
        <v>20</v>
      </c>
      <c r="E32" s="13">
        <v>48</v>
      </c>
      <c r="F32" s="20">
        <v>17</v>
      </c>
      <c r="G32" s="7">
        <f t="shared" si="0"/>
        <v>44</v>
      </c>
      <c r="H32" s="8">
        <v>32</v>
      </c>
      <c r="I32" s="8">
        <v>10</v>
      </c>
      <c r="J32" s="9">
        <v>2</v>
      </c>
      <c r="K32" s="21">
        <f t="shared" si="1"/>
        <v>0.4823529411764706</v>
      </c>
    </row>
    <row r="33" spans="1:11" ht="17.25">
      <c r="A33" s="28">
        <v>29</v>
      </c>
      <c r="B33" s="33" t="s">
        <v>1</v>
      </c>
      <c r="C33" s="19">
        <v>59</v>
      </c>
      <c r="D33" s="13">
        <v>13</v>
      </c>
      <c r="E33" s="13">
        <v>30</v>
      </c>
      <c r="F33" s="20">
        <v>16</v>
      </c>
      <c r="G33" s="7">
        <f t="shared" si="0"/>
        <v>33</v>
      </c>
      <c r="H33" s="8">
        <v>14</v>
      </c>
      <c r="I33" s="8">
        <v>15</v>
      </c>
      <c r="J33" s="9">
        <v>4</v>
      </c>
      <c r="K33" s="21">
        <f t="shared" si="1"/>
        <v>0.4406779661016949</v>
      </c>
    </row>
    <row r="34" spans="1:11" ht="17.25">
      <c r="A34" s="28">
        <v>30</v>
      </c>
      <c r="B34" s="33" t="s">
        <v>23</v>
      </c>
      <c r="C34" s="19">
        <v>44</v>
      </c>
      <c r="D34" s="13">
        <v>12</v>
      </c>
      <c r="E34" s="13">
        <v>31</v>
      </c>
      <c r="F34" s="20">
        <v>1</v>
      </c>
      <c r="G34" s="7">
        <f t="shared" si="0"/>
        <v>26</v>
      </c>
      <c r="H34" s="8">
        <v>15</v>
      </c>
      <c r="I34" s="8">
        <v>10</v>
      </c>
      <c r="J34" s="9">
        <v>1</v>
      </c>
      <c r="K34" s="21">
        <f t="shared" si="1"/>
        <v>0.4090909090909091</v>
      </c>
    </row>
    <row r="35" spans="1:11" ht="17.25">
      <c r="A35" s="28">
        <v>31</v>
      </c>
      <c r="B35" s="33" t="s">
        <v>42</v>
      </c>
      <c r="C35" s="19">
        <v>44</v>
      </c>
      <c r="D35" s="13">
        <v>9</v>
      </c>
      <c r="E35" s="13">
        <v>28</v>
      </c>
      <c r="F35" s="20">
        <v>7</v>
      </c>
      <c r="G35" s="7">
        <f t="shared" si="0"/>
        <v>26</v>
      </c>
      <c r="H35" s="8">
        <v>9</v>
      </c>
      <c r="I35" s="8">
        <v>14</v>
      </c>
      <c r="J35" s="9">
        <v>3</v>
      </c>
      <c r="K35" s="21">
        <f t="shared" si="1"/>
        <v>0.4090909090909091</v>
      </c>
    </row>
    <row r="36" spans="1:11" ht="17.25">
      <c r="A36" s="28">
        <v>32</v>
      </c>
      <c r="B36" s="33" t="s">
        <v>0</v>
      </c>
      <c r="C36" s="19">
        <v>67</v>
      </c>
      <c r="D36" s="13">
        <v>8</v>
      </c>
      <c r="E36" s="13">
        <v>34</v>
      </c>
      <c r="F36" s="20">
        <v>25</v>
      </c>
      <c r="G36" s="7">
        <f t="shared" si="0"/>
        <v>40</v>
      </c>
      <c r="H36" s="8">
        <v>10</v>
      </c>
      <c r="I36" s="8">
        <v>22</v>
      </c>
      <c r="J36" s="9">
        <v>8</v>
      </c>
      <c r="K36" s="21">
        <f t="shared" si="1"/>
        <v>0.40298507462686567</v>
      </c>
    </row>
    <row r="37" spans="1:11" ht="17.25">
      <c r="A37" s="28">
        <v>33</v>
      </c>
      <c r="B37" s="33" t="s">
        <v>27</v>
      </c>
      <c r="C37" s="19">
        <v>50</v>
      </c>
      <c r="D37" s="13">
        <v>7</v>
      </c>
      <c r="E37" s="13">
        <v>36</v>
      </c>
      <c r="F37" s="20">
        <v>7</v>
      </c>
      <c r="G37" s="7">
        <f t="shared" si="0"/>
        <v>30</v>
      </c>
      <c r="H37" s="8">
        <v>9</v>
      </c>
      <c r="I37" s="8">
        <v>20</v>
      </c>
      <c r="J37" s="9">
        <v>1</v>
      </c>
      <c r="K37" s="21">
        <f t="shared" si="1"/>
        <v>0.4</v>
      </c>
    </row>
    <row r="38" spans="1:11" ht="17.25">
      <c r="A38" s="28">
        <v>34</v>
      </c>
      <c r="B38" s="40" t="s">
        <v>20</v>
      </c>
      <c r="C38" s="41">
        <v>88</v>
      </c>
      <c r="D38" s="42">
        <v>31</v>
      </c>
      <c r="E38" s="42">
        <v>47</v>
      </c>
      <c r="F38" s="43">
        <v>10</v>
      </c>
      <c r="G38" s="44">
        <v>54</v>
      </c>
      <c r="H38" s="44">
        <v>38</v>
      </c>
      <c r="I38" s="44">
        <v>14</v>
      </c>
      <c r="J38" s="45">
        <v>2</v>
      </c>
      <c r="K38" s="46">
        <v>0.386</v>
      </c>
    </row>
    <row r="39" spans="1:11" ht="17.25">
      <c r="A39" s="28">
        <v>35</v>
      </c>
      <c r="B39" s="40" t="s">
        <v>37</v>
      </c>
      <c r="C39" s="41">
        <v>97</v>
      </c>
      <c r="D39" s="42">
        <v>24</v>
      </c>
      <c r="E39" s="42">
        <v>65</v>
      </c>
      <c r="F39" s="43">
        <v>8</v>
      </c>
      <c r="G39" s="44">
        <v>60</v>
      </c>
      <c r="H39" s="44">
        <v>28</v>
      </c>
      <c r="I39" s="44">
        <v>30</v>
      </c>
      <c r="J39" s="45">
        <v>2</v>
      </c>
      <c r="K39" s="46">
        <v>0.381</v>
      </c>
    </row>
    <row r="40" spans="1:11" ht="17.25">
      <c r="A40" s="28">
        <v>36</v>
      </c>
      <c r="B40" s="47" t="s">
        <v>36</v>
      </c>
      <c r="C40" s="48">
        <v>53</v>
      </c>
      <c r="D40" s="49">
        <v>9</v>
      </c>
      <c r="E40" s="49">
        <v>25</v>
      </c>
      <c r="F40" s="50">
        <v>19</v>
      </c>
      <c r="G40" s="51">
        <v>34</v>
      </c>
      <c r="H40" s="51">
        <v>11</v>
      </c>
      <c r="I40" s="51">
        <v>17</v>
      </c>
      <c r="J40" s="52">
        <v>6</v>
      </c>
      <c r="K40" s="53">
        <v>0.358</v>
      </c>
    </row>
    <row r="41" spans="1:11" ht="17.25">
      <c r="A41" s="28">
        <v>37</v>
      </c>
      <c r="B41" s="47" t="s">
        <v>17</v>
      </c>
      <c r="C41" s="48">
        <v>120</v>
      </c>
      <c r="D41" s="49">
        <v>17</v>
      </c>
      <c r="E41" s="49">
        <v>36</v>
      </c>
      <c r="F41" s="50">
        <v>67</v>
      </c>
      <c r="G41" s="51">
        <v>77</v>
      </c>
      <c r="H41" s="51">
        <v>19</v>
      </c>
      <c r="I41" s="51">
        <v>23</v>
      </c>
      <c r="J41" s="52">
        <v>35</v>
      </c>
      <c r="K41" s="53">
        <v>0.358</v>
      </c>
    </row>
    <row r="42" spans="1:11" ht="17.25">
      <c r="A42" s="28">
        <v>38</v>
      </c>
      <c r="B42" s="33" t="s">
        <v>4</v>
      </c>
      <c r="C42" s="19">
        <v>90</v>
      </c>
      <c r="D42" s="13">
        <v>10</v>
      </c>
      <c r="E42" s="13">
        <v>52</v>
      </c>
      <c r="F42" s="20">
        <v>28</v>
      </c>
      <c r="G42" s="7">
        <f t="shared" si="0"/>
        <v>59</v>
      </c>
      <c r="H42" s="8">
        <v>13</v>
      </c>
      <c r="I42" s="8">
        <v>31</v>
      </c>
      <c r="J42" s="9">
        <v>15</v>
      </c>
      <c r="K42" s="21">
        <f t="shared" si="1"/>
        <v>0.34444444444444444</v>
      </c>
    </row>
    <row r="43" spans="1:11" ht="17.25">
      <c r="A43" s="28">
        <v>39</v>
      </c>
      <c r="B43" s="33" t="s">
        <v>9</v>
      </c>
      <c r="C43" s="19">
        <v>80</v>
      </c>
      <c r="D43" s="13">
        <v>31</v>
      </c>
      <c r="E43" s="13">
        <v>44</v>
      </c>
      <c r="F43" s="20">
        <v>5</v>
      </c>
      <c r="G43" s="7">
        <f>H43+I43+J43</f>
        <v>54</v>
      </c>
      <c r="H43" s="8">
        <v>37</v>
      </c>
      <c r="I43" s="8">
        <v>16</v>
      </c>
      <c r="J43" s="9">
        <v>1</v>
      </c>
      <c r="K43" s="21">
        <f>(C43-G43)/C43</f>
        <v>0.325</v>
      </c>
    </row>
    <row r="44" spans="1:11" ht="17.25">
      <c r="A44" s="28">
        <v>40</v>
      </c>
      <c r="B44" s="33" t="s">
        <v>8</v>
      </c>
      <c r="C44" s="19">
        <v>92</v>
      </c>
      <c r="D44" s="13">
        <v>43</v>
      </c>
      <c r="E44" s="13">
        <v>38</v>
      </c>
      <c r="F44" s="20">
        <v>11</v>
      </c>
      <c r="G44" s="7">
        <f t="shared" si="0"/>
        <v>63</v>
      </c>
      <c r="H44" s="8">
        <v>40</v>
      </c>
      <c r="I44" s="8">
        <v>22</v>
      </c>
      <c r="J44" s="9">
        <v>1</v>
      </c>
      <c r="K44" s="21">
        <f t="shared" si="1"/>
        <v>0.31521739130434784</v>
      </c>
    </row>
    <row r="45" spans="1:11" ht="17.25">
      <c r="A45" s="28">
        <v>41</v>
      </c>
      <c r="B45" s="33" t="s">
        <v>44</v>
      </c>
      <c r="C45" s="19">
        <v>53</v>
      </c>
      <c r="D45" s="13">
        <v>10</v>
      </c>
      <c r="E45" s="13">
        <v>16</v>
      </c>
      <c r="F45" s="20">
        <v>27</v>
      </c>
      <c r="G45" s="7">
        <f t="shared" si="0"/>
        <v>41</v>
      </c>
      <c r="H45" s="8">
        <v>11</v>
      </c>
      <c r="I45" s="8">
        <v>11</v>
      </c>
      <c r="J45" s="9">
        <v>19</v>
      </c>
      <c r="K45" s="21">
        <f t="shared" si="1"/>
        <v>0.22641509433962265</v>
      </c>
    </row>
    <row r="46" spans="1:11" ht="17.25">
      <c r="A46" s="28">
        <v>42</v>
      </c>
      <c r="B46" s="33" t="s">
        <v>47</v>
      </c>
      <c r="C46" s="19">
        <v>44</v>
      </c>
      <c r="D46" s="13">
        <v>13</v>
      </c>
      <c r="E46" s="13">
        <v>27</v>
      </c>
      <c r="F46" s="20">
        <v>4</v>
      </c>
      <c r="G46" s="7">
        <f t="shared" si="0"/>
        <v>35</v>
      </c>
      <c r="H46" s="8">
        <v>13</v>
      </c>
      <c r="I46" s="8">
        <v>19</v>
      </c>
      <c r="J46" s="9">
        <v>3</v>
      </c>
      <c r="K46" s="21">
        <f t="shared" si="1"/>
        <v>0.20454545454545456</v>
      </c>
    </row>
    <row r="47" spans="1:11" ht="17.25">
      <c r="A47" s="28">
        <v>43</v>
      </c>
      <c r="B47" s="33" t="s">
        <v>26</v>
      </c>
      <c r="C47" s="19">
        <v>47</v>
      </c>
      <c r="D47" s="13">
        <v>10</v>
      </c>
      <c r="E47" s="13">
        <v>20</v>
      </c>
      <c r="F47" s="20">
        <v>17</v>
      </c>
      <c r="G47" s="7">
        <f t="shared" si="0"/>
        <v>39</v>
      </c>
      <c r="H47" s="8">
        <v>12</v>
      </c>
      <c r="I47" s="8">
        <v>15</v>
      </c>
      <c r="J47" s="9">
        <v>12</v>
      </c>
      <c r="K47" s="21">
        <f t="shared" si="1"/>
        <v>0.1702127659574468</v>
      </c>
    </row>
    <row r="48" spans="1:11" ht="17.25">
      <c r="A48" s="28">
        <v>44</v>
      </c>
      <c r="B48" s="33" t="s">
        <v>52</v>
      </c>
      <c r="C48" s="19">
        <v>212</v>
      </c>
      <c r="D48" s="13">
        <v>34</v>
      </c>
      <c r="E48" s="13">
        <v>154</v>
      </c>
      <c r="F48" s="20">
        <v>24</v>
      </c>
      <c r="G48" s="7">
        <f t="shared" si="0"/>
        <v>179</v>
      </c>
      <c r="H48" s="8">
        <v>35</v>
      </c>
      <c r="I48" s="8">
        <v>129</v>
      </c>
      <c r="J48" s="9">
        <v>15</v>
      </c>
      <c r="K48" s="21">
        <f t="shared" si="1"/>
        <v>0.15566037735849056</v>
      </c>
    </row>
    <row r="49" spans="1:11" ht="17.25">
      <c r="A49" s="28">
        <v>45</v>
      </c>
      <c r="B49" s="33" t="s">
        <v>11</v>
      </c>
      <c r="C49" s="19">
        <v>37</v>
      </c>
      <c r="D49" s="13">
        <v>19</v>
      </c>
      <c r="E49" s="13">
        <v>17</v>
      </c>
      <c r="F49" s="20">
        <v>1</v>
      </c>
      <c r="G49" s="7">
        <f t="shared" si="0"/>
        <v>33</v>
      </c>
      <c r="H49" s="8">
        <v>19</v>
      </c>
      <c r="I49" s="8">
        <v>13</v>
      </c>
      <c r="J49" s="9">
        <v>1</v>
      </c>
      <c r="K49" s="21">
        <f t="shared" si="1"/>
        <v>0.10810810810810811</v>
      </c>
    </row>
    <row r="50" spans="1:11" ht="17.25">
      <c r="A50" s="28">
        <v>46</v>
      </c>
      <c r="B50" s="33" t="s">
        <v>10</v>
      </c>
      <c r="C50" s="19">
        <v>40</v>
      </c>
      <c r="D50" s="13">
        <v>27</v>
      </c>
      <c r="E50" s="13">
        <v>5</v>
      </c>
      <c r="F50" s="20">
        <v>8</v>
      </c>
      <c r="G50" s="7">
        <f t="shared" si="0"/>
        <v>39</v>
      </c>
      <c r="H50" s="8">
        <v>26</v>
      </c>
      <c r="I50" s="8">
        <v>5</v>
      </c>
      <c r="J50" s="9">
        <v>8</v>
      </c>
      <c r="K50" s="21">
        <f t="shared" si="1"/>
        <v>0.025</v>
      </c>
    </row>
    <row r="51" spans="1:11" ht="18" thickBot="1">
      <c r="A51" s="29">
        <v>47</v>
      </c>
      <c r="B51" s="34" t="s">
        <v>24</v>
      </c>
      <c r="C51" s="22">
        <v>44</v>
      </c>
      <c r="D51" s="23">
        <v>33</v>
      </c>
      <c r="E51" s="23">
        <v>10</v>
      </c>
      <c r="F51" s="24">
        <v>1</v>
      </c>
      <c r="G51" s="10">
        <f t="shared" si="0"/>
        <v>43</v>
      </c>
      <c r="H51" s="11">
        <v>33</v>
      </c>
      <c r="I51" s="11">
        <v>9</v>
      </c>
      <c r="J51" s="12">
        <v>1</v>
      </c>
      <c r="K51" s="25">
        <f t="shared" si="1"/>
        <v>0.022727272727272728</v>
      </c>
    </row>
    <row r="52" spans="1:16" s="3" customFormat="1" ht="30.75" customHeight="1" thickBot="1">
      <c r="A52" s="32"/>
      <c r="B52" s="32"/>
      <c r="C52" s="26">
        <f aca="true" t="shared" si="2" ref="C52:J52">SUM(C5:C51)</f>
        <v>3232</v>
      </c>
      <c r="D52" s="30">
        <f t="shared" si="2"/>
        <v>670</v>
      </c>
      <c r="E52" s="54">
        <f t="shared" si="2"/>
        <v>1994</v>
      </c>
      <c r="F52" s="31">
        <f t="shared" si="2"/>
        <v>568</v>
      </c>
      <c r="G52" s="26">
        <f t="shared" si="2"/>
        <v>1718</v>
      </c>
      <c r="H52" s="30">
        <f t="shared" si="2"/>
        <v>790</v>
      </c>
      <c r="I52" s="30">
        <f t="shared" si="2"/>
        <v>745</v>
      </c>
      <c r="J52" s="31">
        <f t="shared" si="2"/>
        <v>183</v>
      </c>
      <c r="K52" s="27">
        <f t="shared" si="1"/>
        <v>0.46844059405940597</v>
      </c>
      <c r="M52" s="1"/>
      <c r="N52" s="1"/>
      <c r="O52" s="1"/>
      <c r="P52" s="1"/>
    </row>
    <row r="53" spans="1:11" s="3" customFormat="1" ht="13.5">
      <c r="A53" s="1"/>
      <c r="B53" s="1"/>
      <c r="C53" s="1"/>
      <c r="G53" s="1"/>
      <c r="K53" s="1"/>
    </row>
    <row r="54" spans="1:2" s="3" customFormat="1" ht="13.5">
      <c r="A54" s="1"/>
      <c r="B54" s="3" t="s">
        <v>55</v>
      </c>
    </row>
    <row r="55" s="3" customFormat="1" ht="13.5">
      <c r="A55" s="1"/>
    </row>
    <row r="56" s="3" customFormat="1" ht="13.5">
      <c r="A56" s="1"/>
    </row>
    <row r="57" s="3" customFormat="1" ht="13.5">
      <c r="A57" s="1"/>
    </row>
    <row r="58" s="3" customFormat="1" ht="13.5">
      <c r="A58" s="1"/>
    </row>
    <row r="59" s="3" customFormat="1" ht="13.5">
      <c r="A59" s="1"/>
    </row>
    <row r="60" s="3" customFormat="1" ht="13.5">
      <c r="A60" s="1"/>
    </row>
    <row r="61" s="3" customFormat="1" ht="13.5">
      <c r="A61" s="1"/>
    </row>
    <row r="62" s="3" customFormat="1" ht="13.5">
      <c r="A62" s="1"/>
    </row>
    <row r="63" s="3" customFormat="1" ht="13.5">
      <c r="A63" s="1"/>
    </row>
    <row r="64" s="3" customFormat="1" ht="13.5">
      <c r="A64" s="1"/>
    </row>
    <row r="65" s="3" customFormat="1" ht="13.5">
      <c r="A65" s="1"/>
    </row>
    <row r="66" s="3" customFormat="1" ht="13.5">
      <c r="A66" s="1"/>
    </row>
    <row r="67" s="3" customFormat="1" ht="13.5">
      <c r="A67" s="1"/>
    </row>
    <row r="68" s="3" customFormat="1" ht="13.5">
      <c r="A68" s="1"/>
    </row>
    <row r="69" s="3" customFormat="1" ht="13.5">
      <c r="A69" s="1"/>
    </row>
    <row r="70" s="3" customFormat="1" ht="13.5">
      <c r="A70" s="1"/>
    </row>
    <row r="71" s="3" customFormat="1" ht="13.5">
      <c r="A71" s="1"/>
    </row>
    <row r="72" s="3" customFormat="1" ht="13.5">
      <c r="A72" s="1"/>
    </row>
    <row r="73" s="3" customFormat="1" ht="13.5">
      <c r="A73" s="1"/>
    </row>
    <row r="74" s="3" customFormat="1" ht="13.5">
      <c r="A74" s="1"/>
    </row>
    <row r="75" s="3" customFormat="1" ht="13.5">
      <c r="A75" s="1"/>
    </row>
    <row r="76" s="3" customFormat="1" ht="13.5">
      <c r="A76" s="1"/>
    </row>
    <row r="77" s="3" customFormat="1" ht="13.5">
      <c r="A77" s="1"/>
    </row>
    <row r="78" s="3" customFormat="1" ht="13.5">
      <c r="A78" s="1"/>
    </row>
    <row r="79" s="3" customFormat="1" ht="13.5">
      <c r="A79" s="1"/>
    </row>
    <row r="80" s="3" customFormat="1" ht="13.5">
      <c r="A80" s="1"/>
    </row>
    <row r="81" s="3" customFormat="1" ht="13.5">
      <c r="A81" s="1"/>
    </row>
    <row r="82" s="3" customFormat="1" ht="13.5">
      <c r="A82" s="1"/>
    </row>
    <row r="83" s="3" customFormat="1" ht="13.5">
      <c r="A83" s="1"/>
    </row>
    <row r="84" s="3" customFormat="1" ht="13.5">
      <c r="A84" s="1"/>
    </row>
    <row r="85" s="3" customFormat="1" ht="13.5">
      <c r="A85" s="1"/>
    </row>
    <row r="86" s="3" customFormat="1" ht="13.5">
      <c r="A86" s="1"/>
    </row>
    <row r="87" s="3" customFormat="1" ht="13.5">
      <c r="A87" s="1"/>
    </row>
    <row r="88" s="3" customFormat="1" ht="13.5">
      <c r="A88" s="1"/>
    </row>
    <row r="89" s="3" customFormat="1" ht="13.5">
      <c r="A89" s="1"/>
    </row>
    <row r="90" s="3" customFormat="1" ht="13.5">
      <c r="A90" s="1"/>
    </row>
    <row r="91" s="3" customFormat="1" ht="13.5">
      <c r="A91" s="1"/>
    </row>
    <row r="92" s="3" customFormat="1" ht="13.5">
      <c r="A92" s="1"/>
    </row>
    <row r="93" s="3" customFormat="1" ht="13.5">
      <c r="A93" s="1"/>
    </row>
    <row r="94" s="3" customFormat="1" ht="13.5">
      <c r="A94" s="1"/>
    </row>
    <row r="95" s="3" customFormat="1" ht="13.5">
      <c r="A95" s="1"/>
    </row>
    <row r="96" s="3" customFormat="1" ht="13.5">
      <c r="A96" s="1"/>
    </row>
    <row r="97" s="3" customFormat="1" ht="13.5">
      <c r="A97" s="1"/>
    </row>
    <row r="98" s="3" customFormat="1" ht="13.5">
      <c r="A98" s="1"/>
    </row>
    <row r="99" s="3" customFormat="1" ht="13.5">
      <c r="A99" s="1"/>
    </row>
    <row r="100" s="3" customFormat="1" ht="13.5">
      <c r="A100" s="1"/>
    </row>
    <row r="101" s="3" customFormat="1" ht="13.5">
      <c r="A101" s="1"/>
    </row>
    <row r="102" s="3" customFormat="1" ht="13.5">
      <c r="A102" s="1"/>
    </row>
    <row r="103" s="3" customFormat="1" ht="13.5">
      <c r="A103" s="1"/>
    </row>
    <row r="104" s="3" customFormat="1" ht="13.5">
      <c r="A104" s="1"/>
    </row>
    <row r="105" s="3" customFormat="1" ht="13.5">
      <c r="A105" s="1"/>
    </row>
    <row r="106" s="3" customFormat="1" ht="13.5">
      <c r="A106" s="1"/>
    </row>
    <row r="107" s="3" customFormat="1" ht="13.5">
      <c r="A107" s="1"/>
    </row>
    <row r="108" s="3" customFormat="1" ht="13.5">
      <c r="A108" s="1"/>
    </row>
    <row r="109" s="3" customFormat="1" ht="13.5">
      <c r="A109" s="1"/>
    </row>
    <row r="110" s="3" customFormat="1" ht="13.5">
      <c r="A110" s="1"/>
    </row>
    <row r="111" s="3" customFormat="1" ht="13.5">
      <c r="A111" s="1"/>
    </row>
    <row r="112" s="3" customFormat="1" ht="13.5">
      <c r="A112" s="1"/>
    </row>
    <row r="113" s="3" customFormat="1" ht="13.5">
      <c r="A113" s="1"/>
    </row>
    <row r="114" s="3" customFormat="1" ht="13.5">
      <c r="A114" s="1"/>
    </row>
    <row r="115" s="3" customFormat="1" ht="13.5">
      <c r="A115" s="1"/>
    </row>
    <row r="116" s="3" customFormat="1" ht="13.5">
      <c r="A116" s="1"/>
    </row>
    <row r="117" s="3" customFormat="1" ht="13.5">
      <c r="A117" s="1"/>
    </row>
    <row r="118" s="3" customFormat="1" ht="13.5">
      <c r="A118" s="1"/>
    </row>
    <row r="119" s="3" customFormat="1" ht="13.5">
      <c r="A119" s="1"/>
    </row>
    <row r="120" s="3" customFormat="1" ht="13.5">
      <c r="A120" s="1"/>
    </row>
    <row r="121" s="3" customFormat="1" ht="13.5">
      <c r="A121" s="1"/>
    </row>
    <row r="122" s="3" customFormat="1" ht="13.5">
      <c r="A122" s="1"/>
    </row>
    <row r="123" s="3" customFormat="1" ht="13.5">
      <c r="A123" s="1"/>
    </row>
    <row r="124" s="3" customFormat="1" ht="13.5">
      <c r="A124" s="1"/>
    </row>
    <row r="125" s="3" customFormat="1" ht="13.5">
      <c r="A125" s="1"/>
    </row>
    <row r="126" s="3" customFormat="1" ht="13.5">
      <c r="A126" s="1"/>
    </row>
    <row r="127" s="3" customFormat="1" ht="13.5">
      <c r="A127" s="1"/>
    </row>
    <row r="128" s="3" customFormat="1" ht="13.5">
      <c r="A128" s="1"/>
    </row>
    <row r="129" s="3" customFormat="1" ht="13.5">
      <c r="A129" s="1"/>
    </row>
    <row r="130" s="3" customFormat="1" ht="13.5">
      <c r="A130" s="1"/>
    </row>
    <row r="131" s="3" customFormat="1" ht="13.5">
      <c r="A131" s="1"/>
    </row>
    <row r="132" s="3" customFormat="1" ht="13.5">
      <c r="A132" s="1"/>
    </row>
    <row r="133" s="3" customFormat="1" ht="13.5">
      <c r="A133" s="1"/>
    </row>
    <row r="134" s="3" customFormat="1" ht="13.5">
      <c r="A134" s="1"/>
    </row>
    <row r="135" s="3" customFormat="1" ht="13.5">
      <c r="A135" s="1"/>
    </row>
    <row r="136" s="3" customFormat="1" ht="13.5">
      <c r="A136" s="1"/>
    </row>
    <row r="137" s="3" customFormat="1" ht="13.5">
      <c r="A137" s="1"/>
    </row>
    <row r="138" s="3" customFormat="1" ht="13.5">
      <c r="A138" s="1"/>
    </row>
    <row r="139" s="3" customFormat="1" ht="13.5">
      <c r="A139" s="1"/>
    </row>
    <row r="140" s="3" customFormat="1" ht="13.5">
      <c r="A140" s="1"/>
    </row>
    <row r="141" s="3" customFormat="1" ht="13.5">
      <c r="A141" s="1"/>
    </row>
    <row r="142" s="3" customFormat="1" ht="13.5">
      <c r="A142" s="1"/>
    </row>
    <row r="143" s="3" customFormat="1" ht="13.5">
      <c r="A143" s="1"/>
    </row>
    <row r="144" s="3" customFormat="1" ht="13.5">
      <c r="A144" s="1"/>
    </row>
    <row r="145" s="3" customFormat="1" ht="13.5">
      <c r="A145" s="1"/>
    </row>
    <row r="146" s="3" customFormat="1" ht="13.5">
      <c r="A146" s="1"/>
    </row>
    <row r="147" s="3" customFormat="1" ht="13.5">
      <c r="A147" s="1"/>
    </row>
    <row r="148" s="3" customFormat="1" ht="13.5">
      <c r="A148" s="1"/>
    </row>
    <row r="149" s="3" customFormat="1" ht="13.5">
      <c r="A149" s="1"/>
    </row>
    <row r="150" s="3" customFormat="1" ht="13.5">
      <c r="A150" s="1"/>
    </row>
    <row r="151" s="3" customFormat="1" ht="13.5">
      <c r="A151" s="1"/>
    </row>
    <row r="152" s="3" customFormat="1" ht="13.5">
      <c r="A152" s="1"/>
    </row>
    <row r="153" s="3" customFormat="1" ht="13.5">
      <c r="A153" s="1"/>
    </row>
    <row r="154" s="3" customFormat="1" ht="13.5">
      <c r="A154" s="1"/>
    </row>
    <row r="155" s="3" customFormat="1" ht="13.5">
      <c r="A155" s="1"/>
    </row>
    <row r="156" s="3" customFormat="1" ht="13.5">
      <c r="A156" s="1"/>
    </row>
    <row r="157" s="3" customFormat="1" ht="13.5">
      <c r="A157" s="1"/>
    </row>
    <row r="158" s="3" customFormat="1" ht="13.5">
      <c r="A158" s="1"/>
    </row>
    <row r="159" s="3" customFormat="1" ht="13.5">
      <c r="A159" s="1"/>
    </row>
    <row r="160" s="3" customFormat="1" ht="13.5">
      <c r="A160" s="1"/>
    </row>
    <row r="161" s="3" customFormat="1" ht="13.5">
      <c r="A161" s="1"/>
    </row>
    <row r="162" s="3" customFormat="1" ht="13.5">
      <c r="A162" s="1"/>
    </row>
    <row r="163" s="3" customFormat="1" ht="13.5">
      <c r="A163" s="1"/>
    </row>
    <row r="164" s="3" customFormat="1" ht="13.5">
      <c r="A164" s="1"/>
    </row>
    <row r="165" s="3" customFormat="1" ht="13.5">
      <c r="A165" s="1"/>
    </row>
    <row r="166" s="3" customFormat="1" ht="13.5">
      <c r="A166" s="1"/>
    </row>
    <row r="167" s="3" customFormat="1" ht="13.5">
      <c r="A167" s="1"/>
    </row>
    <row r="168" s="3" customFormat="1" ht="13.5">
      <c r="A168" s="1"/>
    </row>
    <row r="169" s="3" customFormat="1" ht="13.5">
      <c r="A169" s="1"/>
    </row>
    <row r="170" s="3" customFormat="1" ht="13.5">
      <c r="A170" s="1"/>
    </row>
    <row r="171" s="3" customFormat="1" ht="13.5">
      <c r="A171" s="1"/>
    </row>
    <row r="172" s="3" customFormat="1" ht="13.5">
      <c r="A172" s="1"/>
    </row>
    <row r="173" s="3" customFormat="1" ht="13.5">
      <c r="A173" s="1"/>
    </row>
    <row r="174" s="3" customFormat="1" ht="13.5">
      <c r="A174" s="1"/>
    </row>
    <row r="175" s="3" customFormat="1" ht="13.5">
      <c r="A175" s="1"/>
    </row>
    <row r="176" s="3" customFormat="1" ht="13.5">
      <c r="A176" s="1"/>
    </row>
    <row r="177" s="3" customFormat="1" ht="13.5">
      <c r="A177" s="1"/>
    </row>
    <row r="178" s="3" customFormat="1" ht="13.5">
      <c r="A178" s="1"/>
    </row>
    <row r="179" s="3" customFormat="1" ht="13.5">
      <c r="A179" s="1"/>
    </row>
    <row r="180" s="3" customFormat="1" ht="13.5">
      <c r="A180" s="1"/>
    </row>
    <row r="181" s="3" customFormat="1" ht="13.5">
      <c r="A181" s="1"/>
    </row>
    <row r="182" s="3" customFormat="1" ht="13.5">
      <c r="A182" s="1"/>
    </row>
    <row r="183" s="3" customFormat="1" ht="13.5">
      <c r="A183" s="1"/>
    </row>
    <row r="184" s="3" customFormat="1" ht="13.5">
      <c r="A184" s="1"/>
    </row>
    <row r="185" s="3" customFormat="1" ht="13.5">
      <c r="A185" s="1"/>
    </row>
    <row r="186" s="3" customFormat="1" ht="13.5">
      <c r="A186" s="1"/>
    </row>
    <row r="187" s="3" customFormat="1" ht="13.5">
      <c r="A187" s="1"/>
    </row>
    <row r="188" s="3" customFormat="1" ht="13.5">
      <c r="A188" s="1"/>
    </row>
    <row r="189" s="3" customFormat="1" ht="13.5">
      <c r="A189" s="1"/>
    </row>
    <row r="190" s="3" customFormat="1" ht="13.5">
      <c r="A190" s="1"/>
    </row>
    <row r="191" s="3" customFormat="1" ht="13.5">
      <c r="A191" s="1"/>
    </row>
    <row r="192" s="3" customFormat="1" ht="13.5">
      <c r="A192" s="1"/>
    </row>
    <row r="193" s="3" customFormat="1" ht="13.5">
      <c r="A193" s="1"/>
    </row>
    <row r="194" s="3" customFormat="1" ht="13.5">
      <c r="A194" s="1"/>
    </row>
    <row r="195" s="3" customFormat="1" ht="13.5">
      <c r="A195" s="1"/>
    </row>
    <row r="196" s="3" customFormat="1" ht="13.5">
      <c r="A196" s="1"/>
    </row>
    <row r="197" s="3" customFormat="1" ht="13.5">
      <c r="A197" s="1"/>
    </row>
    <row r="198" s="3" customFormat="1" ht="13.5">
      <c r="A198" s="1"/>
    </row>
    <row r="199" s="3" customFormat="1" ht="13.5">
      <c r="A199" s="1"/>
    </row>
    <row r="200" s="3" customFormat="1" ht="13.5">
      <c r="A200" s="1"/>
    </row>
    <row r="201" s="3" customFormat="1" ht="13.5">
      <c r="A201" s="1"/>
    </row>
    <row r="202" s="3" customFormat="1" ht="13.5">
      <c r="A202" s="1"/>
    </row>
    <row r="203" s="3" customFormat="1" ht="13.5">
      <c r="A203" s="1"/>
    </row>
    <row r="204" s="3" customFormat="1" ht="13.5">
      <c r="A204" s="1"/>
    </row>
    <row r="205" s="3" customFormat="1" ht="13.5">
      <c r="A205" s="1"/>
    </row>
    <row r="206" s="3" customFormat="1" ht="13.5">
      <c r="A206" s="1"/>
    </row>
    <row r="207" s="3" customFormat="1" ht="13.5">
      <c r="A207" s="1"/>
    </row>
    <row r="208" s="3" customFormat="1" ht="13.5">
      <c r="A208" s="1"/>
    </row>
    <row r="209" s="3" customFormat="1" ht="13.5">
      <c r="A209" s="1"/>
    </row>
    <row r="210" s="3" customFormat="1" ht="13.5">
      <c r="A210" s="1"/>
    </row>
    <row r="211" s="3" customFormat="1" ht="13.5">
      <c r="A211" s="1"/>
    </row>
    <row r="212" s="3" customFormat="1" ht="13.5">
      <c r="A212" s="1"/>
    </row>
    <row r="213" s="3" customFormat="1" ht="13.5">
      <c r="A213" s="1"/>
    </row>
    <row r="214" s="3" customFormat="1" ht="13.5">
      <c r="A214" s="1"/>
    </row>
    <row r="215" s="3" customFormat="1" ht="13.5">
      <c r="A215" s="1"/>
    </row>
    <row r="216" s="3" customFormat="1" ht="13.5">
      <c r="A216" s="1"/>
    </row>
    <row r="217" s="3" customFormat="1" ht="13.5">
      <c r="A217" s="1"/>
    </row>
    <row r="218" s="3" customFormat="1" ht="13.5">
      <c r="A218" s="1"/>
    </row>
    <row r="219" s="3" customFormat="1" ht="13.5">
      <c r="A219" s="1"/>
    </row>
    <row r="220" s="3" customFormat="1" ht="13.5">
      <c r="A220" s="1"/>
    </row>
    <row r="221" s="3" customFormat="1" ht="13.5">
      <c r="A221" s="1"/>
    </row>
    <row r="222" s="3" customFormat="1" ht="13.5">
      <c r="A222" s="1"/>
    </row>
    <row r="223" s="3" customFormat="1" ht="13.5">
      <c r="A223" s="1"/>
    </row>
    <row r="224" s="3" customFormat="1" ht="13.5">
      <c r="A224" s="1"/>
    </row>
    <row r="225" s="3" customFormat="1" ht="13.5">
      <c r="A225" s="1"/>
    </row>
    <row r="226" s="3" customFormat="1" ht="13.5">
      <c r="A226" s="1"/>
    </row>
    <row r="227" s="3" customFormat="1" ht="13.5">
      <c r="A227" s="1"/>
    </row>
    <row r="228" s="3" customFormat="1" ht="13.5">
      <c r="A228" s="1"/>
    </row>
    <row r="229" s="3" customFormat="1" ht="13.5">
      <c r="A229" s="1"/>
    </row>
    <row r="230" s="3" customFormat="1" ht="13.5">
      <c r="A230" s="1"/>
    </row>
    <row r="231" s="3" customFormat="1" ht="13.5">
      <c r="A231" s="1"/>
    </row>
    <row r="232" s="3" customFormat="1" ht="13.5">
      <c r="A232" s="1"/>
    </row>
    <row r="233" s="3" customFormat="1" ht="13.5">
      <c r="A233" s="1"/>
    </row>
    <row r="234" s="3" customFormat="1" ht="13.5">
      <c r="A234" s="1"/>
    </row>
  </sheetData>
  <sheetProtection/>
  <mergeCells count="8">
    <mergeCell ref="A1:K1"/>
    <mergeCell ref="A2:A4"/>
    <mergeCell ref="B2:B4"/>
    <mergeCell ref="C2:C4"/>
    <mergeCell ref="G2:G4"/>
    <mergeCell ref="K2:K4"/>
    <mergeCell ref="D3:F3"/>
    <mergeCell ref="H3:J3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2013-12-19T10:42:13Z</cp:lastPrinted>
  <dcterms:created xsi:type="dcterms:W3CDTF">2004-11-26T11:40:27Z</dcterms:created>
  <dcterms:modified xsi:type="dcterms:W3CDTF">2014-03-31T11:03:48Z</dcterms:modified>
  <cp:category/>
  <cp:version/>
  <cp:contentType/>
  <cp:contentStatus/>
</cp:coreProperties>
</file>