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32" activeTab="0"/>
  </bookViews>
  <sheets>
    <sheet name="2-7-6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<sst xmlns="http://schemas.openxmlformats.org/spreadsheetml/2006/main" count="59" uniqueCount="56">
  <si>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</si>
  <si>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</si>
  <si>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</si>
  <si>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</si>
  <si>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</si>
  <si>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</si>
  <si>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</si>
  <si>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</si>
  <si>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</si>
  <si>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</si>
  <si>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</si>
  <si>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</si>
  <si>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</si>
  <si>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八戸市</t>
  </si>
  <si>
    <t>山形市</t>
  </si>
  <si>
    <t>水戸市</t>
  </si>
  <si>
    <t>つくば市</t>
  </si>
  <si>
    <t>伊勢崎市</t>
  </si>
  <si>
    <t>太田市</t>
  </si>
  <si>
    <t>熊谷市</t>
  </si>
  <si>
    <t>川口市</t>
  </si>
  <si>
    <t>所沢市</t>
  </si>
  <si>
    <t>春日部市</t>
  </si>
  <si>
    <t>草加市</t>
  </si>
  <si>
    <t>越谷市</t>
  </si>
  <si>
    <t>平塚市</t>
  </si>
  <si>
    <t>小田原市</t>
  </si>
  <si>
    <t>茅ケ崎市</t>
  </si>
  <si>
    <t>厚木市</t>
  </si>
  <si>
    <t>大和市</t>
  </si>
  <si>
    <t>長岡市</t>
  </si>
  <si>
    <t>上越市</t>
  </si>
  <si>
    <t>福井市</t>
  </si>
  <si>
    <t>甲府市</t>
  </si>
  <si>
    <t>松本市</t>
  </si>
  <si>
    <t>沼津市</t>
  </si>
  <si>
    <t>富士市</t>
  </si>
  <si>
    <t>一宮市</t>
  </si>
  <si>
    <t>春日井市</t>
  </si>
  <si>
    <t>四日市市</t>
  </si>
  <si>
    <t>岸和田市</t>
  </si>
  <si>
    <t>吹田市</t>
  </si>
  <si>
    <t>枚方市</t>
  </si>
  <si>
    <t>茨木市</t>
  </si>
  <si>
    <t>八尾市</t>
  </si>
  <si>
    <t>寝屋川市</t>
  </si>
  <si>
    <t>明石市</t>
  </si>
  <si>
    <t>加古川市</t>
  </si>
  <si>
    <t>宝塚市</t>
  </si>
  <si>
    <t>鳥取市</t>
  </si>
  <si>
    <t>呉市</t>
  </si>
  <si>
    <t>佐世保市</t>
  </si>
  <si>
    <t>合計</t>
  </si>
  <si>
    <t>　２－７－６表　特例市別地方交付税交付額</t>
  </si>
  <si>
    <t>震災復興特別交付税</t>
  </si>
  <si>
    <t>松江市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</si>
</sst>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/>
    </xf>
    <xf numFmtId="41" fontId="2" fillId="0" borderId="11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 quotePrefix="1">
      <alignment horizontal="left" vertical="center"/>
    </xf>
    <xf numFmtId="179" fontId="2" fillId="0" borderId="15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center" vertical="center"/>
    </xf>
    <xf numFmtId="176" fontId="2" fillId="33" borderId="0" xfId="0" applyNumberFormat="1" applyFont="1" applyFill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5.50390625" style="1" bestFit="1" customWidth="1"/>
    <col min="13" max="13" width="14.875" style="1" customWidth="1"/>
    <col min="14" max="16384" width="9.00390625" style="1" customWidth="1"/>
  </cols>
  <sheetData>
    <row r="1" ht="10.5">
      <c r="A1" s="3" t="s">
        <v>3</v>
      </c>
    </row>
    <row r="2" spans="1:13" ht="10.5">
      <c r="A2" s="3" t="s">
        <v>53</v>
      </c>
      <c r="M2" s="4" t="s">
        <v>0</v>
      </c>
    </row>
    <row r="3" spans="1:13" ht="21" customHeight="1">
      <c r="A3" s="28" t="s">
        <v>2</v>
      </c>
      <c r="B3" s="31" t="s">
        <v>1</v>
      </c>
      <c r="C3" s="32"/>
      <c r="D3" s="33"/>
      <c r="E3" s="31" t="s">
        <v>7</v>
      </c>
      <c r="F3" s="32"/>
      <c r="G3" s="33"/>
      <c r="H3" s="28" t="s">
        <v>8</v>
      </c>
      <c r="I3" s="28" t="s">
        <v>9</v>
      </c>
      <c r="J3" s="28" t="s">
        <v>10</v>
      </c>
      <c r="K3" s="28" t="s">
        <v>12</v>
      </c>
      <c r="L3" s="28" t="s">
        <v>54</v>
      </c>
      <c r="M3" s="28" t="s">
        <v>11</v>
      </c>
    </row>
    <row r="4" spans="1:13" ht="12.75" customHeight="1">
      <c r="A4" s="29"/>
      <c r="B4" s="36" t="s">
        <v>4</v>
      </c>
      <c r="C4" s="36" t="s">
        <v>5</v>
      </c>
      <c r="D4" s="36" t="s">
        <v>6</v>
      </c>
      <c r="E4" s="36" t="s">
        <v>4</v>
      </c>
      <c r="F4" s="36" t="s">
        <v>5</v>
      </c>
      <c r="G4" s="36" t="s">
        <v>6</v>
      </c>
      <c r="H4" s="29"/>
      <c r="I4" s="29"/>
      <c r="J4" s="29"/>
      <c r="K4" s="29"/>
      <c r="L4" s="34"/>
      <c r="M4" s="29"/>
    </row>
    <row r="5" spans="1:13" ht="12.75" customHeight="1">
      <c r="A5" s="30"/>
      <c r="B5" s="37"/>
      <c r="C5" s="37"/>
      <c r="D5" s="37"/>
      <c r="E5" s="37"/>
      <c r="F5" s="37"/>
      <c r="G5" s="37"/>
      <c r="H5" s="30"/>
      <c r="I5" s="30"/>
      <c r="J5" s="30"/>
      <c r="K5" s="30"/>
      <c r="L5" s="35"/>
      <c r="M5" s="30"/>
    </row>
    <row r="6" spans="1:13" ht="10.5">
      <c r="A6" s="2" t="s">
        <v>13</v>
      </c>
      <c r="B6" s="15">
        <v>38644243</v>
      </c>
      <c r="C6" s="16">
        <v>0</v>
      </c>
      <c r="D6" s="17">
        <f>SUM(B6:C6)</f>
        <v>38644243</v>
      </c>
      <c r="E6" s="17">
        <v>24219948</v>
      </c>
      <c r="F6" s="16">
        <v>0</v>
      </c>
      <c r="G6" s="7">
        <f>SUM(E6:F6)</f>
        <v>24219948</v>
      </c>
      <c r="H6" s="9">
        <v>0</v>
      </c>
      <c r="I6" s="10">
        <f>B6-G6</f>
        <v>14424295</v>
      </c>
      <c r="J6" s="10">
        <v>14424295</v>
      </c>
      <c r="K6" s="10">
        <v>1819140</v>
      </c>
      <c r="L6" s="10">
        <v>3038399</v>
      </c>
      <c r="M6" s="11">
        <f>J6+K6+L6</f>
        <v>19281834</v>
      </c>
    </row>
    <row r="7" spans="1:13" ht="13.5" customHeight="1">
      <c r="A7" s="2" t="s">
        <v>14</v>
      </c>
      <c r="B7" s="15">
        <v>38355785</v>
      </c>
      <c r="C7" s="12">
        <v>0</v>
      </c>
      <c r="D7" s="17">
        <f aca="true" t="shared" si="0" ref="D7:D45">SUM(B7:C7)</f>
        <v>38355785</v>
      </c>
      <c r="E7" s="17">
        <v>26733848</v>
      </c>
      <c r="F7" s="12">
        <v>0</v>
      </c>
      <c r="G7" s="7">
        <f aca="true" t="shared" si="1" ref="G7:G45">SUM(E7:F7)</f>
        <v>26733848</v>
      </c>
      <c r="H7" s="9">
        <v>0</v>
      </c>
      <c r="I7" s="10">
        <f aca="true" t="shared" si="2" ref="I7:I45">B7-G7</f>
        <v>11621937</v>
      </c>
      <c r="J7" s="7">
        <v>11621937</v>
      </c>
      <c r="K7" s="7">
        <v>888680</v>
      </c>
      <c r="L7" s="7">
        <v>2467</v>
      </c>
      <c r="M7" s="11">
        <f aca="true" t="shared" si="3" ref="M7:M45">J7+K7+L7</f>
        <v>12513084</v>
      </c>
    </row>
    <row r="8" spans="1:13" ht="10.5">
      <c r="A8" s="2" t="s">
        <v>15</v>
      </c>
      <c r="B8" s="15">
        <v>39930644</v>
      </c>
      <c r="C8" s="13">
        <v>0</v>
      </c>
      <c r="D8" s="17">
        <f t="shared" si="0"/>
        <v>39930644</v>
      </c>
      <c r="E8" s="7">
        <v>31845205</v>
      </c>
      <c r="F8" s="13">
        <v>0</v>
      </c>
      <c r="G8" s="7">
        <f t="shared" si="1"/>
        <v>31845205</v>
      </c>
      <c r="H8" s="9">
        <v>0</v>
      </c>
      <c r="I8" s="10">
        <f t="shared" si="2"/>
        <v>8085439</v>
      </c>
      <c r="J8" s="6">
        <v>8085439</v>
      </c>
      <c r="K8" s="6">
        <v>596513</v>
      </c>
      <c r="L8" s="6">
        <v>379925</v>
      </c>
      <c r="M8" s="11">
        <f t="shared" si="3"/>
        <v>9061877</v>
      </c>
    </row>
    <row r="9" spans="1:13" ht="10.5">
      <c r="A9" s="2" t="s">
        <v>16</v>
      </c>
      <c r="B9" s="15">
        <v>33373397</v>
      </c>
      <c r="C9" s="13">
        <v>0</v>
      </c>
      <c r="D9" s="17">
        <f t="shared" si="0"/>
        <v>33373397</v>
      </c>
      <c r="E9" s="7">
        <v>31704235</v>
      </c>
      <c r="F9" s="13">
        <v>0</v>
      </c>
      <c r="G9" s="7">
        <f t="shared" si="1"/>
        <v>31704235</v>
      </c>
      <c r="H9" s="9">
        <v>0</v>
      </c>
      <c r="I9" s="10">
        <f t="shared" si="2"/>
        <v>1669162</v>
      </c>
      <c r="J9" s="6">
        <v>1669162</v>
      </c>
      <c r="K9" s="6">
        <v>490688</v>
      </c>
      <c r="L9" s="6">
        <v>471897</v>
      </c>
      <c r="M9" s="11">
        <f t="shared" si="3"/>
        <v>2631747</v>
      </c>
    </row>
    <row r="10" spans="1:13" ht="10.5">
      <c r="A10" s="2" t="s">
        <v>17</v>
      </c>
      <c r="B10" s="15">
        <v>30961327</v>
      </c>
      <c r="C10" s="13">
        <v>0</v>
      </c>
      <c r="D10" s="17">
        <f t="shared" si="0"/>
        <v>30961327</v>
      </c>
      <c r="E10" s="7">
        <v>22989594</v>
      </c>
      <c r="F10" s="13">
        <v>0</v>
      </c>
      <c r="G10" s="7">
        <f t="shared" si="1"/>
        <v>22989594</v>
      </c>
      <c r="H10" s="9">
        <v>0</v>
      </c>
      <c r="I10" s="10">
        <f t="shared" si="2"/>
        <v>7971733</v>
      </c>
      <c r="J10" s="6">
        <v>7971733</v>
      </c>
      <c r="K10" s="6">
        <v>925596</v>
      </c>
      <c r="L10" s="6">
        <v>346810</v>
      </c>
      <c r="M10" s="11">
        <f t="shared" si="3"/>
        <v>9244139</v>
      </c>
    </row>
    <row r="11" spans="1:13" ht="10.5">
      <c r="A11" s="2" t="s">
        <v>18</v>
      </c>
      <c r="B11" s="15">
        <v>31612033</v>
      </c>
      <c r="C11" s="13">
        <v>0</v>
      </c>
      <c r="D11" s="17">
        <f t="shared" si="0"/>
        <v>31612033</v>
      </c>
      <c r="E11" s="7">
        <v>27213311</v>
      </c>
      <c r="F11" s="13">
        <v>0</v>
      </c>
      <c r="G11" s="7">
        <f t="shared" si="1"/>
        <v>27213311</v>
      </c>
      <c r="H11" s="9">
        <v>0</v>
      </c>
      <c r="I11" s="10">
        <f t="shared" si="2"/>
        <v>4398722</v>
      </c>
      <c r="J11" s="6">
        <v>4398722</v>
      </c>
      <c r="K11" s="6">
        <v>805812</v>
      </c>
      <c r="L11" s="6">
        <v>1696</v>
      </c>
      <c r="M11" s="11">
        <f t="shared" si="3"/>
        <v>5206230</v>
      </c>
    </row>
    <row r="12" spans="1:13" ht="10.5">
      <c r="A12" s="2" t="s">
        <v>19</v>
      </c>
      <c r="B12" s="15">
        <v>29107409</v>
      </c>
      <c r="C12" s="13">
        <v>0</v>
      </c>
      <c r="D12" s="17">
        <f t="shared" si="0"/>
        <v>29107409</v>
      </c>
      <c r="E12" s="7">
        <v>23212726</v>
      </c>
      <c r="F12" s="13">
        <v>0</v>
      </c>
      <c r="G12" s="7">
        <f t="shared" si="1"/>
        <v>23212726</v>
      </c>
      <c r="H12" s="9">
        <v>0</v>
      </c>
      <c r="I12" s="10">
        <f t="shared" si="2"/>
        <v>5894683</v>
      </c>
      <c r="J12" s="6">
        <v>5894683</v>
      </c>
      <c r="K12" s="6">
        <v>751872</v>
      </c>
      <c r="L12" s="6">
        <v>2178</v>
      </c>
      <c r="M12" s="11">
        <f t="shared" si="3"/>
        <v>6648733</v>
      </c>
    </row>
    <row r="13" spans="1:13" ht="10.5">
      <c r="A13" s="2" t="s">
        <v>20</v>
      </c>
      <c r="B13" s="15">
        <v>71059033</v>
      </c>
      <c r="C13" s="13">
        <v>0</v>
      </c>
      <c r="D13" s="17">
        <f t="shared" si="0"/>
        <v>71059033</v>
      </c>
      <c r="E13" s="7">
        <v>65682099</v>
      </c>
      <c r="F13" s="13">
        <v>0</v>
      </c>
      <c r="G13" s="7">
        <f t="shared" si="1"/>
        <v>65682099</v>
      </c>
      <c r="H13" s="9">
        <v>0</v>
      </c>
      <c r="I13" s="10">
        <f t="shared" si="2"/>
        <v>5376934</v>
      </c>
      <c r="J13" s="27">
        <v>5376934</v>
      </c>
      <c r="K13" s="27">
        <v>783373</v>
      </c>
      <c r="L13" s="27">
        <v>820</v>
      </c>
      <c r="M13" s="11">
        <f t="shared" si="3"/>
        <v>6161127</v>
      </c>
    </row>
    <row r="14" spans="1:13" ht="10.5">
      <c r="A14" s="2" t="s">
        <v>21</v>
      </c>
      <c r="B14" s="15">
        <v>40916956</v>
      </c>
      <c r="C14" s="13">
        <v>0</v>
      </c>
      <c r="D14" s="17">
        <f t="shared" si="0"/>
        <v>40916956</v>
      </c>
      <c r="E14" s="7">
        <v>38799091</v>
      </c>
      <c r="F14" s="13">
        <v>0</v>
      </c>
      <c r="G14" s="7">
        <f t="shared" si="1"/>
        <v>38799091</v>
      </c>
      <c r="H14" s="9">
        <v>0</v>
      </c>
      <c r="I14" s="10">
        <f t="shared" si="2"/>
        <v>2117865</v>
      </c>
      <c r="J14" s="6">
        <v>2117865</v>
      </c>
      <c r="K14" s="6">
        <v>252714</v>
      </c>
      <c r="L14" s="6">
        <v>233</v>
      </c>
      <c r="M14" s="11">
        <f t="shared" si="3"/>
        <v>2370812</v>
      </c>
    </row>
    <row r="15" spans="1:13" ht="10.5">
      <c r="A15" s="2" t="s">
        <v>22</v>
      </c>
      <c r="B15" s="15">
        <v>30119839</v>
      </c>
      <c r="C15" s="13">
        <v>0</v>
      </c>
      <c r="D15" s="17">
        <f t="shared" si="0"/>
        <v>30119839</v>
      </c>
      <c r="E15" s="7">
        <v>22143878</v>
      </c>
      <c r="F15" s="13">
        <v>0</v>
      </c>
      <c r="G15" s="7">
        <f t="shared" si="1"/>
        <v>22143878</v>
      </c>
      <c r="H15" s="9">
        <v>0</v>
      </c>
      <c r="I15" s="10">
        <f t="shared" si="2"/>
        <v>7975961</v>
      </c>
      <c r="J15" s="6">
        <v>7975961</v>
      </c>
      <c r="K15" s="6">
        <v>550624</v>
      </c>
      <c r="L15" s="6">
        <v>336</v>
      </c>
      <c r="M15" s="11">
        <f t="shared" si="3"/>
        <v>8526921</v>
      </c>
    </row>
    <row r="16" spans="1:13" ht="10.5">
      <c r="A16" s="2" t="s">
        <v>23</v>
      </c>
      <c r="B16" s="15">
        <v>29834237</v>
      </c>
      <c r="C16" s="13">
        <v>0</v>
      </c>
      <c r="D16" s="17">
        <f t="shared" si="0"/>
        <v>29834237</v>
      </c>
      <c r="E16" s="7">
        <v>26546124</v>
      </c>
      <c r="F16" s="13">
        <v>0</v>
      </c>
      <c r="G16" s="7">
        <f t="shared" si="1"/>
        <v>26546124</v>
      </c>
      <c r="H16" s="9">
        <v>0</v>
      </c>
      <c r="I16" s="10">
        <f t="shared" si="2"/>
        <v>3288113</v>
      </c>
      <c r="J16" s="6">
        <v>3288113</v>
      </c>
      <c r="K16" s="6">
        <v>408320</v>
      </c>
      <c r="L16" s="6">
        <v>14</v>
      </c>
      <c r="M16" s="11">
        <f t="shared" si="3"/>
        <v>3696447</v>
      </c>
    </row>
    <row r="17" spans="1:13" ht="10.5">
      <c r="A17" s="2" t="s">
        <v>24</v>
      </c>
      <c r="B17" s="15">
        <v>39842318</v>
      </c>
      <c r="C17" s="13">
        <v>0</v>
      </c>
      <c r="D17" s="17">
        <f t="shared" si="0"/>
        <v>39842318</v>
      </c>
      <c r="E17" s="7">
        <v>36015680</v>
      </c>
      <c r="F17" s="13">
        <v>0</v>
      </c>
      <c r="G17" s="7">
        <f t="shared" si="1"/>
        <v>36015680</v>
      </c>
      <c r="H17" s="9">
        <v>0</v>
      </c>
      <c r="I17" s="10">
        <f t="shared" si="2"/>
        <v>3826638</v>
      </c>
      <c r="J17" s="6">
        <v>3826638</v>
      </c>
      <c r="K17" s="6">
        <v>372778</v>
      </c>
      <c r="L17" s="6">
        <v>16172</v>
      </c>
      <c r="M17" s="11">
        <f t="shared" si="3"/>
        <v>4215588</v>
      </c>
    </row>
    <row r="18" spans="1:13" ht="10.5">
      <c r="A18" s="2" t="s">
        <v>25</v>
      </c>
      <c r="B18" s="15">
        <v>34204650</v>
      </c>
      <c r="C18" s="13">
        <v>0</v>
      </c>
      <c r="D18" s="17">
        <f t="shared" si="0"/>
        <v>34204650</v>
      </c>
      <c r="E18" s="7">
        <v>32605415</v>
      </c>
      <c r="F18" s="13">
        <v>0</v>
      </c>
      <c r="G18" s="7">
        <f t="shared" si="1"/>
        <v>32605415</v>
      </c>
      <c r="H18" s="9">
        <v>0</v>
      </c>
      <c r="I18" s="10">
        <f t="shared" si="2"/>
        <v>1599235</v>
      </c>
      <c r="J18" s="6">
        <v>1599235</v>
      </c>
      <c r="K18" s="6">
        <v>199865</v>
      </c>
      <c r="L18" s="6">
        <v>86</v>
      </c>
      <c r="M18" s="11">
        <f t="shared" si="3"/>
        <v>1799186</v>
      </c>
    </row>
    <row r="19" spans="1:13" ht="10.5">
      <c r="A19" s="2" t="s">
        <v>26</v>
      </c>
      <c r="B19" s="15">
        <v>26411864</v>
      </c>
      <c r="C19" s="13">
        <v>0</v>
      </c>
      <c r="D19" s="17">
        <f t="shared" si="0"/>
        <v>26411864</v>
      </c>
      <c r="E19" s="7">
        <v>25013963</v>
      </c>
      <c r="F19" s="13">
        <v>0</v>
      </c>
      <c r="G19" s="7">
        <f t="shared" si="1"/>
        <v>25013963</v>
      </c>
      <c r="H19" s="9">
        <v>0</v>
      </c>
      <c r="I19" s="10">
        <f t="shared" si="2"/>
        <v>1397901</v>
      </c>
      <c r="J19" s="6">
        <v>1397901</v>
      </c>
      <c r="K19" s="6">
        <v>258200</v>
      </c>
      <c r="L19" s="8">
        <v>0</v>
      </c>
      <c r="M19" s="11">
        <f t="shared" si="3"/>
        <v>1656101</v>
      </c>
    </row>
    <row r="20" spans="1:13" ht="10.5">
      <c r="A20" s="2" t="s">
        <v>27</v>
      </c>
      <c r="B20" s="15">
        <v>28121685</v>
      </c>
      <c r="C20" s="13">
        <v>0</v>
      </c>
      <c r="D20" s="17">
        <f t="shared" si="0"/>
        <v>28121685</v>
      </c>
      <c r="E20" s="7">
        <v>26112245</v>
      </c>
      <c r="F20" s="13">
        <v>0</v>
      </c>
      <c r="G20" s="7">
        <f t="shared" si="1"/>
        <v>26112245</v>
      </c>
      <c r="H20" s="9">
        <v>0</v>
      </c>
      <c r="I20" s="10">
        <f t="shared" si="2"/>
        <v>2009440</v>
      </c>
      <c r="J20" s="6">
        <v>2009440</v>
      </c>
      <c r="K20" s="6">
        <v>203195</v>
      </c>
      <c r="L20" s="6">
        <v>61</v>
      </c>
      <c r="M20" s="11">
        <f t="shared" si="3"/>
        <v>2212696</v>
      </c>
    </row>
    <row r="21" spans="1:13" ht="10.5">
      <c r="A21" s="2" t="s">
        <v>28</v>
      </c>
      <c r="B21" s="25">
        <v>0</v>
      </c>
      <c r="C21" s="13">
        <v>30822667</v>
      </c>
      <c r="D21" s="17">
        <f t="shared" si="0"/>
        <v>30822667</v>
      </c>
      <c r="E21" s="24">
        <v>0</v>
      </c>
      <c r="F21" s="13">
        <v>32770514</v>
      </c>
      <c r="G21" s="7">
        <f t="shared" si="1"/>
        <v>32770514</v>
      </c>
      <c r="H21" s="9">
        <f>F21-C21</f>
        <v>1947847</v>
      </c>
      <c r="I21" s="8">
        <v>0</v>
      </c>
      <c r="J21" s="8">
        <v>0</v>
      </c>
      <c r="K21" s="6">
        <v>81020</v>
      </c>
      <c r="L21" s="6">
        <v>70</v>
      </c>
      <c r="M21" s="11">
        <f t="shared" si="3"/>
        <v>81090</v>
      </c>
    </row>
    <row r="22" spans="1:13" ht="10.5">
      <c r="A22" s="2" t="s">
        <v>29</v>
      </c>
      <c r="B22" s="15">
        <v>28618191</v>
      </c>
      <c r="C22" s="13">
        <v>0</v>
      </c>
      <c r="D22" s="17">
        <f t="shared" si="0"/>
        <v>28618191</v>
      </c>
      <c r="E22" s="7">
        <v>27145042</v>
      </c>
      <c r="F22" s="13">
        <v>0</v>
      </c>
      <c r="G22" s="7">
        <f t="shared" si="1"/>
        <v>27145042</v>
      </c>
      <c r="H22" s="9">
        <v>0</v>
      </c>
      <c r="I22" s="6">
        <f t="shared" si="2"/>
        <v>1473149</v>
      </c>
      <c r="J22" s="6">
        <v>1473149</v>
      </c>
      <c r="K22" s="6">
        <v>252198</v>
      </c>
      <c r="L22" s="6">
        <v>62</v>
      </c>
      <c r="M22" s="11">
        <f t="shared" si="3"/>
        <v>1725409</v>
      </c>
    </row>
    <row r="23" spans="1:13" ht="10.5">
      <c r="A23" s="2" t="s">
        <v>30</v>
      </c>
      <c r="B23" s="15">
        <v>56523018</v>
      </c>
      <c r="C23" s="13">
        <v>0</v>
      </c>
      <c r="D23" s="17">
        <f t="shared" si="0"/>
        <v>56523018</v>
      </c>
      <c r="E23" s="7">
        <v>30138992</v>
      </c>
      <c r="F23" s="13">
        <v>0</v>
      </c>
      <c r="G23" s="7">
        <f t="shared" si="1"/>
        <v>30138992</v>
      </c>
      <c r="H23" s="9">
        <v>0</v>
      </c>
      <c r="I23" s="6">
        <f t="shared" si="2"/>
        <v>26384026</v>
      </c>
      <c r="J23" s="6">
        <v>26384026</v>
      </c>
      <c r="K23" s="6">
        <v>4107064</v>
      </c>
      <c r="L23" s="6">
        <v>832575</v>
      </c>
      <c r="M23" s="11">
        <f t="shared" si="3"/>
        <v>31323665</v>
      </c>
    </row>
    <row r="24" spans="1:13" ht="10.5">
      <c r="A24" s="2" t="s">
        <v>31</v>
      </c>
      <c r="B24" s="15">
        <v>48202315</v>
      </c>
      <c r="C24" s="13">
        <v>0</v>
      </c>
      <c r="D24" s="17">
        <f t="shared" si="0"/>
        <v>48202315</v>
      </c>
      <c r="E24" s="7">
        <v>22519659</v>
      </c>
      <c r="F24" s="13">
        <v>0</v>
      </c>
      <c r="G24" s="7">
        <f t="shared" si="1"/>
        <v>22519659</v>
      </c>
      <c r="H24" s="9">
        <v>0</v>
      </c>
      <c r="I24" s="6">
        <f t="shared" si="2"/>
        <v>25682656</v>
      </c>
      <c r="J24" s="6">
        <v>25682656</v>
      </c>
      <c r="K24" s="6">
        <v>3431313</v>
      </c>
      <c r="L24" s="6">
        <v>62746</v>
      </c>
      <c r="M24" s="11">
        <f t="shared" si="3"/>
        <v>29176715</v>
      </c>
    </row>
    <row r="25" spans="1:13" ht="10.5">
      <c r="A25" s="2" t="s">
        <v>32</v>
      </c>
      <c r="B25" s="15">
        <v>42842458</v>
      </c>
      <c r="C25" s="13">
        <v>0</v>
      </c>
      <c r="D25" s="17">
        <f t="shared" si="0"/>
        <v>42842458</v>
      </c>
      <c r="E25" s="7">
        <v>33704949</v>
      </c>
      <c r="F25" s="13">
        <v>0</v>
      </c>
      <c r="G25" s="7">
        <f t="shared" si="1"/>
        <v>33704949</v>
      </c>
      <c r="H25" s="9">
        <v>0</v>
      </c>
      <c r="I25" s="6">
        <f t="shared" si="2"/>
        <v>9137509</v>
      </c>
      <c r="J25" s="6">
        <v>9137509</v>
      </c>
      <c r="K25" s="6">
        <v>1816819</v>
      </c>
      <c r="L25" s="6">
        <v>27</v>
      </c>
      <c r="M25" s="11">
        <f t="shared" si="3"/>
        <v>10954355</v>
      </c>
    </row>
    <row r="26" spans="1:13" ht="10.5">
      <c r="A26" s="2" t="s">
        <v>33</v>
      </c>
      <c r="B26" s="15">
        <v>30442093</v>
      </c>
      <c r="C26" s="13">
        <v>0</v>
      </c>
      <c r="D26" s="17">
        <f t="shared" si="0"/>
        <v>30442093</v>
      </c>
      <c r="E26" s="7">
        <v>22585375</v>
      </c>
      <c r="F26" s="13">
        <v>0</v>
      </c>
      <c r="G26" s="7">
        <f t="shared" si="1"/>
        <v>22585375</v>
      </c>
      <c r="H26" s="9">
        <v>0</v>
      </c>
      <c r="I26" s="6">
        <f t="shared" si="2"/>
        <v>7856718</v>
      </c>
      <c r="J26" s="6">
        <v>7856718</v>
      </c>
      <c r="K26" s="6">
        <v>811963</v>
      </c>
      <c r="L26" s="8">
        <v>0</v>
      </c>
      <c r="M26" s="11">
        <f t="shared" si="3"/>
        <v>8668681</v>
      </c>
    </row>
    <row r="27" spans="1:13" ht="10.5">
      <c r="A27" s="2" t="s">
        <v>34</v>
      </c>
      <c r="B27" s="15">
        <v>44452946</v>
      </c>
      <c r="C27" s="13">
        <v>0</v>
      </c>
      <c r="D27" s="17">
        <f t="shared" si="0"/>
        <v>44452946</v>
      </c>
      <c r="E27" s="7">
        <v>27945665</v>
      </c>
      <c r="F27" s="13">
        <v>0</v>
      </c>
      <c r="G27" s="7">
        <f t="shared" si="1"/>
        <v>27945665</v>
      </c>
      <c r="H27" s="9">
        <v>0</v>
      </c>
      <c r="I27" s="6">
        <f t="shared" si="2"/>
        <v>16507281</v>
      </c>
      <c r="J27" s="6">
        <v>16507281</v>
      </c>
      <c r="K27" s="6">
        <v>1571579</v>
      </c>
      <c r="L27" s="6">
        <v>9150</v>
      </c>
      <c r="M27" s="11">
        <f t="shared" si="3"/>
        <v>18088010</v>
      </c>
    </row>
    <row r="28" spans="1:13" ht="10.5">
      <c r="A28" s="2" t="s">
        <v>35</v>
      </c>
      <c r="B28" s="15">
        <v>29749540</v>
      </c>
      <c r="C28" s="13">
        <v>0</v>
      </c>
      <c r="D28" s="17">
        <f t="shared" si="0"/>
        <v>29749540</v>
      </c>
      <c r="E28" s="7">
        <v>27868498</v>
      </c>
      <c r="F28" s="13">
        <v>0</v>
      </c>
      <c r="G28" s="7">
        <f t="shared" si="1"/>
        <v>27868498</v>
      </c>
      <c r="H28" s="9">
        <v>0</v>
      </c>
      <c r="I28" s="6">
        <f t="shared" si="2"/>
        <v>1881042</v>
      </c>
      <c r="J28" s="6">
        <v>1881042</v>
      </c>
      <c r="K28" s="6">
        <v>433624</v>
      </c>
      <c r="L28" s="6">
        <v>2151</v>
      </c>
      <c r="M28" s="11">
        <f t="shared" si="3"/>
        <v>2316817</v>
      </c>
    </row>
    <row r="29" spans="1:13" ht="10.5">
      <c r="A29" s="2" t="s">
        <v>36</v>
      </c>
      <c r="B29" s="15">
        <v>36562098</v>
      </c>
      <c r="C29" s="13">
        <v>0</v>
      </c>
      <c r="D29" s="17">
        <f t="shared" si="0"/>
        <v>36562098</v>
      </c>
      <c r="E29" s="7">
        <v>35460010</v>
      </c>
      <c r="F29" s="13">
        <v>0</v>
      </c>
      <c r="G29" s="7">
        <f t="shared" si="1"/>
        <v>35460010</v>
      </c>
      <c r="H29" s="9">
        <v>0</v>
      </c>
      <c r="I29" s="6">
        <f t="shared" si="2"/>
        <v>1102088</v>
      </c>
      <c r="J29" s="6">
        <v>1102088</v>
      </c>
      <c r="K29" s="6">
        <v>325608</v>
      </c>
      <c r="L29" s="6">
        <v>1888</v>
      </c>
      <c r="M29" s="11">
        <f t="shared" si="3"/>
        <v>1429584</v>
      </c>
    </row>
    <row r="30" spans="1:13" ht="10.5">
      <c r="A30" s="2" t="s">
        <v>37</v>
      </c>
      <c r="B30" s="15">
        <v>48432470</v>
      </c>
      <c r="C30" s="13">
        <v>0</v>
      </c>
      <c r="D30" s="17">
        <f t="shared" si="0"/>
        <v>48432470</v>
      </c>
      <c r="E30" s="7">
        <v>37103128</v>
      </c>
      <c r="F30" s="13">
        <v>0</v>
      </c>
      <c r="G30" s="7">
        <f t="shared" si="1"/>
        <v>37103128</v>
      </c>
      <c r="H30" s="9">
        <v>0</v>
      </c>
      <c r="I30" s="6">
        <f t="shared" si="2"/>
        <v>11329342</v>
      </c>
      <c r="J30" s="6">
        <v>11329342</v>
      </c>
      <c r="K30" s="6">
        <v>1055768</v>
      </c>
      <c r="L30" s="6">
        <v>136</v>
      </c>
      <c r="M30" s="11">
        <f t="shared" si="3"/>
        <v>12385246</v>
      </c>
    </row>
    <row r="31" spans="1:13" ht="10.5">
      <c r="A31" s="2" t="s">
        <v>38</v>
      </c>
      <c r="B31" s="15">
        <v>39382541</v>
      </c>
      <c r="C31" s="13">
        <v>0</v>
      </c>
      <c r="D31" s="17">
        <f t="shared" si="0"/>
        <v>39382541</v>
      </c>
      <c r="E31" s="7">
        <v>37930715</v>
      </c>
      <c r="F31" s="13">
        <v>0</v>
      </c>
      <c r="G31" s="7">
        <f t="shared" si="1"/>
        <v>37930715</v>
      </c>
      <c r="H31" s="9">
        <v>0</v>
      </c>
      <c r="I31" s="6">
        <f t="shared" si="2"/>
        <v>1451826</v>
      </c>
      <c r="J31" s="6">
        <v>1451826</v>
      </c>
      <c r="K31" s="6">
        <v>373934</v>
      </c>
      <c r="L31" s="6">
        <v>94</v>
      </c>
      <c r="M31" s="11">
        <f t="shared" si="3"/>
        <v>1825854</v>
      </c>
    </row>
    <row r="32" spans="1:13" ht="10.5">
      <c r="A32" s="2" t="s">
        <v>39</v>
      </c>
      <c r="B32" s="15">
        <v>49251136</v>
      </c>
      <c r="C32" s="13">
        <v>0</v>
      </c>
      <c r="D32" s="17">
        <f t="shared" si="0"/>
        <v>49251136</v>
      </c>
      <c r="E32" s="7">
        <v>47395027</v>
      </c>
      <c r="F32" s="13">
        <v>0</v>
      </c>
      <c r="G32" s="7">
        <f t="shared" si="1"/>
        <v>47395027</v>
      </c>
      <c r="H32" s="9">
        <v>0</v>
      </c>
      <c r="I32" s="6">
        <f t="shared" si="2"/>
        <v>1856109</v>
      </c>
      <c r="J32" s="6">
        <v>1856109</v>
      </c>
      <c r="K32" s="6">
        <v>896423</v>
      </c>
      <c r="L32" s="6">
        <v>74</v>
      </c>
      <c r="M32" s="11">
        <f t="shared" si="3"/>
        <v>2752606</v>
      </c>
    </row>
    <row r="33" spans="1:13" ht="10.5">
      <c r="A33" s="2" t="s">
        <v>40</v>
      </c>
      <c r="B33" s="15">
        <v>33055178</v>
      </c>
      <c r="C33" s="13">
        <v>0</v>
      </c>
      <c r="D33" s="17">
        <f t="shared" si="0"/>
        <v>33055178</v>
      </c>
      <c r="E33" s="7">
        <v>19041160</v>
      </c>
      <c r="F33" s="13">
        <v>0</v>
      </c>
      <c r="G33" s="7">
        <f t="shared" si="1"/>
        <v>19041160</v>
      </c>
      <c r="H33" s="9">
        <v>0</v>
      </c>
      <c r="I33" s="6">
        <f t="shared" si="2"/>
        <v>14014018</v>
      </c>
      <c r="J33" s="6">
        <v>14014018</v>
      </c>
      <c r="K33" s="6">
        <v>247523</v>
      </c>
      <c r="L33" s="6">
        <v>11</v>
      </c>
      <c r="M33" s="11">
        <f t="shared" si="3"/>
        <v>14261552</v>
      </c>
    </row>
    <row r="34" spans="1:13" ht="10.5">
      <c r="A34" s="2" t="s">
        <v>41</v>
      </c>
      <c r="B34" s="15">
        <v>47517272</v>
      </c>
      <c r="C34" s="13">
        <v>0</v>
      </c>
      <c r="D34" s="17">
        <f t="shared" si="0"/>
        <v>47517272</v>
      </c>
      <c r="E34" s="7">
        <v>45745539</v>
      </c>
      <c r="F34" s="13">
        <v>0</v>
      </c>
      <c r="G34" s="7">
        <f t="shared" si="1"/>
        <v>45745539</v>
      </c>
      <c r="H34" s="9">
        <v>0</v>
      </c>
      <c r="I34" s="6">
        <f t="shared" si="2"/>
        <v>1771733</v>
      </c>
      <c r="J34" s="6">
        <v>1771733</v>
      </c>
      <c r="K34" s="6">
        <v>183554</v>
      </c>
      <c r="L34" s="6">
        <v>136</v>
      </c>
      <c r="M34" s="11">
        <f t="shared" si="3"/>
        <v>1955423</v>
      </c>
    </row>
    <row r="35" spans="1:13" ht="10.5">
      <c r="A35" s="2" t="s">
        <v>42</v>
      </c>
      <c r="B35" s="15">
        <v>53117950</v>
      </c>
      <c r="C35" s="13">
        <v>0</v>
      </c>
      <c r="D35" s="17">
        <f t="shared" si="0"/>
        <v>53117950</v>
      </c>
      <c r="E35" s="7">
        <v>42447840</v>
      </c>
      <c r="F35" s="13">
        <v>0</v>
      </c>
      <c r="G35" s="7">
        <f t="shared" si="1"/>
        <v>42447840</v>
      </c>
      <c r="H35" s="9">
        <v>0</v>
      </c>
      <c r="I35" s="6">
        <f t="shared" si="2"/>
        <v>10670110</v>
      </c>
      <c r="J35" s="6">
        <v>10670110</v>
      </c>
      <c r="K35" s="6">
        <v>313283</v>
      </c>
      <c r="L35" s="6">
        <v>28</v>
      </c>
      <c r="M35" s="11">
        <f t="shared" si="3"/>
        <v>10983421</v>
      </c>
    </row>
    <row r="36" spans="1:13" ht="10.5">
      <c r="A36" s="2" t="s">
        <v>43</v>
      </c>
      <c r="B36" s="15">
        <v>35432915</v>
      </c>
      <c r="C36" s="13">
        <v>0</v>
      </c>
      <c r="D36" s="17">
        <f t="shared" si="0"/>
        <v>35432915</v>
      </c>
      <c r="E36" s="7">
        <v>32883953</v>
      </c>
      <c r="F36" s="13">
        <v>0</v>
      </c>
      <c r="G36" s="7">
        <f t="shared" si="1"/>
        <v>32883953</v>
      </c>
      <c r="H36" s="9">
        <v>0</v>
      </c>
      <c r="I36" s="6">
        <f t="shared" si="2"/>
        <v>2548962</v>
      </c>
      <c r="J36" s="6">
        <v>2548962</v>
      </c>
      <c r="K36" s="6">
        <v>289625</v>
      </c>
      <c r="L36" s="6">
        <v>48</v>
      </c>
      <c r="M36" s="11">
        <f t="shared" si="3"/>
        <v>2838635</v>
      </c>
    </row>
    <row r="37" spans="1:13" ht="10.5">
      <c r="A37" s="2" t="s">
        <v>44</v>
      </c>
      <c r="B37" s="15">
        <v>39668236</v>
      </c>
      <c r="C37" s="13">
        <v>0</v>
      </c>
      <c r="D37" s="17">
        <f t="shared" si="0"/>
        <v>39668236</v>
      </c>
      <c r="E37" s="7">
        <v>28535879</v>
      </c>
      <c r="F37" s="13">
        <v>0</v>
      </c>
      <c r="G37" s="7">
        <f t="shared" si="1"/>
        <v>28535879</v>
      </c>
      <c r="H37" s="14">
        <v>0</v>
      </c>
      <c r="I37" s="8">
        <f t="shared" si="2"/>
        <v>11132357</v>
      </c>
      <c r="J37" s="8">
        <v>11132357</v>
      </c>
      <c r="K37" s="6">
        <v>662815</v>
      </c>
      <c r="L37" s="6">
        <v>14</v>
      </c>
      <c r="M37" s="11">
        <f t="shared" si="3"/>
        <v>11795186</v>
      </c>
    </row>
    <row r="38" spans="1:13" ht="10.5">
      <c r="A38" s="2" t="s">
        <v>45</v>
      </c>
      <c r="B38" s="15">
        <v>33351689</v>
      </c>
      <c r="C38" s="13">
        <v>0</v>
      </c>
      <c r="D38" s="17">
        <f t="shared" si="0"/>
        <v>33351689</v>
      </c>
      <c r="E38" s="7">
        <v>21514003</v>
      </c>
      <c r="F38" s="13">
        <v>0</v>
      </c>
      <c r="G38" s="7">
        <f t="shared" si="1"/>
        <v>21514003</v>
      </c>
      <c r="H38" s="9">
        <v>0</v>
      </c>
      <c r="I38" s="6">
        <f t="shared" si="2"/>
        <v>11837686</v>
      </c>
      <c r="J38" s="6">
        <v>11837686</v>
      </c>
      <c r="K38" s="6">
        <v>596733</v>
      </c>
      <c r="L38" s="6">
        <v>11</v>
      </c>
      <c r="M38" s="11">
        <f t="shared" si="3"/>
        <v>12434430</v>
      </c>
    </row>
    <row r="39" spans="1:13" ht="10.5">
      <c r="A39" s="2" t="s">
        <v>46</v>
      </c>
      <c r="B39" s="15">
        <v>40766290</v>
      </c>
      <c r="C39" s="13">
        <v>0</v>
      </c>
      <c r="D39" s="17">
        <f t="shared" si="0"/>
        <v>40766290</v>
      </c>
      <c r="E39" s="7">
        <v>30549537</v>
      </c>
      <c r="F39" s="13">
        <v>0</v>
      </c>
      <c r="G39" s="7">
        <f t="shared" si="1"/>
        <v>30549537</v>
      </c>
      <c r="H39" s="9">
        <v>0</v>
      </c>
      <c r="I39" s="6">
        <f t="shared" si="2"/>
        <v>10216753</v>
      </c>
      <c r="J39" s="6">
        <v>10216753</v>
      </c>
      <c r="K39" s="6">
        <v>488299</v>
      </c>
      <c r="L39" s="6">
        <v>12</v>
      </c>
      <c r="M39" s="11">
        <f t="shared" si="3"/>
        <v>10705064</v>
      </c>
    </row>
    <row r="40" spans="1:13" ht="10.5">
      <c r="A40" s="2" t="s">
        <v>47</v>
      </c>
      <c r="B40" s="15">
        <v>35269264</v>
      </c>
      <c r="C40" s="13">
        <v>0</v>
      </c>
      <c r="D40" s="17">
        <f t="shared" si="0"/>
        <v>35269264</v>
      </c>
      <c r="E40" s="7">
        <v>30175346</v>
      </c>
      <c r="F40" s="13">
        <v>0</v>
      </c>
      <c r="G40" s="7">
        <f t="shared" si="1"/>
        <v>30175346</v>
      </c>
      <c r="H40" s="9">
        <v>0</v>
      </c>
      <c r="I40" s="6">
        <f t="shared" si="2"/>
        <v>5093918</v>
      </c>
      <c r="J40" s="6">
        <v>5093918</v>
      </c>
      <c r="K40" s="6">
        <v>787641</v>
      </c>
      <c r="L40" s="6">
        <v>14</v>
      </c>
      <c r="M40" s="11">
        <f t="shared" si="3"/>
        <v>5881573</v>
      </c>
    </row>
    <row r="41" spans="1:13" ht="10.5">
      <c r="A41" s="2" t="s">
        <v>48</v>
      </c>
      <c r="B41" s="15">
        <v>30406181</v>
      </c>
      <c r="C41" s="13">
        <v>0</v>
      </c>
      <c r="D41" s="17">
        <f t="shared" si="0"/>
        <v>30406181</v>
      </c>
      <c r="E41" s="7">
        <v>25754396</v>
      </c>
      <c r="F41" s="13">
        <v>0</v>
      </c>
      <c r="G41" s="7">
        <f t="shared" si="1"/>
        <v>25754396</v>
      </c>
      <c r="H41" s="9">
        <v>0</v>
      </c>
      <c r="I41" s="6">
        <f t="shared" si="2"/>
        <v>4651785</v>
      </c>
      <c r="J41" s="6">
        <v>4651785</v>
      </c>
      <c r="K41" s="6">
        <v>507004</v>
      </c>
      <c r="L41" s="6">
        <v>10</v>
      </c>
      <c r="M41" s="11">
        <f t="shared" si="3"/>
        <v>5158799</v>
      </c>
    </row>
    <row r="42" spans="1:13" ht="10.5">
      <c r="A42" s="2" t="s">
        <v>49</v>
      </c>
      <c r="B42" s="15">
        <v>42468062</v>
      </c>
      <c r="C42" s="13">
        <v>0</v>
      </c>
      <c r="D42" s="17">
        <f t="shared" si="0"/>
        <v>42468062</v>
      </c>
      <c r="E42" s="7">
        <v>18935631</v>
      </c>
      <c r="F42" s="13">
        <v>0</v>
      </c>
      <c r="G42" s="7">
        <f t="shared" si="1"/>
        <v>18935631</v>
      </c>
      <c r="H42" s="9">
        <v>0</v>
      </c>
      <c r="I42" s="6">
        <f t="shared" si="2"/>
        <v>23532431</v>
      </c>
      <c r="J42" s="6">
        <v>23532431</v>
      </c>
      <c r="K42" s="6">
        <v>2153508</v>
      </c>
      <c r="L42" s="6">
        <v>38</v>
      </c>
      <c r="M42" s="11">
        <f t="shared" si="3"/>
        <v>25685977</v>
      </c>
    </row>
    <row r="43" spans="1:13" ht="10.5">
      <c r="A43" s="2" t="s">
        <v>55</v>
      </c>
      <c r="B43" s="15">
        <v>45658491</v>
      </c>
      <c r="C43" s="13"/>
      <c r="D43" s="17">
        <f t="shared" si="0"/>
        <v>45658491</v>
      </c>
      <c r="E43" s="7">
        <v>22298205</v>
      </c>
      <c r="F43" s="13"/>
      <c r="G43" s="7">
        <f t="shared" si="1"/>
        <v>22298205</v>
      </c>
      <c r="H43" s="9"/>
      <c r="I43" s="6">
        <f t="shared" si="2"/>
        <v>23360286</v>
      </c>
      <c r="J43" s="6">
        <v>23360286</v>
      </c>
      <c r="K43" s="6">
        <v>2368872</v>
      </c>
      <c r="L43" s="8">
        <v>0</v>
      </c>
      <c r="M43" s="11">
        <f t="shared" si="3"/>
        <v>25729158</v>
      </c>
    </row>
    <row r="44" spans="1:13" ht="10.5">
      <c r="A44" s="2" t="s">
        <v>50</v>
      </c>
      <c r="B44" s="15">
        <v>46396792</v>
      </c>
      <c r="C44" s="13">
        <v>0</v>
      </c>
      <c r="D44" s="17">
        <f t="shared" si="0"/>
        <v>46396792</v>
      </c>
      <c r="E44" s="7">
        <v>25033379</v>
      </c>
      <c r="F44" s="13">
        <v>0</v>
      </c>
      <c r="G44" s="7">
        <f t="shared" si="1"/>
        <v>25033379</v>
      </c>
      <c r="H44" s="9">
        <v>0</v>
      </c>
      <c r="I44" s="6">
        <f t="shared" si="2"/>
        <v>21363413</v>
      </c>
      <c r="J44" s="6">
        <v>21363413</v>
      </c>
      <c r="K44" s="6">
        <v>2218629</v>
      </c>
      <c r="L44" s="8">
        <v>0</v>
      </c>
      <c r="M44" s="11">
        <f t="shared" si="3"/>
        <v>23582042</v>
      </c>
    </row>
    <row r="45" spans="1:13" ht="10.5">
      <c r="A45" s="2" t="s">
        <v>51</v>
      </c>
      <c r="B45" s="15">
        <v>49975897</v>
      </c>
      <c r="C45" s="19">
        <v>0</v>
      </c>
      <c r="D45" s="17">
        <f t="shared" si="0"/>
        <v>49975897</v>
      </c>
      <c r="E45" s="17">
        <v>23245506</v>
      </c>
      <c r="F45" s="12">
        <v>0</v>
      </c>
      <c r="G45" s="7">
        <f t="shared" si="1"/>
        <v>23245506</v>
      </c>
      <c r="H45" s="20">
        <v>0</v>
      </c>
      <c r="I45" s="21">
        <f t="shared" si="2"/>
        <v>26730391</v>
      </c>
      <c r="J45" s="21">
        <v>26730391</v>
      </c>
      <c r="K45" s="21">
        <v>2194460</v>
      </c>
      <c r="L45" s="21">
        <v>320</v>
      </c>
      <c r="M45" s="11">
        <f t="shared" si="3"/>
        <v>28925171</v>
      </c>
    </row>
    <row r="46" spans="1:13" ht="10.5">
      <c r="A46" s="22" t="s">
        <v>52</v>
      </c>
      <c r="B46" s="18">
        <f>SUM(B6:B45)</f>
        <v>1530038443</v>
      </c>
      <c r="C46" s="18">
        <f aca="true" t="shared" si="4" ref="C46:M46">SUM(C6:C45)</f>
        <v>30822667</v>
      </c>
      <c r="D46" s="18">
        <f t="shared" si="4"/>
        <v>1560861110</v>
      </c>
      <c r="E46" s="18">
        <f t="shared" si="4"/>
        <v>1176794796</v>
      </c>
      <c r="F46" s="18">
        <f t="shared" si="4"/>
        <v>32770514</v>
      </c>
      <c r="G46" s="18">
        <f t="shared" si="4"/>
        <v>1209565310</v>
      </c>
      <c r="H46" s="18">
        <f t="shared" si="4"/>
        <v>1947847</v>
      </c>
      <c r="I46" s="18">
        <f t="shared" si="4"/>
        <v>353243647</v>
      </c>
      <c r="J46" s="18">
        <f t="shared" si="4"/>
        <v>353243647</v>
      </c>
      <c r="K46" s="18">
        <f t="shared" si="4"/>
        <v>37476629</v>
      </c>
      <c r="L46" s="18">
        <f t="shared" si="4"/>
        <v>5170709</v>
      </c>
      <c r="M46" s="23">
        <f t="shared" si="4"/>
        <v>395890985</v>
      </c>
    </row>
    <row r="48" spans="2:13" ht="10.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0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</sheetData>
  <sheetProtection/>
  <mergeCells count="15">
    <mergeCell ref="A3:A5"/>
    <mergeCell ref="B4:B5"/>
    <mergeCell ref="C4:C5"/>
    <mergeCell ref="D4:D5"/>
    <mergeCell ref="E3:G3"/>
    <mergeCell ref="E4:E5"/>
    <mergeCell ref="F4:F5"/>
    <mergeCell ref="G4:G5"/>
    <mergeCell ref="H3:H5"/>
    <mergeCell ref="I3:I5"/>
    <mergeCell ref="M3:M5"/>
    <mergeCell ref="J3:J5"/>
    <mergeCell ref="K3:K5"/>
    <mergeCell ref="B3:D3"/>
    <mergeCell ref="L3:L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2013-08-08T04:18:07Z</cp:lastPrinted>
  <dcterms:created xsi:type="dcterms:W3CDTF">2013-08-19T09:59:36Z</dcterms:created>
  <dcterms:modified xsi:type="dcterms:W3CDTF">2014-07-18T14:25:29Z</dcterms:modified>
  <cp:category/>
  <cp:version/>
  <cp:contentType/>
  <cp:contentStatus/>
</cp:coreProperties>
</file>