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6" yWindow="65524" windowWidth="8148" windowHeight="5904" activeTab="0"/>
  </bookViews>
  <sheets>
    <sheet name="愛知県第１区" sheetId="1" r:id="rId1"/>
    <sheet name="愛知県第２区" sheetId="2" r:id="rId2"/>
    <sheet name="愛知県第３区" sheetId="3" r:id="rId3"/>
    <sheet name="愛知県第４区" sheetId="4" r:id="rId4"/>
    <sheet name="愛知県第５区" sheetId="5" r:id="rId5"/>
    <sheet name="愛知県第６区" sheetId="6" r:id="rId6"/>
    <sheet name="愛知県第７区" sheetId="7" r:id="rId7"/>
    <sheet name="愛知県第８区" sheetId="8" r:id="rId8"/>
    <sheet name="愛知県第９区" sheetId="9" r:id="rId9"/>
    <sheet name="愛知県第10区" sheetId="10" r:id="rId10"/>
    <sheet name="愛知県第11区" sheetId="11" r:id="rId11"/>
    <sheet name="愛知県第12区" sheetId="12" r:id="rId12"/>
    <sheet name="愛知県第13区" sheetId="13" r:id="rId13"/>
    <sheet name="愛知県第14区" sheetId="14" r:id="rId14"/>
    <sheet name="愛知県第15区" sheetId="15" r:id="rId15"/>
  </sheets>
  <definedNames>
    <definedName name="_xlnm.Print_Area" localSheetId="9">'愛知県第10区'!$A$1:$K$11</definedName>
    <definedName name="_xlnm.Print_Area" localSheetId="10">'愛知県第11区'!$A$1:$K$8</definedName>
    <definedName name="_xlnm.Print_Area" localSheetId="11">'愛知県第12区'!$A$1:$K$9</definedName>
    <definedName name="_xlnm.Print_Area" localSheetId="12">'愛知県第13区'!$A$1:$K$11</definedName>
    <definedName name="_xlnm.Print_Area" localSheetId="13">'愛知県第14区'!$A$1:$K$13</definedName>
    <definedName name="_xlnm.Print_Area" localSheetId="14">'愛知県第15区'!$A$1:$K$8</definedName>
    <definedName name="_xlnm.Print_Area" localSheetId="0">'愛知県第１区'!$A$1:$K$10</definedName>
    <definedName name="_xlnm.Print_Area" localSheetId="1">'愛知県第２区'!$A$1:$K$9</definedName>
    <definedName name="_xlnm.Print_Area" localSheetId="2">'愛知県第３区'!$A$1:$K$9</definedName>
    <definedName name="_xlnm.Print_Area" localSheetId="3">'愛知県第４区'!$A$1:$K$10</definedName>
    <definedName name="_xlnm.Print_Area" localSheetId="4">'愛知県第５区'!$A$1:$K$11</definedName>
    <definedName name="_xlnm.Print_Area" localSheetId="5">'愛知県第６区'!$A$1:$K$9</definedName>
    <definedName name="_xlnm.Print_Area" localSheetId="6">'愛知県第７区'!$A$1:$K$13</definedName>
    <definedName name="_xlnm.Print_Area" localSheetId="7">'愛知県第８区'!$A$1:$K$15</definedName>
    <definedName name="_xlnm.Print_Area" localSheetId="8">'愛知県第９区'!$A$1:$K$15</definedName>
    <definedName name="_xlnm.Print_Titles" localSheetId="9">'愛知県第10区'!$A:$A,'愛知県第10区'!$1:$5</definedName>
    <definedName name="_xlnm.Print_Titles" localSheetId="10">'愛知県第11区'!$A:$A,'愛知県第11区'!$1:$5</definedName>
    <definedName name="_xlnm.Print_Titles" localSheetId="11">'愛知県第12区'!$A:$A,'愛知県第12区'!$1:$5</definedName>
    <definedName name="_xlnm.Print_Titles" localSheetId="12">'愛知県第13区'!$A:$A,'愛知県第13区'!$1:$5</definedName>
    <definedName name="_xlnm.Print_Titles" localSheetId="13">'愛知県第14区'!$A:$A,'愛知県第14区'!$1:$5</definedName>
    <definedName name="_xlnm.Print_Titles" localSheetId="14">'愛知県第15区'!$A:$A,'愛知県第15区'!$1:$5</definedName>
    <definedName name="_xlnm.Print_Titles" localSheetId="0">'愛知県第１区'!$A:$A,'愛知県第１区'!$1:$5</definedName>
    <definedName name="_xlnm.Print_Titles" localSheetId="1">'愛知県第２区'!$A:$A,'愛知県第２区'!$1:$5</definedName>
    <definedName name="_xlnm.Print_Titles" localSheetId="2">'愛知県第３区'!$A:$A,'愛知県第３区'!$1:$5</definedName>
    <definedName name="_xlnm.Print_Titles" localSheetId="3">'愛知県第４区'!$A:$A,'愛知県第４区'!$1:$5</definedName>
    <definedName name="_xlnm.Print_Titles" localSheetId="4">'愛知県第５区'!$A:$A,'愛知県第５区'!$1:$5</definedName>
    <definedName name="_xlnm.Print_Titles" localSheetId="5">'愛知県第６区'!$A:$A,'愛知県第６区'!$1:$5</definedName>
    <definedName name="_xlnm.Print_Titles" localSheetId="6">'愛知県第７区'!$A:$A,'愛知県第７区'!$1:$5</definedName>
    <definedName name="_xlnm.Print_Titles" localSheetId="7">'愛知県第８区'!$A:$A,'愛知県第８区'!$1:$5</definedName>
    <definedName name="_xlnm.Print_Titles" localSheetId="8">'愛知県第９区'!$A:$A,'愛知県第９区'!$1:$5</definedName>
  </definedNames>
  <calcPr fullCalcOnLoad="1"/>
</workbook>
</file>

<file path=xl/sharedStrings.xml><?xml version="1.0" encoding="utf-8"?>
<sst xmlns="http://schemas.openxmlformats.org/spreadsheetml/2006/main" count="267" uniqueCount="139">
  <si>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</si>
  <si>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</si>
  <si>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</si>
  <si>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</si>
  <si>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</si>
  <si>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</si>
  <si>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（減税日本）</t>
  </si>
  <si>
    <t>次世代の党</t>
  </si>
  <si>
    <t>社会民主党</t>
  </si>
  <si>
    <t>自由民主党</t>
  </si>
  <si>
    <t>民主党</t>
  </si>
  <si>
    <t>日本共産党</t>
  </si>
  <si>
    <t>広沢　一郎</t>
  </si>
  <si>
    <t>みたま山　宗三郎</t>
  </si>
  <si>
    <t>平山　良平</t>
  </si>
  <si>
    <t>くまだ　裕通</t>
  </si>
  <si>
    <t>吉田　つねひこ</t>
  </si>
  <si>
    <t>大野　ひろみつ</t>
  </si>
  <si>
    <t>名古屋市東区</t>
  </si>
  <si>
    <t>名古屋市北区</t>
  </si>
  <si>
    <t>名古屋市西区</t>
  </si>
  <si>
    <t>名古屋市中区</t>
  </si>
  <si>
    <t>（減税日本）</t>
  </si>
  <si>
    <t>東郷　てつや</t>
  </si>
  <si>
    <t>古川　元久</t>
  </si>
  <si>
    <t>黒田　二郎</t>
  </si>
  <si>
    <t>名古屋市千種区</t>
  </si>
  <si>
    <t>名古屋市守山区</t>
  </si>
  <si>
    <t>名古屋市名東区</t>
  </si>
  <si>
    <t>ますだ　成美</t>
  </si>
  <si>
    <t>石川　ひさし</t>
  </si>
  <si>
    <t>池田　よしたか</t>
  </si>
  <si>
    <t>近藤　昭一</t>
  </si>
  <si>
    <t>名古屋市昭和区</t>
  </si>
  <si>
    <t>名古屋市緑区</t>
  </si>
  <si>
    <t>名古屋市天白区</t>
  </si>
  <si>
    <t>維新の党</t>
  </si>
  <si>
    <t>牧　義夫</t>
  </si>
  <si>
    <t>工藤　彰三</t>
  </si>
  <si>
    <t>高橋　ゆうすけ</t>
  </si>
  <si>
    <t>とね　勝之</t>
  </si>
  <si>
    <t>名古屋市瑞穂区</t>
  </si>
  <si>
    <t>名古屋市熱田区</t>
  </si>
  <si>
    <t>名古屋市港区</t>
  </si>
  <si>
    <t>名古屋市南区</t>
  </si>
  <si>
    <t>藤井　ひろき</t>
  </si>
  <si>
    <t>赤松　広隆</t>
  </si>
  <si>
    <t>神田　けんじ</t>
  </si>
  <si>
    <t>安田　庄一</t>
  </si>
  <si>
    <t>清須市</t>
  </si>
  <si>
    <t>北名古屋市</t>
  </si>
  <si>
    <t>名古屋市中村区</t>
  </si>
  <si>
    <t>名古屋市中川区</t>
  </si>
  <si>
    <t>豊山町</t>
  </si>
  <si>
    <t>春日井市</t>
  </si>
  <si>
    <t>犬山市</t>
  </si>
  <si>
    <t>小牧市</t>
  </si>
  <si>
    <t>柳沢　けさみ</t>
  </si>
  <si>
    <t>丹羽　ひでき</t>
  </si>
  <si>
    <t>森本　かずよし</t>
  </si>
  <si>
    <t>瀬戸市</t>
  </si>
  <si>
    <t>大府市</t>
  </si>
  <si>
    <t>尾張旭市</t>
  </si>
  <si>
    <t>豊明市</t>
  </si>
  <si>
    <t>日進市</t>
  </si>
  <si>
    <t>長久手市</t>
  </si>
  <si>
    <t>鈴木　じゅんじ</t>
  </si>
  <si>
    <t>山尾　しおり</t>
  </si>
  <si>
    <t>郷うこん　修</t>
  </si>
  <si>
    <t>東郷町</t>
  </si>
  <si>
    <t>半田市</t>
  </si>
  <si>
    <t>常滑市</t>
  </si>
  <si>
    <t>東海市</t>
  </si>
  <si>
    <t>知多市</t>
  </si>
  <si>
    <t>いとう　忠彦</t>
  </si>
  <si>
    <t>ばんの　豊</t>
  </si>
  <si>
    <t>長友　ただひろ</t>
  </si>
  <si>
    <t>阿久比町</t>
  </si>
  <si>
    <t>東浦町</t>
  </si>
  <si>
    <t>南知多町</t>
  </si>
  <si>
    <t>美浜町</t>
  </si>
  <si>
    <t>武豊町</t>
  </si>
  <si>
    <t>津島市</t>
  </si>
  <si>
    <t>稲沢市</t>
  </si>
  <si>
    <t>愛西市</t>
  </si>
  <si>
    <t>弥富市</t>
  </si>
  <si>
    <t>あま市</t>
  </si>
  <si>
    <t>長坂　やすまさ</t>
  </si>
  <si>
    <t>岡本　みつのり</t>
  </si>
  <si>
    <t>渡辺　ひろし</t>
  </si>
  <si>
    <t>一宮市（９区）</t>
  </si>
  <si>
    <t>大治町</t>
  </si>
  <si>
    <t>蟹江町</t>
  </si>
  <si>
    <t>飛島村</t>
  </si>
  <si>
    <t>（無所属）</t>
  </si>
  <si>
    <t>江南市</t>
  </si>
  <si>
    <t>岩倉市</t>
  </si>
  <si>
    <t>いたくら　正文</t>
  </si>
  <si>
    <t>エサキ　鉄磨</t>
  </si>
  <si>
    <t>杉本　かずみ</t>
  </si>
  <si>
    <t>小林　ひろ子</t>
  </si>
  <si>
    <t>一宮市（10区）</t>
  </si>
  <si>
    <t>大口町</t>
  </si>
  <si>
    <t>扶桑町</t>
  </si>
  <si>
    <t>みよし市</t>
  </si>
  <si>
    <t>八木　てつや</t>
  </si>
  <si>
    <t>ふるもと　伸一郎</t>
  </si>
  <si>
    <t>牧田　みつお</t>
  </si>
  <si>
    <t>豊田市（11区）</t>
  </si>
  <si>
    <t>岡崎市</t>
  </si>
  <si>
    <t>西尾市</t>
  </si>
  <si>
    <t>牧野　次郎</t>
  </si>
  <si>
    <t>しげとく　和彦</t>
  </si>
  <si>
    <t>青山　周平</t>
  </si>
  <si>
    <t>幸田町</t>
  </si>
  <si>
    <t>碧南市</t>
  </si>
  <si>
    <t>刈谷市</t>
  </si>
  <si>
    <t>安城市</t>
  </si>
  <si>
    <t>知立市</t>
  </si>
  <si>
    <t>高浜市</t>
  </si>
  <si>
    <t>宮地　いさお</t>
  </si>
  <si>
    <t>おおにし　健介</t>
  </si>
  <si>
    <t>大見　正</t>
  </si>
  <si>
    <t>豊川市</t>
  </si>
  <si>
    <t>蒲郡市</t>
  </si>
  <si>
    <t>新城市</t>
  </si>
  <si>
    <t>鈴木　克昌</t>
  </si>
  <si>
    <t>はかまた　富治</t>
  </si>
  <si>
    <t>今枝　宗一郎</t>
  </si>
  <si>
    <t>豊田市（14区）</t>
  </si>
  <si>
    <t>設楽町</t>
  </si>
  <si>
    <t>東栄町</t>
  </si>
  <si>
    <t>豊根村</t>
  </si>
  <si>
    <t>豊橋市</t>
  </si>
  <si>
    <t>田原市</t>
  </si>
  <si>
    <t>根本　幸典</t>
  </si>
  <si>
    <t>くしだ　真吾</t>
  </si>
  <si>
    <t>せき　健一郎</t>
  </si>
  <si>
    <t>いげた　まこと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</si>
</sst>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</v>
      </c>
      <c r="C4" s="23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22</v>
      </c>
      <c r="C5" s="24" t="s">
        <v>7</v>
      </c>
      <c r="D5" s="24" t="s">
        <v>8</v>
      </c>
      <c r="E5" s="24" t="s">
        <v>9</v>
      </c>
      <c r="F5" s="24" t="s">
        <v>10</v>
      </c>
      <c r="G5" s="24" t="s">
        <v>11</v>
      </c>
      <c r="H5" s="24"/>
      <c r="I5" s="24"/>
      <c r="J5" s="24"/>
      <c r="K5" s="29"/>
    </row>
    <row r="6" spans="1:11" ht="19.5" customHeight="1">
      <c r="A6" s="17" t="s">
        <v>18</v>
      </c>
      <c r="B6" s="25">
        <v>3477</v>
      </c>
      <c r="C6" s="25">
        <v>1153</v>
      </c>
      <c r="D6" s="25">
        <v>777</v>
      </c>
      <c r="E6" s="25">
        <v>11551</v>
      </c>
      <c r="F6" s="25">
        <v>8545</v>
      </c>
      <c r="G6" s="25">
        <v>3019</v>
      </c>
      <c r="H6" s="25"/>
      <c r="I6" s="25"/>
      <c r="J6" s="25"/>
      <c r="K6" s="26">
        <f>SUM(B6:J6)</f>
        <v>28522</v>
      </c>
    </row>
    <row r="7" spans="1:11" ht="19.5" customHeight="1">
      <c r="A7" s="17" t="s">
        <v>19</v>
      </c>
      <c r="B7" s="25">
        <v>6921</v>
      </c>
      <c r="C7" s="25">
        <v>2210</v>
      </c>
      <c r="D7" s="25">
        <v>1766</v>
      </c>
      <c r="E7" s="25">
        <v>24220</v>
      </c>
      <c r="F7" s="25">
        <v>18286</v>
      </c>
      <c r="G7" s="25">
        <v>8705</v>
      </c>
      <c r="H7" s="25"/>
      <c r="I7" s="25"/>
      <c r="J7" s="25"/>
      <c r="K7" s="26">
        <f>SUM(B7:J7)</f>
        <v>62108</v>
      </c>
    </row>
    <row r="8" spans="1:11" ht="19.5" customHeight="1">
      <c r="A8" s="17" t="s">
        <v>20</v>
      </c>
      <c r="B8" s="25">
        <v>4956</v>
      </c>
      <c r="C8" s="25">
        <v>1868</v>
      </c>
      <c r="D8" s="25">
        <v>1810</v>
      </c>
      <c r="E8" s="25">
        <v>25834</v>
      </c>
      <c r="F8" s="25">
        <v>15498</v>
      </c>
      <c r="G8" s="25">
        <v>5675</v>
      </c>
      <c r="H8" s="25"/>
      <c r="I8" s="25"/>
      <c r="J8" s="25"/>
      <c r="K8" s="26">
        <f>SUM(B8:J8)</f>
        <v>55641</v>
      </c>
    </row>
    <row r="9" spans="1:11" ht="19.5" customHeight="1" thickBot="1">
      <c r="A9" s="17" t="s">
        <v>21</v>
      </c>
      <c r="B9" s="25">
        <v>2989</v>
      </c>
      <c r="C9" s="25">
        <v>1191</v>
      </c>
      <c r="D9" s="25">
        <v>723</v>
      </c>
      <c r="E9" s="25">
        <v>11398</v>
      </c>
      <c r="F9" s="25">
        <v>6901</v>
      </c>
      <c r="G9" s="25">
        <v>2744</v>
      </c>
      <c r="H9" s="25"/>
      <c r="I9" s="25"/>
      <c r="J9" s="25"/>
      <c r="K9" s="26">
        <f>SUM(B9:J9)</f>
        <v>25946</v>
      </c>
    </row>
    <row r="10" spans="1:11" ht="19.5" customHeight="1" thickTop="1">
      <c r="A10" s="20" t="str">
        <f>A3&amp;" 合計"</f>
        <v>愛知県第１区 合計</v>
      </c>
      <c r="B10" s="27">
        <f aca="true" t="shared" si="0" ref="B10:K10">SUM(B6:B9)</f>
        <v>18343</v>
      </c>
      <c r="C10" s="27">
        <f t="shared" si="0"/>
        <v>6422</v>
      </c>
      <c r="D10" s="27">
        <f t="shared" si="0"/>
        <v>5076</v>
      </c>
      <c r="E10" s="27">
        <f t="shared" si="0"/>
        <v>73003</v>
      </c>
      <c r="F10" s="27">
        <f t="shared" si="0"/>
        <v>49230</v>
      </c>
      <c r="G10" s="27">
        <f t="shared" si="0"/>
        <v>20143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172217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97</v>
      </c>
      <c r="C4" s="23" t="s">
        <v>98</v>
      </c>
      <c r="D4" s="23" t="s">
        <v>99</v>
      </c>
      <c r="E4" s="23" t="s">
        <v>100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9</v>
      </c>
      <c r="D5" s="24" t="s">
        <v>94</v>
      </c>
      <c r="E5" s="24" t="s">
        <v>10</v>
      </c>
      <c r="F5" s="24"/>
      <c r="G5" s="24"/>
      <c r="H5" s="24"/>
      <c r="I5" s="24"/>
      <c r="J5" s="24"/>
      <c r="K5" s="29"/>
    </row>
    <row r="6" spans="1:11" ht="19.5" customHeight="1">
      <c r="A6" s="17" t="s">
        <v>101</v>
      </c>
      <c r="B6" s="25">
        <v>15080</v>
      </c>
      <c r="C6" s="25">
        <v>55743</v>
      </c>
      <c r="D6" s="25">
        <v>29009</v>
      </c>
      <c r="E6" s="25">
        <v>23002</v>
      </c>
      <c r="F6" s="25"/>
      <c r="G6" s="25"/>
      <c r="H6" s="25"/>
      <c r="I6" s="25"/>
      <c r="J6" s="25"/>
      <c r="K6" s="26">
        <f>SUM(B6:J6)</f>
        <v>122834</v>
      </c>
    </row>
    <row r="7" spans="1:11" ht="19.5" customHeight="1">
      <c r="A7" s="17" t="s">
        <v>95</v>
      </c>
      <c r="B7" s="25">
        <v>4866</v>
      </c>
      <c r="C7" s="25">
        <v>17227</v>
      </c>
      <c r="D7" s="25">
        <v>7974</v>
      </c>
      <c r="E7" s="25">
        <v>11233</v>
      </c>
      <c r="F7" s="25"/>
      <c r="G7" s="25"/>
      <c r="H7" s="25"/>
      <c r="I7" s="25"/>
      <c r="J7" s="25"/>
      <c r="K7" s="26">
        <f>SUM(B7:J7)</f>
        <v>41300</v>
      </c>
    </row>
    <row r="8" spans="1:11" ht="19.5" customHeight="1">
      <c r="A8" s="17" t="s">
        <v>96</v>
      </c>
      <c r="B8" s="25">
        <v>2572</v>
      </c>
      <c r="C8" s="25">
        <v>8125</v>
      </c>
      <c r="D8" s="25">
        <v>3681</v>
      </c>
      <c r="E8" s="25">
        <v>4036</v>
      </c>
      <c r="F8" s="25"/>
      <c r="G8" s="25"/>
      <c r="H8" s="25"/>
      <c r="I8" s="25"/>
      <c r="J8" s="25"/>
      <c r="K8" s="26">
        <f>SUM(B8:J8)</f>
        <v>18414</v>
      </c>
    </row>
    <row r="9" spans="1:11" ht="19.5" customHeight="1">
      <c r="A9" s="17" t="s">
        <v>102</v>
      </c>
      <c r="B9" s="25">
        <v>1104</v>
      </c>
      <c r="C9" s="25">
        <v>4716</v>
      </c>
      <c r="D9" s="25">
        <v>1889</v>
      </c>
      <c r="E9" s="25">
        <v>1993</v>
      </c>
      <c r="F9" s="25"/>
      <c r="G9" s="25"/>
      <c r="H9" s="25"/>
      <c r="I9" s="25"/>
      <c r="J9" s="25"/>
      <c r="K9" s="26">
        <f>SUM(B9:J9)</f>
        <v>9702</v>
      </c>
    </row>
    <row r="10" spans="1:11" ht="19.5" customHeight="1" thickBot="1">
      <c r="A10" s="17" t="s">
        <v>103</v>
      </c>
      <c r="B10" s="25">
        <v>1754</v>
      </c>
      <c r="C10" s="25">
        <v>6167</v>
      </c>
      <c r="D10" s="25">
        <v>3149</v>
      </c>
      <c r="E10" s="25">
        <v>3408</v>
      </c>
      <c r="F10" s="25"/>
      <c r="G10" s="25"/>
      <c r="H10" s="25"/>
      <c r="I10" s="25"/>
      <c r="J10" s="25"/>
      <c r="K10" s="26">
        <f>SUM(B10:J10)</f>
        <v>14478</v>
      </c>
    </row>
    <row r="11" spans="1:11" ht="19.5" customHeight="1" thickTop="1">
      <c r="A11" s="20" t="str">
        <f>A3&amp;" 合計"</f>
        <v>愛知県第10区 合計</v>
      </c>
      <c r="B11" s="27">
        <f aca="true" t="shared" si="0" ref="B11:K11">SUM(B6:B10)</f>
        <v>25376</v>
      </c>
      <c r="C11" s="27">
        <f t="shared" si="0"/>
        <v>91978</v>
      </c>
      <c r="D11" s="27">
        <f t="shared" si="0"/>
        <v>45702</v>
      </c>
      <c r="E11" s="27">
        <f t="shared" si="0"/>
        <v>43672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206728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105</v>
      </c>
      <c r="C4" s="23" t="s">
        <v>106</v>
      </c>
      <c r="D4" s="23" t="s">
        <v>107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108</v>
      </c>
      <c r="B6" s="25">
        <v>86596</v>
      </c>
      <c r="C6" s="25">
        <v>111320</v>
      </c>
      <c r="D6" s="25">
        <v>14576</v>
      </c>
      <c r="E6" s="25"/>
      <c r="F6" s="25"/>
      <c r="G6" s="25"/>
      <c r="H6" s="25"/>
      <c r="I6" s="25"/>
      <c r="J6" s="25"/>
      <c r="K6" s="26">
        <f>SUM(B6:J6)</f>
        <v>212492</v>
      </c>
    </row>
    <row r="7" spans="1:11" ht="19.5" customHeight="1" thickBot="1">
      <c r="A7" s="17" t="s">
        <v>104</v>
      </c>
      <c r="B7" s="25">
        <v>10571</v>
      </c>
      <c r="C7" s="25">
        <v>15178</v>
      </c>
      <c r="D7" s="25">
        <v>2307</v>
      </c>
      <c r="E7" s="25"/>
      <c r="F7" s="25"/>
      <c r="G7" s="25"/>
      <c r="H7" s="25"/>
      <c r="I7" s="25"/>
      <c r="J7" s="25"/>
      <c r="K7" s="26">
        <f>SUM(B7:J7)</f>
        <v>28056</v>
      </c>
    </row>
    <row r="8" spans="1:11" ht="19.5" customHeight="1" thickTop="1">
      <c r="A8" s="20" t="str">
        <f>A3&amp;" 合計"</f>
        <v>愛知県第11区 合計</v>
      </c>
      <c r="B8" s="27">
        <f aca="true" t="shared" si="0" ref="B8:K8">SUM(B6:B7)</f>
        <v>97167</v>
      </c>
      <c r="C8" s="27">
        <f t="shared" si="0"/>
        <v>126498</v>
      </c>
      <c r="D8" s="27">
        <f t="shared" si="0"/>
        <v>16883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240548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111</v>
      </c>
      <c r="C4" s="23" t="s">
        <v>112</v>
      </c>
      <c r="D4" s="23" t="s">
        <v>113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36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109</v>
      </c>
      <c r="B6" s="25">
        <v>12458</v>
      </c>
      <c r="C6" s="25">
        <v>84943</v>
      </c>
      <c r="D6" s="25">
        <v>73187</v>
      </c>
      <c r="E6" s="25"/>
      <c r="F6" s="25"/>
      <c r="G6" s="25"/>
      <c r="H6" s="25"/>
      <c r="I6" s="25"/>
      <c r="J6" s="25"/>
      <c r="K6" s="26">
        <f>SUM(B6:J6)</f>
        <v>170588</v>
      </c>
    </row>
    <row r="7" spans="1:11" ht="19.5" customHeight="1">
      <c r="A7" s="17" t="s">
        <v>110</v>
      </c>
      <c r="B7" s="25">
        <v>7801</v>
      </c>
      <c r="C7" s="25">
        <v>37051</v>
      </c>
      <c r="D7" s="25">
        <v>36501</v>
      </c>
      <c r="E7" s="25"/>
      <c r="F7" s="25"/>
      <c r="G7" s="25"/>
      <c r="H7" s="25"/>
      <c r="I7" s="25"/>
      <c r="J7" s="25"/>
      <c r="K7" s="26">
        <f>SUM(B7:J7)</f>
        <v>81353</v>
      </c>
    </row>
    <row r="8" spans="1:11" ht="19.5" customHeight="1" thickBot="1">
      <c r="A8" s="17" t="s">
        <v>114</v>
      </c>
      <c r="B8" s="25">
        <v>1378</v>
      </c>
      <c r="C8" s="25">
        <v>9624</v>
      </c>
      <c r="D8" s="25">
        <v>8477</v>
      </c>
      <c r="E8" s="25"/>
      <c r="F8" s="25"/>
      <c r="G8" s="25"/>
      <c r="H8" s="25"/>
      <c r="I8" s="25"/>
      <c r="J8" s="25"/>
      <c r="K8" s="26">
        <f>SUM(B8:J8)</f>
        <v>19479</v>
      </c>
    </row>
    <row r="9" spans="1:11" ht="19.5" customHeight="1" thickTop="1">
      <c r="A9" s="20" t="str">
        <f>A3&amp;" 合計"</f>
        <v>愛知県第12区 合計</v>
      </c>
      <c r="B9" s="27">
        <f aca="true" t="shared" si="0" ref="B9:K9">SUM(B6:B8)</f>
        <v>21637</v>
      </c>
      <c r="C9" s="27">
        <f t="shared" si="0"/>
        <v>131618</v>
      </c>
      <c r="D9" s="27">
        <f t="shared" si="0"/>
        <v>118165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271420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120</v>
      </c>
      <c r="C4" s="23" t="s">
        <v>121</v>
      </c>
      <c r="D4" s="23" t="s">
        <v>122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10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115</v>
      </c>
      <c r="B6" s="25">
        <v>2433</v>
      </c>
      <c r="C6" s="25">
        <v>14863</v>
      </c>
      <c r="D6" s="25">
        <v>13153</v>
      </c>
      <c r="E6" s="25"/>
      <c r="F6" s="25"/>
      <c r="G6" s="25"/>
      <c r="H6" s="25"/>
      <c r="I6" s="25"/>
      <c r="J6" s="25"/>
      <c r="K6" s="26">
        <f>SUM(B6:J6)</f>
        <v>30449</v>
      </c>
    </row>
    <row r="7" spans="1:11" ht="19.5" customHeight="1">
      <c r="A7" s="17" t="s">
        <v>116</v>
      </c>
      <c r="B7" s="25">
        <v>5217</v>
      </c>
      <c r="C7" s="25">
        <v>35816</v>
      </c>
      <c r="D7" s="25">
        <v>27934</v>
      </c>
      <c r="E7" s="25"/>
      <c r="F7" s="25"/>
      <c r="G7" s="25"/>
      <c r="H7" s="25"/>
      <c r="I7" s="25"/>
      <c r="J7" s="25"/>
      <c r="K7" s="26">
        <f>SUM(B7:J7)</f>
        <v>68967</v>
      </c>
    </row>
    <row r="8" spans="1:11" ht="19.5" customHeight="1">
      <c r="A8" s="17" t="s">
        <v>117</v>
      </c>
      <c r="B8" s="25">
        <v>5369</v>
      </c>
      <c r="C8" s="25">
        <v>40912</v>
      </c>
      <c r="D8" s="25">
        <v>39653</v>
      </c>
      <c r="E8" s="25"/>
      <c r="F8" s="25"/>
      <c r="G8" s="25"/>
      <c r="H8" s="25"/>
      <c r="I8" s="25"/>
      <c r="J8" s="25"/>
      <c r="K8" s="26">
        <f>SUM(B8:J8)</f>
        <v>85934</v>
      </c>
    </row>
    <row r="9" spans="1:11" ht="19.5" customHeight="1">
      <c r="A9" s="17" t="s">
        <v>118</v>
      </c>
      <c r="B9" s="25">
        <v>2710</v>
      </c>
      <c r="C9" s="25">
        <v>15418</v>
      </c>
      <c r="D9" s="25">
        <v>12589</v>
      </c>
      <c r="E9" s="25"/>
      <c r="F9" s="25"/>
      <c r="G9" s="25"/>
      <c r="H9" s="25"/>
      <c r="I9" s="25"/>
      <c r="J9" s="25"/>
      <c r="K9" s="26">
        <f>SUM(B9:J9)</f>
        <v>30717</v>
      </c>
    </row>
    <row r="10" spans="1:11" ht="19.5" customHeight="1" thickBot="1">
      <c r="A10" s="17" t="s">
        <v>119</v>
      </c>
      <c r="B10" s="25">
        <v>1556</v>
      </c>
      <c r="C10" s="25">
        <v>9643</v>
      </c>
      <c r="D10" s="25">
        <v>7815</v>
      </c>
      <c r="E10" s="25"/>
      <c r="F10" s="25"/>
      <c r="G10" s="25"/>
      <c r="H10" s="25"/>
      <c r="I10" s="25"/>
      <c r="J10" s="25"/>
      <c r="K10" s="26">
        <f>SUM(B10:J10)</f>
        <v>19014</v>
      </c>
    </row>
    <row r="11" spans="1:11" ht="19.5" customHeight="1" thickTop="1">
      <c r="A11" s="20" t="str">
        <f>A3&amp;" 合計"</f>
        <v>愛知県第13区 合計</v>
      </c>
      <c r="B11" s="27">
        <f aca="true" t="shared" si="0" ref="B11:K11">SUM(B6:B10)</f>
        <v>17285</v>
      </c>
      <c r="C11" s="27">
        <f t="shared" si="0"/>
        <v>116652</v>
      </c>
      <c r="D11" s="27">
        <f t="shared" si="0"/>
        <v>101144</v>
      </c>
      <c r="E11" s="27">
        <f t="shared" si="0"/>
        <v>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235081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126</v>
      </c>
      <c r="C4" s="23" t="s">
        <v>127</v>
      </c>
      <c r="D4" s="23" t="s">
        <v>128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</v>
      </c>
      <c r="C5" s="24" t="s">
        <v>11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123</v>
      </c>
      <c r="B6" s="25">
        <v>33050</v>
      </c>
      <c r="C6" s="25">
        <v>8397</v>
      </c>
      <c r="D6" s="25">
        <v>42316</v>
      </c>
      <c r="E6" s="25"/>
      <c r="F6" s="25"/>
      <c r="G6" s="25"/>
      <c r="H6" s="25"/>
      <c r="I6" s="25"/>
      <c r="J6" s="25"/>
      <c r="K6" s="26">
        <f>SUM(B6:J6)</f>
        <v>83763</v>
      </c>
    </row>
    <row r="7" spans="1:11" ht="19.5" customHeight="1">
      <c r="A7" s="17" t="s">
        <v>129</v>
      </c>
      <c r="B7" s="25">
        <v>592</v>
      </c>
      <c r="C7" s="25">
        <v>102</v>
      </c>
      <c r="D7" s="25">
        <v>836</v>
      </c>
      <c r="E7" s="25"/>
      <c r="F7" s="25"/>
      <c r="G7" s="25"/>
      <c r="H7" s="25"/>
      <c r="I7" s="25"/>
      <c r="J7" s="25"/>
      <c r="K7" s="26">
        <f aca="true" t="shared" si="0" ref="K7:K12">SUM(B7:J7)</f>
        <v>1530</v>
      </c>
    </row>
    <row r="8" spans="1:11" ht="19.5" customHeight="1">
      <c r="A8" s="17" t="s">
        <v>124</v>
      </c>
      <c r="B8" s="25">
        <v>16320</v>
      </c>
      <c r="C8" s="25">
        <v>3745</v>
      </c>
      <c r="D8" s="25">
        <v>16956</v>
      </c>
      <c r="E8" s="25"/>
      <c r="F8" s="25"/>
      <c r="G8" s="25"/>
      <c r="H8" s="25"/>
      <c r="I8" s="25"/>
      <c r="J8" s="25"/>
      <c r="K8" s="26">
        <f t="shared" si="0"/>
        <v>37021</v>
      </c>
    </row>
    <row r="9" spans="1:11" ht="19.5" customHeight="1">
      <c r="A9" s="17" t="s">
        <v>125</v>
      </c>
      <c r="B9" s="25">
        <v>9836</v>
      </c>
      <c r="C9" s="25">
        <v>2154</v>
      </c>
      <c r="D9" s="25">
        <v>13783</v>
      </c>
      <c r="E9" s="25"/>
      <c r="F9" s="25"/>
      <c r="G9" s="25"/>
      <c r="H9" s="25"/>
      <c r="I9" s="25"/>
      <c r="J9" s="25"/>
      <c r="K9" s="26">
        <f t="shared" si="0"/>
        <v>25773</v>
      </c>
    </row>
    <row r="10" spans="1:11" ht="19.5" customHeight="1">
      <c r="A10" s="17" t="s">
        <v>130</v>
      </c>
      <c r="B10" s="25">
        <v>1303</v>
      </c>
      <c r="C10" s="25">
        <v>299</v>
      </c>
      <c r="D10" s="25">
        <v>1746</v>
      </c>
      <c r="E10" s="25"/>
      <c r="F10" s="25"/>
      <c r="G10" s="25"/>
      <c r="H10" s="25"/>
      <c r="I10" s="25"/>
      <c r="J10" s="25"/>
      <c r="K10" s="26">
        <f t="shared" si="0"/>
        <v>3348</v>
      </c>
    </row>
    <row r="11" spans="1:11" ht="19.5" customHeight="1">
      <c r="A11" s="17" t="s">
        <v>131</v>
      </c>
      <c r="B11" s="25">
        <v>785</v>
      </c>
      <c r="C11" s="25">
        <v>152</v>
      </c>
      <c r="D11" s="25">
        <v>1311</v>
      </c>
      <c r="E11" s="25"/>
      <c r="F11" s="25"/>
      <c r="G11" s="25"/>
      <c r="H11" s="25"/>
      <c r="I11" s="25"/>
      <c r="J11" s="25"/>
      <c r="K11" s="26">
        <f t="shared" si="0"/>
        <v>2248</v>
      </c>
    </row>
    <row r="12" spans="1:11" ht="19.5" customHeight="1" thickBot="1">
      <c r="A12" s="17" t="s">
        <v>132</v>
      </c>
      <c r="B12" s="25">
        <v>217</v>
      </c>
      <c r="C12" s="25">
        <v>23</v>
      </c>
      <c r="D12" s="25">
        <v>565</v>
      </c>
      <c r="E12" s="25"/>
      <c r="F12" s="25"/>
      <c r="G12" s="25"/>
      <c r="H12" s="25"/>
      <c r="I12" s="25"/>
      <c r="J12" s="25"/>
      <c r="K12" s="26">
        <f t="shared" si="0"/>
        <v>805</v>
      </c>
    </row>
    <row r="13" spans="1:11" ht="19.5" customHeight="1" thickTop="1">
      <c r="A13" s="20" t="str">
        <f>A3&amp;" 合計"</f>
        <v>愛知県第14区 合計</v>
      </c>
      <c r="B13" s="27">
        <f aca="true" t="shared" si="1" ref="B13:K13">SUM(B6:B12)</f>
        <v>62103</v>
      </c>
      <c r="C13" s="27">
        <f t="shared" si="1"/>
        <v>14872</v>
      </c>
      <c r="D13" s="27">
        <f t="shared" si="1"/>
        <v>77513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154488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135</v>
      </c>
      <c r="C4" s="23" t="s">
        <v>136</v>
      </c>
      <c r="D4" s="23" t="s">
        <v>137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11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133</v>
      </c>
      <c r="B6" s="25">
        <v>79248</v>
      </c>
      <c r="C6" s="25">
        <v>20108</v>
      </c>
      <c r="D6" s="25">
        <v>54218</v>
      </c>
      <c r="E6" s="25"/>
      <c r="F6" s="25"/>
      <c r="G6" s="25"/>
      <c r="H6" s="25"/>
      <c r="I6" s="25"/>
      <c r="J6" s="25"/>
      <c r="K6" s="26">
        <f>SUM(B6:J6)</f>
        <v>153574</v>
      </c>
    </row>
    <row r="7" spans="1:11" ht="19.5" customHeight="1" thickBot="1">
      <c r="A7" s="17" t="s">
        <v>134</v>
      </c>
      <c r="B7" s="25">
        <v>17904</v>
      </c>
      <c r="C7" s="25">
        <v>3035</v>
      </c>
      <c r="D7" s="25">
        <v>10262</v>
      </c>
      <c r="E7" s="25"/>
      <c r="F7" s="25"/>
      <c r="G7" s="25"/>
      <c r="H7" s="25"/>
      <c r="I7" s="25"/>
      <c r="J7" s="25"/>
      <c r="K7" s="26">
        <f>SUM(B7:J7)</f>
        <v>31201</v>
      </c>
    </row>
    <row r="8" spans="1:11" ht="19.5" customHeight="1" thickTop="1">
      <c r="A8" s="20" t="str">
        <f>A3&amp;" 合計"</f>
        <v>愛知県第15区 合計</v>
      </c>
      <c r="B8" s="27">
        <f aca="true" t="shared" si="0" ref="B8:K8">SUM(B6:B7)</f>
        <v>97152</v>
      </c>
      <c r="C8" s="27">
        <f t="shared" si="0"/>
        <v>23143</v>
      </c>
      <c r="D8" s="27">
        <f t="shared" si="0"/>
        <v>64480</v>
      </c>
      <c r="E8" s="27">
        <f t="shared" si="0"/>
        <v>0</v>
      </c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184775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23</v>
      </c>
      <c r="C4" s="23" t="s">
        <v>24</v>
      </c>
      <c r="D4" s="23" t="s">
        <v>25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26</v>
      </c>
      <c r="B6" s="25">
        <v>21991</v>
      </c>
      <c r="C6" s="25">
        <v>34577</v>
      </c>
      <c r="D6" s="25">
        <v>8506</v>
      </c>
      <c r="E6" s="25"/>
      <c r="F6" s="25"/>
      <c r="G6" s="25"/>
      <c r="H6" s="25"/>
      <c r="I6" s="25"/>
      <c r="J6" s="25"/>
      <c r="K6" s="26">
        <f>SUM(B6:J6)</f>
        <v>65074</v>
      </c>
    </row>
    <row r="7" spans="1:11" ht="19.5" customHeight="1">
      <c r="A7" s="17" t="s">
        <v>27</v>
      </c>
      <c r="B7" s="25">
        <v>23806</v>
      </c>
      <c r="C7" s="25">
        <v>33908</v>
      </c>
      <c r="D7" s="25">
        <v>7558</v>
      </c>
      <c r="E7" s="25"/>
      <c r="F7" s="25"/>
      <c r="G7" s="25"/>
      <c r="H7" s="25"/>
      <c r="I7" s="25"/>
      <c r="J7" s="25"/>
      <c r="K7" s="26">
        <f>SUM(B7:J7)</f>
        <v>65272</v>
      </c>
    </row>
    <row r="8" spans="1:11" ht="19.5" customHeight="1" thickBot="1">
      <c r="A8" s="17" t="s">
        <v>28</v>
      </c>
      <c r="B8" s="25">
        <v>21884</v>
      </c>
      <c r="C8" s="25">
        <v>33573</v>
      </c>
      <c r="D8" s="25">
        <v>7064</v>
      </c>
      <c r="E8" s="25"/>
      <c r="F8" s="25"/>
      <c r="G8" s="25"/>
      <c r="H8" s="25"/>
      <c r="I8" s="25"/>
      <c r="J8" s="25"/>
      <c r="K8" s="26">
        <f>SUM(B8:J8)</f>
        <v>62521</v>
      </c>
    </row>
    <row r="9" spans="1:11" ht="19.5" customHeight="1" thickTop="1">
      <c r="A9" s="20" t="str">
        <f>A3&amp;" 合計"</f>
        <v>愛知県第２区 合計</v>
      </c>
      <c r="B9" s="27">
        <f aca="true" t="shared" si="0" ref="B9:K9">SUM(B6:B8)</f>
        <v>67681</v>
      </c>
      <c r="C9" s="27">
        <f t="shared" si="0"/>
        <v>102058</v>
      </c>
      <c r="D9" s="27">
        <f t="shared" si="0"/>
        <v>23128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192867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29</v>
      </c>
      <c r="C4" s="23" t="s">
        <v>30</v>
      </c>
      <c r="D4" s="23" t="s">
        <v>31</v>
      </c>
      <c r="E4" s="23" t="s">
        <v>32</v>
      </c>
      <c r="F4" s="23" t="s">
        <v>138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6</v>
      </c>
      <c r="C5" s="24" t="s">
        <v>11</v>
      </c>
      <c r="D5" s="24" t="s">
        <v>9</v>
      </c>
      <c r="E5" s="24" t="s">
        <v>10</v>
      </c>
      <c r="F5" s="24" t="s">
        <v>7</v>
      </c>
      <c r="G5" s="24"/>
      <c r="H5" s="24"/>
      <c r="I5" s="24"/>
      <c r="J5" s="24"/>
      <c r="K5" s="29"/>
    </row>
    <row r="6" spans="1:11" ht="19.5" customHeight="1">
      <c r="A6" s="17" t="s">
        <v>33</v>
      </c>
      <c r="B6" s="25">
        <v>2754</v>
      </c>
      <c r="C6" s="25">
        <v>4824</v>
      </c>
      <c r="D6" s="25">
        <v>15686</v>
      </c>
      <c r="E6" s="25">
        <v>17444</v>
      </c>
      <c r="F6" s="25">
        <v>1516</v>
      </c>
      <c r="G6" s="25"/>
      <c r="H6" s="25"/>
      <c r="I6" s="25"/>
      <c r="J6" s="25"/>
      <c r="K6" s="26">
        <f>SUM(B6:J6)</f>
        <v>42224</v>
      </c>
    </row>
    <row r="7" spans="1:11" ht="19.5" customHeight="1">
      <c r="A7" s="17" t="s">
        <v>34</v>
      </c>
      <c r="B7" s="25">
        <v>7630</v>
      </c>
      <c r="C7" s="25">
        <v>10681</v>
      </c>
      <c r="D7" s="25">
        <v>33932</v>
      </c>
      <c r="E7" s="25">
        <v>40255</v>
      </c>
      <c r="F7" s="25">
        <v>3318</v>
      </c>
      <c r="G7" s="25"/>
      <c r="H7" s="25"/>
      <c r="I7" s="25"/>
      <c r="J7" s="25"/>
      <c r="K7" s="26">
        <f>SUM(B7:J7)</f>
        <v>95816</v>
      </c>
    </row>
    <row r="8" spans="1:11" ht="19.5" customHeight="1" thickBot="1">
      <c r="A8" s="17" t="s">
        <v>35</v>
      </c>
      <c r="B8" s="25">
        <v>4032</v>
      </c>
      <c r="C8" s="25">
        <v>7171</v>
      </c>
      <c r="D8" s="25">
        <v>22735</v>
      </c>
      <c r="E8" s="25">
        <v>24723</v>
      </c>
      <c r="F8" s="25">
        <v>2150</v>
      </c>
      <c r="G8" s="25"/>
      <c r="H8" s="25"/>
      <c r="I8" s="25"/>
      <c r="J8" s="25"/>
      <c r="K8" s="26">
        <f>SUM(B8:J8)</f>
        <v>60811</v>
      </c>
    </row>
    <row r="9" spans="1:11" ht="19.5" customHeight="1" thickTop="1">
      <c r="A9" s="20" t="str">
        <f>A3&amp;" 合計"</f>
        <v>愛知県第３区 合計</v>
      </c>
      <c r="B9" s="27">
        <f aca="true" t="shared" si="0" ref="B9:K9">SUM(B6:B8)</f>
        <v>14416</v>
      </c>
      <c r="C9" s="27">
        <f t="shared" si="0"/>
        <v>22676</v>
      </c>
      <c r="D9" s="27">
        <f t="shared" si="0"/>
        <v>72353</v>
      </c>
      <c r="E9" s="27">
        <f t="shared" si="0"/>
        <v>82422</v>
      </c>
      <c r="F9" s="27">
        <f t="shared" si="0"/>
        <v>6984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198851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37</v>
      </c>
      <c r="C4" s="23" t="s">
        <v>38</v>
      </c>
      <c r="D4" s="23" t="s">
        <v>39</v>
      </c>
      <c r="E4" s="23" t="s">
        <v>40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36</v>
      </c>
      <c r="C5" s="24" t="s">
        <v>9</v>
      </c>
      <c r="D5" s="24" t="s">
        <v>11</v>
      </c>
      <c r="E5" s="24" t="s">
        <v>10</v>
      </c>
      <c r="F5" s="24"/>
      <c r="G5" s="24"/>
      <c r="H5" s="24"/>
      <c r="I5" s="24"/>
      <c r="J5" s="24"/>
      <c r="K5" s="29"/>
    </row>
    <row r="6" spans="1:11" ht="19.5" customHeight="1">
      <c r="A6" s="17" t="s">
        <v>41</v>
      </c>
      <c r="B6" s="25">
        <v>13183</v>
      </c>
      <c r="C6" s="25">
        <v>17194</v>
      </c>
      <c r="D6" s="25">
        <v>4631</v>
      </c>
      <c r="E6" s="25">
        <v>9187</v>
      </c>
      <c r="F6" s="25"/>
      <c r="G6" s="25"/>
      <c r="H6" s="25"/>
      <c r="I6" s="25"/>
      <c r="J6" s="25"/>
      <c r="K6" s="26">
        <f>SUM(B6:J6)</f>
        <v>44195</v>
      </c>
    </row>
    <row r="7" spans="1:11" ht="19.5" customHeight="1">
      <c r="A7" s="17" t="s">
        <v>42</v>
      </c>
      <c r="B7" s="25">
        <v>7078</v>
      </c>
      <c r="C7" s="25">
        <v>11019</v>
      </c>
      <c r="D7" s="25">
        <v>3410</v>
      </c>
      <c r="E7" s="25">
        <v>5185</v>
      </c>
      <c r="F7" s="25"/>
      <c r="G7" s="25"/>
      <c r="H7" s="25"/>
      <c r="I7" s="25"/>
      <c r="J7" s="25"/>
      <c r="K7" s="26">
        <f>SUM(B7:J7)</f>
        <v>26692</v>
      </c>
    </row>
    <row r="8" spans="1:11" ht="19.5" customHeight="1">
      <c r="A8" s="17" t="s">
        <v>43</v>
      </c>
      <c r="B8" s="25">
        <v>11591</v>
      </c>
      <c r="C8" s="25">
        <v>17996</v>
      </c>
      <c r="D8" s="25">
        <v>7005</v>
      </c>
      <c r="E8" s="25">
        <v>11865</v>
      </c>
      <c r="F8" s="25"/>
      <c r="G8" s="25"/>
      <c r="H8" s="25"/>
      <c r="I8" s="25"/>
      <c r="J8" s="25"/>
      <c r="K8" s="26">
        <f>SUM(B8:J8)</f>
        <v>48457</v>
      </c>
    </row>
    <row r="9" spans="1:11" ht="19.5" customHeight="1" thickBot="1">
      <c r="A9" s="17" t="s">
        <v>44</v>
      </c>
      <c r="B9" s="25">
        <v>15439</v>
      </c>
      <c r="C9" s="25">
        <v>20004</v>
      </c>
      <c r="D9" s="25">
        <v>6782</v>
      </c>
      <c r="E9" s="25">
        <v>10048</v>
      </c>
      <c r="F9" s="25"/>
      <c r="G9" s="25"/>
      <c r="H9" s="25"/>
      <c r="I9" s="25"/>
      <c r="J9" s="25"/>
      <c r="K9" s="26">
        <f>SUM(B9:J9)</f>
        <v>52273</v>
      </c>
    </row>
    <row r="10" spans="1:11" ht="19.5" customHeight="1" thickTop="1">
      <c r="A10" s="20" t="str">
        <f>A3&amp;" 合計"</f>
        <v>愛知県第４区 合計</v>
      </c>
      <c r="B10" s="27">
        <f aca="true" t="shared" si="0" ref="B10:K10">SUM(B6:B9)</f>
        <v>47291</v>
      </c>
      <c r="C10" s="27">
        <f t="shared" si="0"/>
        <v>66213</v>
      </c>
      <c r="D10" s="27">
        <f t="shared" si="0"/>
        <v>21828</v>
      </c>
      <c r="E10" s="27">
        <f t="shared" si="0"/>
        <v>36285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171617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45</v>
      </c>
      <c r="C4" s="23" t="s">
        <v>46</v>
      </c>
      <c r="D4" s="23" t="s">
        <v>47</v>
      </c>
      <c r="E4" s="23" t="s">
        <v>48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10</v>
      </c>
      <c r="D5" s="24" t="s">
        <v>9</v>
      </c>
      <c r="E5" s="24" t="s">
        <v>7</v>
      </c>
      <c r="F5" s="24"/>
      <c r="G5" s="24"/>
      <c r="H5" s="24"/>
      <c r="I5" s="24"/>
      <c r="J5" s="24"/>
      <c r="K5" s="29"/>
    </row>
    <row r="6" spans="1:11" ht="19.5" customHeight="1">
      <c r="A6" s="17" t="s">
        <v>51</v>
      </c>
      <c r="B6" s="25">
        <v>6570</v>
      </c>
      <c r="C6" s="25">
        <v>21181</v>
      </c>
      <c r="D6" s="25">
        <v>18268</v>
      </c>
      <c r="E6" s="25">
        <v>2718</v>
      </c>
      <c r="F6" s="25"/>
      <c r="G6" s="25"/>
      <c r="H6" s="25"/>
      <c r="I6" s="25"/>
      <c r="J6" s="25"/>
      <c r="K6" s="26">
        <f>SUM(B6:J6)</f>
        <v>48737</v>
      </c>
    </row>
    <row r="7" spans="1:11" ht="19.5" customHeight="1">
      <c r="A7" s="17" t="s">
        <v>52</v>
      </c>
      <c r="B7" s="25">
        <v>9608</v>
      </c>
      <c r="C7" s="25">
        <v>34691</v>
      </c>
      <c r="D7" s="25">
        <v>27636</v>
      </c>
      <c r="E7" s="25">
        <v>3917</v>
      </c>
      <c r="F7" s="25"/>
      <c r="G7" s="25"/>
      <c r="H7" s="25"/>
      <c r="I7" s="25"/>
      <c r="J7" s="25"/>
      <c r="K7" s="26">
        <f>SUM(B7:J7)</f>
        <v>75852</v>
      </c>
    </row>
    <row r="8" spans="1:11" ht="19.5" customHeight="1">
      <c r="A8" s="17" t="s">
        <v>49</v>
      </c>
      <c r="B8" s="25">
        <v>2912</v>
      </c>
      <c r="C8" s="25">
        <v>11890</v>
      </c>
      <c r="D8" s="25">
        <v>10622</v>
      </c>
      <c r="E8" s="25">
        <v>1454</v>
      </c>
      <c r="F8" s="25"/>
      <c r="G8" s="25"/>
      <c r="H8" s="25"/>
      <c r="I8" s="25"/>
      <c r="J8" s="25"/>
      <c r="K8" s="26">
        <f>SUM(B8:J8)</f>
        <v>26878</v>
      </c>
    </row>
    <row r="9" spans="1:11" ht="19.5" customHeight="1">
      <c r="A9" s="17" t="s">
        <v>50</v>
      </c>
      <c r="B9" s="25">
        <v>3444</v>
      </c>
      <c r="C9" s="25">
        <v>14146</v>
      </c>
      <c r="D9" s="25">
        <v>12700</v>
      </c>
      <c r="E9" s="25">
        <v>1840</v>
      </c>
      <c r="F9" s="25"/>
      <c r="G9" s="25"/>
      <c r="H9" s="25"/>
      <c r="I9" s="25"/>
      <c r="J9" s="25"/>
      <c r="K9" s="26">
        <f>SUM(B9:J9)</f>
        <v>32130</v>
      </c>
    </row>
    <row r="10" spans="1:11" ht="19.5" customHeight="1" thickBot="1">
      <c r="A10" s="17" t="s">
        <v>53</v>
      </c>
      <c r="B10" s="25">
        <v>535</v>
      </c>
      <c r="C10" s="25">
        <v>2318</v>
      </c>
      <c r="D10" s="25">
        <v>2390</v>
      </c>
      <c r="E10" s="25">
        <v>302</v>
      </c>
      <c r="F10" s="25"/>
      <c r="G10" s="25"/>
      <c r="H10" s="25"/>
      <c r="I10" s="25"/>
      <c r="J10" s="25"/>
      <c r="K10" s="26">
        <f>SUM(B10:J10)</f>
        <v>5545</v>
      </c>
    </row>
    <row r="11" spans="1:11" ht="19.5" customHeight="1" thickTop="1">
      <c r="A11" s="20" t="str">
        <f>A3&amp;" 合計"</f>
        <v>愛知県第５区 合計</v>
      </c>
      <c r="B11" s="27">
        <f aca="true" t="shared" si="0" ref="B11:K11">SUM(B6:B10)</f>
        <v>23069</v>
      </c>
      <c r="C11" s="27">
        <f t="shared" si="0"/>
        <v>84226</v>
      </c>
      <c r="D11" s="27">
        <f t="shared" si="0"/>
        <v>71616</v>
      </c>
      <c r="E11" s="27">
        <f t="shared" si="0"/>
        <v>10231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189142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57</v>
      </c>
      <c r="C4" s="23" t="s">
        <v>58</v>
      </c>
      <c r="D4" s="23" t="s">
        <v>59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9</v>
      </c>
      <c r="D5" s="24" t="s">
        <v>10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54</v>
      </c>
      <c r="B6" s="25">
        <v>20091</v>
      </c>
      <c r="C6" s="25">
        <v>60228</v>
      </c>
      <c r="D6" s="25">
        <v>38427</v>
      </c>
      <c r="E6" s="25"/>
      <c r="F6" s="25"/>
      <c r="G6" s="25"/>
      <c r="H6" s="25"/>
      <c r="I6" s="25"/>
      <c r="J6" s="25"/>
      <c r="K6" s="26">
        <f>SUM(B6:J6)</f>
        <v>118746</v>
      </c>
    </row>
    <row r="7" spans="1:11" ht="19.5" customHeight="1">
      <c r="A7" s="17" t="s">
        <v>55</v>
      </c>
      <c r="B7" s="25">
        <v>4690</v>
      </c>
      <c r="C7" s="25">
        <v>16047</v>
      </c>
      <c r="D7" s="25">
        <v>10282</v>
      </c>
      <c r="E7" s="25"/>
      <c r="F7" s="25"/>
      <c r="G7" s="25"/>
      <c r="H7" s="25"/>
      <c r="I7" s="25"/>
      <c r="J7" s="25"/>
      <c r="K7" s="26">
        <f>SUM(B7:J7)</f>
        <v>31019</v>
      </c>
    </row>
    <row r="8" spans="1:11" ht="19.5" customHeight="1" thickBot="1">
      <c r="A8" s="17" t="s">
        <v>56</v>
      </c>
      <c r="B8" s="25">
        <v>7826</v>
      </c>
      <c r="C8" s="25">
        <v>30612</v>
      </c>
      <c r="D8" s="25">
        <v>17328</v>
      </c>
      <c r="E8" s="25"/>
      <c r="F8" s="25"/>
      <c r="G8" s="25"/>
      <c r="H8" s="25"/>
      <c r="I8" s="25"/>
      <c r="J8" s="25"/>
      <c r="K8" s="26">
        <f>SUM(B8:J8)</f>
        <v>55766</v>
      </c>
    </row>
    <row r="9" spans="1:11" ht="19.5" customHeight="1" thickTop="1">
      <c r="A9" s="20" t="str">
        <f>A3&amp;" 合計"</f>
        <v>愛知県第６区 合計</v>
      </c>
      <c r="B9" s="27">
        <f aca="true" t="shared" si="0" ref="B9:K9">SUM(B6:B8)</f>
        <v>32607</v>
      </c>
      <c r="C9" s="27">
        <f t="shared" si="0"/>
        <v>106887</v>
      </c>
      <c r="D9" s="27">
        <f t="shared" si="0"/>
        <v>66037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205531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66</v>
      </c>
      <c r="C4" s="23" t="s">
        <v>67</v>
      </c>
      <c r="D4" s="23" t="s">
        <v>68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60</v>
      </c>
      <c r="B6" s="25">
        <v>27117</v>
      </c>
      <c r="C6" s="25">
        <v>26070</v>
      </c>
      <c r="D6" s="25">
        <v>5224</v>
      </c>
      <c r="E6" s="25"/>
      <c r="F6" s="25"/>
      <c r="G6" s="25"/>
      <c r="H6" s="25"/>
      <c r="I6" s="25"/>
      <c r="J6" s="25"/>
      <c r="K6" s="26">
        <f>SUM(B6:J6)</f>
        <v>58411</v>
      </c>
    </row>
    <row r="7" spans="1:11" ht="19.5" customHeight="1">
      <c r="A7" s="17" t="s">
        <v>61</v>
      </c>
      <c r="B7" s="25">
        <v>17101</v>
      </c>
      <c r="C7" s="25">
        <v>19393</v>
      </c>
      <c r="D7" s="25">
        <v>3508</v>
      </c>
      <c r="E7" s="25"/>
      <c r="F7" s="25"/>
      <c r="G7" s="25"/>
      <c r="H7" s="25"/>
      <c r="I7" s="25"/>
      <c r="J7" s="25"/>
      <c r="K7" s="26">
        <f aca="true" t="shared" si="0" ref="K7:K12">SUM(B7:J7)</f>
        <v>40002</v>
      </c>
    </row>
    <row r="8" spans="1:11" ht="19.5" customHeight="1">
      <c r="A8" s="17" t="s">
        <v>62</v>
      </c>
      <c r="B8" s="25">
        <v>14947</v>
      </c>
      <c r="C8" s="25">
        <v>17331</v>
      </c>
      <c r="D8" s="25">
        <v>3432</v>
      </c>
      <c r="E8" s="25"/>
      <c r="F8" s="25"/>
      <c r="G8" s="25"/>
      <c r="H8" s="25"/>
      <c r="I8" s="25"/>
      <c r="J8" s="25"/>
      <c r="K8" s="26">
        <f t="shared" si="0"/>
        <v>35710</v>
      </c>
    </row>
    <row r="9" spans="1:11" ht="19.5" customHeight="1">
      <c r="A9" s="17" t="s">
        <v>63</v>
      </c>
      <c r="B9" s="25">
        <v>13214</v>
      </c>
      <c r="C9" s="25">
        <v>14183</v>
      </c>
      <c r="D9" s="25">
        <v>2711</v>
      </c>
      <c r="E9" s="25"/>
      <c r="F9" s="25"/>
      <c r="G9" s="25"/>
      <c r="H9" s="25"/>
      <c r="I9" s="25"/>
      <c r="J9" s="25"/>
      <c r="K9" s="26">
        <f t="shared" si="0"/>
        <v>30108</v>
      </c>
    </row>
    <row r="10" spans="1:11" ht="19.5" customHeight="1">
      <c r="A10" s="17" t="s">
        <v>64</v>
      </c>
      <c r="B10" s="25">
        <v>17516</v>
      </c>
      <c r="C10" s="25">
        <v>17521</v>
      </c>
      <c r="D10" s="25">
        <v>3389</v>
      </c>
      <c r="E10" s="25"/>
      <c r="F10" s="25"/>
      <c r="G10" s="25"/>
      <c r="H10" s="25"/>
      <c r="I10" s="25"/>
      <c r="J10" s="25"/>
      <c r="K10" s="26">
        <f t="shared" si="0"/>
        <v>38426</v>
      </c>
    </row>
    <row r="11" spans="1:11" ht="19.5" customHeight="1">
      <c r="A11" s="17" t="s">
        <v>65</v>
      </c>
      <c r="B11" s="25">
        <v>10220</v>
      </c>
      <c r="C11" s="25">
        <v>10127</v>
      </c>
      <c r="D11" s="25">
        <v>1965</v>
      </c>
      <c r="E11" s="25"/>
      <c r="F11" s="25"/>
      <c r="G11" s="25"/>
      <c r="H11" s="25"/>
      <c r="I11" s="25"/>
      <c r="J11" s="25"/>
      <c r="K11" s="26">
        <f t="shared" si="0"/>
        <v>22312</v>
      </c>
    </row>
    <row r="12" spans="1:11" ht="19.5" customHeight="1" thickBot="1">
      <c r="A12" s="17" t="s">
        <v>69</v>
      </c>
      <c r="B12" s="25">
        <v>8036</v>
      </c>
      <c r="C12" s="25">
        <v>8849</v>
      </c>
      <c r="D12" s="25">
        <v>1643</v>
      </c>
      <c r="E12" s="25"/>
      <c r="F12" s="25"/>
      <c r="G12" s="25"/>
      <c r="H12" s="25"/>
      <c r="I12" s="25"/>
      <c r="J12" s="25"/>
      <c r="K12" s="26">
        <f t="shared" si="0"/>
        <v>18528</v>
      </c>
    </row>
    <row r="13" spans="1:11" ht="19.5" customHeight="1" thickTop="1">
      <c r="A13" s="20" t="str">
        <f>A3&amp;" 合計"</f>
        <v>愛知県第７区 合計</v>
      </c>
      <c r="B13" s="27">
        <f aca="true" t="shared" si="1" ref="B13:K13">SUM(B6:B12)</f>
        <v>108151</v>
      </c>
      <c r="C13" s="27">
        <f t="shared" si="1"/>
        <v>113474</v>
      </c>
      <c r="D13" s="27">
        <f t="shared" si="1"/>
        <v>21872</v>
      </c>
      <c r="E13" s="27">
        <f t="shared" si="1"/>
        <v>0</v>
      </c>
      <c r="F13" s="27">
        <f t="shared" si="1"/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243497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74</v>
      </c>
      <c r="C4" s="23" t="s">
        <v>75</v>
      </c>
      <c r="D4" s="23" t="s">
        <v>76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70</v>
      </c>
      <c r="B6" s="25">
        <v>21078</v>
      </c>
      <c r="C6" s="25">
        <v>21628</v>
      </c>
      <c r="D6" s="25">
        <v>5092</v>
      </c>
      <c r="E6" s="25"/>
      <c r="F6" s="25"/>
      <c r="G6" s="25"/>
      <c r="H6" s="25"/>
      <c r="I6" s="25"/>
      <c r="J6" s="25"/>
      <c r="K6" s="26">
        <f>SUM(B6:J6)</f>
        <v>47798</v>
      </c>
    </row>
    <row r="7" spans="1:11" ht="19.5" customHeight="1">
      <c r="A7" s="17" t="s">
        <v>71</v>
      </c>
      <c r="B7" s="25">
        <v>11753</v>
      </c>
      <c r="C7" s="25">
        <v>10094</v>
      </c>
      <c r="D7" s="25">
        <v>2255</v>
      </c>
      <c r="E7" s="25"/>
      <c r="F7" s="25"/>
      <c r="G7" s="25"/>
      <c r="H7" s="25"/>
      <c r="I7" s="25"/>
      <c r="J7" s="25"/>
      <c r="K7" s="26">
        <f aca="true" t="shared" si="0" ref="K7:K14">SUM(B7:J7)</f>
        <v>24102</v>
      </c>
    </row>
    <row r="8" spans="1:11" ht="19.5" customHeight="1">
      <c r="A8" s="17" t="s">
        <v>72</v>
      </c>
      <c r="B8" s="25">
        <v>19982</v>
      </c>
      <c r="C8" s="25">
        <v>21176</v>
      </c>
      <c r="D8" s="25">
        <v>4254</v>
      </c>
      <c r="E8" s="25"/>
      <c r="F8" s="25"/>
      <c r="G8" s="25"/>
      <c r="H8" s="25"/>
      <c r="I8" s="25"/>
      <c r="J8" s="25"/>
      <c r="K8" s="26">
        <f t="shared" si="0"/>
        <v>45412</v>
      </c>
    </row>
    <row r="9" spans="1:11" ht="19.5" customHeight="1">
      <c r="A9" s="17" t="s">
        <v>73</v>
      </c>
      <c r="B9" s="25">
        <v>19594</v>
      </c>
      <c r="C9" s="25">
        <v>16227</v>
      </c>
      <c r="D9" s="25">
        <v>3410</v>
      </c>
      <c r="E9" s="25"/>
      <c r="F9" s="25"/>
      <c r="G9" s="25"/>
      <c r="H9" s="25"/>
      <c r="I9" s="25"/>
      <c r="J9" s="25"/>
      <c r="K9" s="26">
        <f t="shared" si="0"/>
        <v>39231</v>
      </c>
    </row>
    <row r="10" spans="1:11" ht="19.5" customHeight="1">
      <c r="A10" s="17" t="s">
        <v>77</v>
      </c>
      <c r="B10" s="25">
        <v>6130</v>
      </c>
      <c r="C10" s="25">
        <v>5522</v>
      </c>
      <c r="D10" s="25">
        <v>1216</v>
      </c>
      <c r="E10" s="25"/>
      <c r="F10" s="25"/>
      <c r="G10" s="25"/>
      <c r="H10" s="25"/>
      <c r="I10" s="25"/>
      <c r="J10" s="25"/>
      <c r="K10" s="26">
        <f t="shared" si="0"/>
        <v>12868</v>
      </c>
    </row>
    <row r="11" spans="1:11" ht="19.5" customHeight="1">
      <c r="A11" s="17" t="s">
        <v>78</v>
      </c>
      <c r="B11" s="25">
        <v>10232</v>
      </c>
      <c r="C11" s="25">
        <v>10452</v>
      </c>
      <c r="D11" s="25">
        <v>2160</v>
      </c>
      <c r="E11" s="25"/>
      <c r="F11" s="25"/>
      <c r="G11" s="25"/>
      <c r="H11" s="25"/>
      <c r="I11" s="25"/>
      <c r="J11" s="25"/>
      <c r="K11" s="26">
        <f t="shared" si="0"/>
        <v>22844</v>
      </c>
    </row>
    <row r="12" spans="1:11" ht="19.5" customHeight="1">
      <c r="A12" s="17" t="s">
        <v>79</v>
      </c>
      <c r="B12" s="25">
        <v>6576</v>
      </c>
      <c r="C12" s="25">
        <v>2530</v>
      </c>
      <c r="D12" s="25">
        <v>596</v>
      </c>
      <c r="E12" s="25"/>
      <c r="F12" s="25"/>
      <c r="G12" s="25"/>
      <c r="H12" s="25"/>
      <c r="I12" s="25"/>
      <c r="J12" s="25"/>
      <c r="K12" s="26">
        <f t="shared" si="0"/>
        <v>9702</v>
      </c>
    </row>
    <row r="13" spans="1:11" ht="19.5" customHeight="1">
      <c r="A13" s="17" t="s">
        <v>80</v>
      </c>
      <c r="B13" s="25">
        <v>5948</v>
      </c>
      <c r="C13" s="25">
        <v>3872</v>
      </c>
      <c r="D13" s="25">
        <v>1086</v>
      </c>
      <c r="E13" s="25"/>
      <c r="F13" s="25"/>
      <c r="G13" s="25"/>
      <c r="H13" s="25"/>
      <c r="I13" s="25"/>
      <c r="J13" s="25"/>
      <c r="K13" s="26">
        <f t="shared" si="0"/>
        <v>10906</v>
      </c>
    </row>
    <row r="14" spans="1:11" ht="19.5" customHeight="1" thickBot="1">
      <c r="A14" s="17" t="s">
        <v>81</v>
      </c>
      <c r="B14" s="25">
        <v>8430</v>
      </c>
      <c r="C14" s="25">
        <v>7557</v>
      </c>
      <c r="D14" s="25">
        <v>1790</v>
      </c>
      <c r="E14" s="25"/>
      <c r="F14" s="25"/>
      <c r="G14" s="25"/>
      <c r="H14" s="25"/>
      <c r="I14" s="25"/>
      <c r="J14" s="25"/>
      <c r="K14" s="26">
        <f t="shared" si="0"/>
        <v>17777</v>
      </c>
    </row>
    <row r="15" spans="1:11" ht="19.5" customHeight="1" thickTop="1">
      <c r="A15" s="20" t="str">
        <f>A3&amp;" 合計"</f>
        <v>愛知県第８区 合計</v>
      </c>
      <c r="B15" s="27">
        <f aca="true" t="shared" si="1" ref="B15:K15">SUM(B6:B14)</f>
        <v>109723</v>
      </c>
      <c r="C15" s="27">
        <f t="shared" si="1"/>
        <v>99058</v>
      </c>
      <c r="D15" s="27">
        <f t="shared" si="1"/>
        <v>21859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230640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K2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愛知県第９区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87</v>
      </c>
      <c r="C4" s="23" t="s">
        <v>88</v>
      </c>
      <c r="D4" s="23" t="s">
        <v>89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90</v>
      </c>
      <c r="B6" s="25">
        <v>13313</v>
      </c>
      <c r="C6" s="25">
        <v>7799</v>
      </c>
      <c r="D6" s="25">
        <v>2260</v>
      </c>
      <c r="E6" s="25"/>
      <c r="F6" s="25"/>
      <c r="G6" s="25"/>
      <c r="H6" s="25"/>
      <c r="I6" s="25"/>
      <c r="J6" s="25"/>
      <c r="K6" s="26">
        <f>SUM(B6:J6)</f>
        <v>23372</v>
      </c>
    </row>
    <row r="7" spans="1:11" ht="19.5" customHeight="1">
      <c r="A7" s="17" t="s">
        <v>82</v>
      </c>
      <c r="B7" s="25">
        <v>10806</v>
      </c>
      <c r="C7" s="25">
        <v>10685</v>
      </c>
      <c r="D7" s="25">
        <v>2971</v>
      </c>
      <c r="E7" s="25"/>
      <c r="F7" s="25"/>
      <c r="G7" s="25"/>
      <c r="H7" s="25"/>
      <c r="I7" s="25"/>
      <c r="J7" s="25"/>
      <c r="K7" s="26">
        <f aca="true" t="shared" si="0" ref="K7:K14">SUM(B7:J7)</f>
        <v>24462</v>
      </c>
    </row>
    <row r="8" spans="1:11" ht="19.5" customHeight="1">
      <c r="A8" s="17" t="s">
        <v>83</v>
      </c>
      <c r="B8" s="25">
        <v>24827</v>
      </c>
      <c r="C8" s="25">
        <v>23776</v>
      </c>
      <c r="D8" s="25">
        <v>5771</v>
      </c>
      <c r="E8" s="25"/>
      <c r="F8" s="25"/>
      <c r="G8" s="25"/>
      <c r="H8" s="25"/>
      <c r="I8" s="25"/>
      <c r="J8" s="25"/>
      <c r="K8" s="26">
        <f t="shared" si="0"/>
        <v>54374</v>
      </c>
    </row>
    <row r="9" spans="1:11" ht="19.5" customHeight="1">
      <c r="A9" s="17" t="s">
        <v>84</v>
      </c>
      <c r="B9" s="25">
        <v>12783</v>
      </c>
      <c r="C9" s="25">
        <v>11326</v>
      </c>
      <c r="D9" s="25">
        <v>3392</v>
      </c>
      <c r="E9" s="25"/>
      <c r="F9" s="25"/>
      <c r="G9" s="25"/>
      <c r="H9" s="25"/>
      <c r="I9" s="25"/>
      <c r="J9" s="25"/>
      <c r="K9" s="26">
        <f t="shared" si="0"/>
        <v>27501</v>
      </c>
    </row>
    <row r="10" spans="1:11" ht="19.5" customHeight="1">
      <c r="A10" s="17" t="s">
        <v>85</v>
      </c>
      <c r="B10" s="25">
        <v>9395</v>
      </c>
      <c r="C10" s="25">
        <v>7004</v>
      </c>
      <c r="D10" s="25">
        <v>2199</v>
      </c>
      <c r="E10" s="25"/>
      <c r="F10" s="25"/>
      <c r="G10" s="25"/>
      <c r="H10" s="25"/>
      <c r="I10" s="25"/>
      <c r="J10" s="25"/>
      <c r="K10" s="26">
        <f t="shared" si="0"/>
        <v>18598</v>
      </c>
    </row>
    <row r="11" spans="1:11" ht="19.5" customHeight="1">
      <c r="A11" s="17" t="s">
        <v>86</v>
      </c>
      <c r="B11" s="25">
        <v>14934</v>
      </c>
      <c r="C11" s="25">
        <v>14034</v>
      </c>
      <c r="D11" s="25">
        <v>4256</v>
      </c>
      <c r="E11" s="25"/>
      <c r="F11" s="25"/>
      <c r="G11" s="25"/>
      <c r="H11" s="25"/>
      <c r="I11" s="25"/>
      <c r="J11" s="25"/>
      <c r="K11" s="26">
        <f t="shared" si="0"/>
        <v>33224</v>
      </c>
    </row>
    <row r="12" spans="1:11" ht="19.5" customHeight="1">
      <c r="A12" s="17" t="s">
        <v>91</v>
      </c>
      <c r="B12" s="25">
        <v>4717</v>
      </c>
      <c r="C12" s="25">
        <v>4256</v>
      </c>
      <c r="D12" s="25">
        <v>1264</v>
      </c>
      <c r="E12" s="25"/>
      <c r="F12" s="25"/>
      <c r="G12" s="25"/>
      <c r="H12" s="25"/>
      <c r="I12" s="25"/>
      <c r="J12" s="25"/>
      <c r="K12" s="26">
        <f t="shared" si="0"/>
        <v>10237</v>
      </c>
    </row>
    <row r="13" spans="1:11" ht="19.5" customHeight="1">
      <c r="A13" s="17" t="s">
        <v>92</v>
      </c>
      <c r="B13" s="25">
        <v>6361</v>
      </c>
      <c r="C13" s="25">
        <v>6410</v>
      </c>
      <c r="D13" s="25">
        <v>1685</v>
      </c>
      <c r="E13" s="25"/>
      <c r="F13" s="25"/>
      <c r="G13" s="25"/>
      <c r="H13" s="25"/>
      <c r="I13" s="25"/>
      <c r="J13" s="25"/>
      <c r="K13" s="26">
        <f t="shared" si="0"/>
        <v>14456</v>
      </c>
    </row>
    <row r="14" spans="1:11" ht="19.5" customHeight="1" thickBot="1">
      <c r="A14" s="17" t="s">
        <v>93</v>
      </c>
      <c r="B14" s="25">
        <v>1458</v>
      </c>
      <c r="C14" s="25">
        <v>677</v>
      </c>
      <c r="D14" s="25">
        <v>205</v>
      </c>
      <c r="E14" s="25"/>
      <c r="F14" s="25"/>
      <c r="G14" s="25"/>
      <c r="H14" s="25"/>
      <c r="I14" s="25"/>
      <c r="J14" s="25"/>
      <c r="K14" s="26">
        <f t="shared" si="0"/>
        <v>2340</v>
      </c>
    </row>
    <row r="15" spans="1:11" ht="19.5" customHeight="1" thickTop="1">
      <c r="A15" s="20" t="str">
        <f>A3&amp;" 合計"</f>
        <v>愛知県第９区 合計</v>
      </c>
      <c r="B15" s="27">
        <f aca="true" t="shared" si="1" ref="B15:K15">SUM(B6:B14)</f>
        <v>98594</v>
      </c>
      <c r="C15" s="27">
        <f t="shared" si="1"/>
        <v>85967</v>
      </c>
      <c r="D15" s="27">
        <f t="shared" si="1"/>
        <v>24003</v>
      </c>
      <c r="E15" s="27">
        <f t="shared" si="1"/>
        <v>0</v>
      </c>
      <c r="F15" s="27">
        <f t="shared" si="1"/>
        <v>0</v>
      </c>
      <c r="G15" s="27">
        <f t="shared" si="1"/>
        <v>0</v>
      </c>
      <c r="H15" s="27">
        <f t="shared" si="1"/>
        <v>0</v>
      </c>
      <c r="I15" s="27">
        <f t="shared" si="1"/>
        <v>0</v>
      </c>
      <c r="J15" s="27">
        <f t="shared" si="1"/>
        <v>0</v>
      </c>
      <c r="K15" s="27">
        <f t="shared" si="1"/>
        <v>208564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2015-02-19T09:21:30Z</cp:lastPrinted>
  <dcterms:created xsi:type="dcterms:W3CDTF">2010-07-11T18:06:49Z</dcterms:created>
  <dcterms:modified xsi:type="dcterms:W3CDTF">2015-02-19T09:21:38Z</dcterms:modified>
  <cp:category/>
  <cp:version/>
  <cp:contentType/>
  <cp:contentStatus/>
</cp:coreProperties>
</file>