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愛媛県" sheetId="1" r:id="rId1"/>
    <sheet name="リスト" sheetId="2" state="hidden" r:id="rId2"/>
  </sheets>
  <definedNames>
    <definedName name="_xlnm.Print_Area" localSheetId="0">'愛媛県'!$A$1:$L$26</definedName>
    <definedName name="_xlnm.Print_Titles" localSheetId="0">'愛媛県'!$A:$A,'愛媛県'!$1:$4</definedName>
  </definedNames>
  <calcPr fullCalcOnLoad="1"/>
</workbook>
</file>

<file path=xl/sharedStrings.xml><?xml version="1.0" encoding="utf-8"?>
<sst xmlns="http://schemas.openxmlformats.org/spreadsheetml/2006/main" count="131" uniqueCount="95">
  <si>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</si>
  <si>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</si>
  <si>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</si>
  <si>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</si>
  <si>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</si>
  <si>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</si>
  <si>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</si>
  <si>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</si>
  <si>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</si>
  <si>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</si>
  <si>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</si>
  <si>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</si>
  <si>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</si>
  <si>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</si>
  <si>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</si>
  <si>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</si>
  <si>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</si>
  <si>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</si>
  <si>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</si>
  <si>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</si>
  <si>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</si>
  <si>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</si>
  <si>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</si>
  <si>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</si>
  <si>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</si>
  <si>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</si>
  <si>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</si>
  <si>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</si>
  <si>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</si>
  <si>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</si>
  <si>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</si>
  <si>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</si>
  <si>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</si>
  <si>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</si>
  <si>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</si>
  <si>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</si>
  <si>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</si>
  <si>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</si>
  <si>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</si>
  <si>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</si>
  <si>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</si>
  <si>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</si>
  <si>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</si>
  <si>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</si>
  <si>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</si>
  <si>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</si>
  <si>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</si>
  <si>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</si>
  <si>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</si>
  <si>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</si>
  <si>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</si>
  <si>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</si>
  <si>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</si>
  <si>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</si>
  <si>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</si>
  <si>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</si>
  <si>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</si>
  <si>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</si>
  <si>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</si>
  <si>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</si>
  <si>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</si>
  <si>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</si>
  <si>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</si>
  <si>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</si>
  <si>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</si>
  <si>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</si>
  <si>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次世代の党</t>
  </si>
  <si>
    <t>維新の党</t>
  </si>
  <si>
    <t>幸福実現党</t>
  </si>
  <si>
    <t>民主党</t>
  </si>
  <si>
    <t>自由民主党</t>
  </si>
  <si>
    <t>公明党</t>
  </si>
  <si>
    <t>社会民主党</t>
  </si>
  <si>
    <t>日本共産党</t>
  </si>
  <si>
    <t>松山市（１区）</t>
  </si>
  <si>
    <t>松山市（２区）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</si>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</sst>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愛媛県</v>
      </c>
      <c r="B3" s="23" t="str">
        <f>VLOOKUP(A3,リスト!$B$2:$C$48,2,FALSE)</f>
        <v>（四国選挙区）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/>
      <c r="K4" s="25"/>
      <c r="L4" s="25" t="s">
        <v>0</v>
      </c>
    </row>
    <row r="5" spans="1:12" ht="19.5" customHeight="1">
      <c r="A5" s="18" t="s">
        <v>74</v>
      </c>
      <c r="B5" s="29">
        <v>5166</v>
      </c>
      <c r="C5" s="29">
        <v>27163</v>
      </c>
      <c r="D5" s="29">
        <v>966</v>
      </c>
      <c r="E5" s="29">
        <v>44422</v>
      </c>
      <c r="F5" s="29">
        <v>64858</v>
      </c>
      <c r="G5" s="29">
        <v>27343</v>
      </c>
      <c r="H5" s="29">
        <v>2464</v>
      </c>
      <c r="I5" s="29">
        <v>12871</v>
      </c>
      <c r="J5" s="29"/>
      <c r="K5" s="29"/>
      <c r="L5" s="26">
        <f aca="true" t="shared" si="0" ref="L5:L25">SUM(B5:K5)</f>
        <v>185253</v>
      </c>
    </row>
    <row r="6" spans="1:12" ht="19.5" customHeight="1">
      <c r="A6" s="18" t="s">
        <v>75</v>
      </c>
      <c r="B6" s="29">
        <v>231</v>
      </c>
      <c r="C6" s="29">
        <v>2224</v>
      </c>
      <c r="D6" s="29">
        <v>93</v>
      </c>
      <c r="E6" s="29">
        <v>2373</v>
      </c>
      <c r="F6" s="29">
        <v>4928</v>
      </c>
      <c r="G6" s="29">
        <v>1960</v>
      </c>
      <c r="H6" s="29">
        <v>181</v>
      </c>
      <c r="I6" s="29">
        <v>841</v>
      </c>
      <c r="J6" s="29"/>
      <c r="K6" s="29"/>
      <c r="L6" s="26">
        <f t="shared" si="0"/>
        <v>12831</v>
      </c>
    </row>
    <row r="7" spans="1:12" ht="19.5" customHeight="1">
      <c r="A7" s="18" t="s">
        <v>76</v>
      </c>
      <c r="B7" s="29">
        <v>1465</v>
      </c>
      <c r="C7" s="29">
        <v>12872</v>
      </c>
      <c r="D7" s="29">
        <v>406</v>
      </c>
      <c r="E7" s="29">
        <v>8999</v>
      </c>
      <c r="F7" s="29">
        <v>23076</v>
      </c>
      <c r="G7" s="29">
        <v>9145</v>
      </c>
      <c r="H7" s="29">
        <v>1161</v>
      </c>
      <c r="I7" s="29">
        <v>4758</v>
      </c>
      <c r="J7" s="29"/>
      <c r="K7" s="29"/>
      <c r="L7" s="26">
        <f t="shared" si="0"/>
        <v>61882</v>
      </c>
    </row>
    <row r="8" spans="1:12" ht="19.5" customHeight="1">
      <c r="A8" s="18" t="s">
        <v>77</v>
      </c>
      <c r="B8" s="29">
        <v>4987</v>
      </c>
      <c r="C8" s="29">
        <v>6287</v>
      </c>
      <c r="D8" s="29">
        <v>158</v>
      </c>
      <c r="E8" s="29">
        <v>4373</v>
      </c>
      <c r="F8" s="29">
        <v>11841</v>
      </c>
      <c r="G8" s="29">
        <v>7445</v>
      </c>
      <c r="H8" s="29">
        <v>631</v>
      </c>
      <c r="I8" s="29">
        <v>2238</v>
      </c>
      <c r="J8" s="29"/>
      <c r="K8" s="29"/>
      <c r="L8" s="26">
        <f t="shared" si="0"/>
        <v>37960</v>
      </c>
    </row>
    <row r="9" spans="1:12" ht="19.5" customHeight="1">
      <c r="A9" s="18" t="s">
        <v>78</v>
      </c>
      <c r="B9" s="29">
        <v>1810</v>
      </c>
      <c r="C9" s="29">
        <v>2360</v>
      </c>
      <c r="D9" s="29">
        <v>99</v>
      </c>
      <c r="E9" s="29">
        <v>2478</v>
      </c>
      <c r="F9" s="29">
        <v>5134</v>
      </c>
      <c r="G9" s="29">
        <v>2117</v>
      </c>
      <c r="H9" s="29">
        <v>216</v>
      </c>
      <c r="I9" s="29">
        <v>900</v>
      </c>
      <c r="J9" s="29"/>
      <c r="K9" s="29"/>
      <c r="L9" s="26">
        <f t="shared" si="0"/>
        <v>15114</v>
      </c>
    </row>
    <row r="10" spans="1:12" ht="19.5" customHeight="1">
      <c r="A10" s="18" t="s">
        <v>79</v>
      </c>
      <c r="B10" s="29">
        <v>1048</v>
      </c>
      <c r="C10" s="29">
        <v>6888</v>
      </c>
      <c r="D10" s="29">
        <v>354</v>
      </c>
      <c r="E10" s="29">
        <v>11570</v>
      </c>
      <c r="F10" s="29">
        <v>15619</v>
      </c>
      <c r="G10" s="29">
        <v>8458</v>
      </c>
      <c r="H10" s="29">
        <v>884</v>
      </c>
      <c r="I10" s="29">
        <v>3618</v>
      </c>
      <c r="J10" s="29"/>
      <c r="K10" s="29"/>
      <c r="L10" s="26">
        <f t="shared" si="0"/>
        <v>48439</v>
      </c>
    </row>
    <row r="11" spans="1:12" ht="19.5" customHeight="1">
      <c r="A11" s="18" t="s">
        <v>80</v>
      </c>
      <c r="B11" s="29">
        <v>895</v>
      </c>
      <c r="C11" s="29">
        <v>6714</v>
      </c>
      <c r="D11" s="29">
        <v>239</v>
      </c>
      <c r="E11" s="29">
        <v>11552</v>
      </c>
      <c r="F11" s="29">
        <v>14475</v>
      </c>
      <c r="G11" s="29">
        <v>6122</v>
      </c>
      <c r="H11" s="29">
        <v>636</v>
      </c>
      <c r="I11" s="29">
        <v>3062</v>
      </c>
      <c r="J11" s="29"/>
      <c r="K11" s="29"/>
      <c r="L11" s="26">
        <f t="shared" si="0"/>
        <v>43695</v>
      </c>
    </row>
    <row r="12" spans="1:12" ht="19.5" customHeight="1">
      <c r="A12" s="18" t="s">
        <v>81</v>
      </c>
      <c r="B12" s="29">
        <v>1617</v>
      </c>
      <c r="C12" s="29">
        <v>2890</v>
      </c>
      <c r="D12" s="29">
        <v>106</v>
      </c>
      <c r="E12" s="29">
        <v>2845</v>
      </c>
      <c r="F12" s="29">
        <v>7764</v>
      </c>
      <c r="G12" s="29">
        <v>2595</v>
      </c>
      <c r="H12" s="29">
        <v>304</v>
      </c>
      <c r="I12" s="29">
        <v>1127</v>
      </c>
      <c r="J12" s="29"/>
      <c r="K12" s="29"/>
      <c r="L12" s="26">
        <f t="shared" si="0"/>
        <v>19248</v>
      </c>
    </row>
    <row r="13" spans="1:12" ht="19.5" customHeight="1">
      <c r="A13" s="18" t="s">
        <v>82</v>
      </c>
      <c r="B13" s="29">
        <v>1042</v>
      </c>
      <c r="C13" s="29">
        <v>2627</v>
      </c>
      <c r="D13" s="29">
        <v>77</v>
      </c>
      <c r="E13" s="29">
        <v>2365</v>
      </c>
      <c r="F13" s="29">
        <v>5820</v>
      </c>
      <c r="G13" s="29">
        <v>2253</v>
      </c>
      <c r="H13" s="29">
        <v>189</v>
      </c>
      <c r="I13" s="29">
        <v>827</v>
      </c>
      <c r="J13" s="29"/>
      <c r="K13" s="29"/>
      <c r="L13" s="26">
        <f t="shared" si="0"/>
        <v>15200</v>
      </c>
    </row>
    <row r="14" spans="1:12" ht="19.5" customHeight="1">
      <c r="A14" s="18" t="s">
        <v>83</v>
      </c>
      <c r="B14" s="29">
        <v>667</v>
      </c>
      <c r="C14" s="29">
        <v>4492</v>
      </c>
      <c r="D14" s="29">
        <v>178</v>
      </c>
      <c r="E14" s="29">
        <v>7137</v>
      </c>
      <c r="F14" s="29">
        <v>12149</v>
      </c>
      <c r="G14" s="29">
        <v>5001</v>
      </c>
      <c r="H14" s="29">
        <v>386</v>
      </c>
      <c r="I14" s="29">
        <v>2978</v>
      </c>
      <c r="J14" s="29"/>
      <c r="K14" s="29"/>
      <c r="L14" s="26">
        <f t="shared" si="0"/>
        <v>32988</v>
      </c>
    </row>
    <row r="15" spans="1:12" ht="19.5" customHeight="1">
      <c r="A15" s="18" t="s">
        <v>84</v>
      </c>
      <c r="B15" s="29">
        <v>1983</v>
      </c>
      <c r="C15" s="29">
        <v>2695</v>
      </c>
      <c r="D15" s="29">
        <v>93</v>
      </c>
      <c r="E15" s="29">
        <v>3006</v>
      </c>
      <c r="F15" s="29">
        <v>6839</v>
      </c>
      <c r="G15" s="29">
        <v>2986</v>
      </c>
      <c r="H15" s="29">
        <v>373</v>
      </c>
      <c r="I15" s="29">
        <v>1228</v>
      </c>
      <c r="J15" s="29"/>
      <c r="K15" s="29"/>
      <c r="L15" s="26">
        <f t="shared" si="0"/>
        <v>19203</v>
      </c>
    </row>
    <row r="16" spans="1:12" ht="19.5" customHeight="1">
      <c r="A16" s="18" t="s">
        <v>85</v>
      </c>
      <c r="B16" s="29">
        <v>343</v>
      </c>
      <c r="C16" s="29">
        <v>2637</v>
      </c>
      <c r="D16" s="29">
        <v>88</v>
      </c>
      <c r="E16" s="29">
        <v>2319</v>
      </c>
      <c r="F16" s="29">
        <v>4552</v>
      </c>
      <c r="G16" s="29">
        <v>1933</v>
      </c>
      <c r="H16" s="29">
        <v>215</v>
      </c>
      <c r="I16" s="29">
        <v>1151</v>
      </c>
      <c r="J16" s="29"/>
      <c r="K16" s="29"/>
      <c r="L16" s="26">
        <f t="shared" si="0"/>
        <v>13238</v>
      </c>
    </row>
    <row r="17" spans="1:12" ht="19.5" customHeight="1">
      <c r="A17" s="18" t="s">
        <v>86</v>
      </c>
      <c r="B17" s="29">
        <v>71</v>
      </c>
      <c r="C17" s="29">
        <v>604</v>
      </c>
      <c r="D17" s="29">
        <v>46</v>
      </c>
      <c r="E17" s="29">
        <v>506</v>
      </c>
      <c r="F17" s="29">
        <v>1856</v>
      </c>
      <c r="G17" s="29">
        <v>774</v>
      </c>
      <c r="H17" s="29">
        <v>67</v>
      </c>
      <c r="I17" s="29">
        <v>259</v>
      </c>
      <c r="J17" s="29"/>
      <c r="K17" s="29"/>
      <c r="L17" s="26">
        <f t="shared" si="0"/>
        <v>4183</v>
      </c>
    </row>
    <row r="18" spans="1:12" ht="19.5" customHeight="1">
      <c r="A18" s="18" t="s">
        <v>87</v>
      </c>
      <c r="B18" s="29">
        <v>50</v>
      </c>
      <c r="C18" s="29">
        <v>1085</v>
      </c>
      <c r="D18" s="29">
        <v>30</v>
      </c>
      <c r="E18" s="29">
        <v>719</v>
      </c>
      <c r="F18" s="29">
        <v>2180</v>
      </c>
      <c r="G18" s="29">
        <v>665</v>
      </c>
      <c r="H18" s="29">
        <v>57</v>
      </c>
      <c r="I18" s="29">
        <v>222</v>
      </c>
      <c r="J18" s="29"/>
      <c r="K18" s="29"/>
      <c r="L18" s="26">
        <f t="shared" si="0"/>
        <v>5008</v>
      </c>
    </row>
    <row r="19" spans="1:12" ht="19.5" customHeight="1">
      <c r="A19" s="18" t="s">
        <v>88</v>
      </c>
      <c r="B19" s="29">
        <v>314</v>
      </c>
      <c r="C19" s="29">
        <v>2469</v>
      </c>
      <c r="D19" s="29">
        <v>96</v>
      </c>
      <c r="E19" s="29">
        <v>2494</v>
      </c>
      <c r="F19" s="29">
        <v>4488</v>
      </c>
      <c r="G19" s="29">
        <v>1789</v>
      </c>
      <c r="H19" s="29">
        <v>180</v>
      </c>
      <c r="I19" s="29">
        <v>889</v>
      </c>
      <c r="J19" s="29"/>
      <c r="K19" s="29"/>
      <c r="L19" s="26">
        <f t="shared" si="0"/>
        <v>12719</v>
      </c>
    </row>
    <row r="20" spans="1:12" ht="19.5" customHeight="1">
      <c r="A20" s="18" t="s">
        <v>89</v>
      </c>
      <c r="B20" s="29">
        <v>241</v>
      </c>
      <c r="C20" s="29">
        <v>1747</v>
      </c>
      <c r="D20" s="29">
        <v>62</v>
      </c>
      <c r="E20" s="29">
        <v>1577</v>
      </c>
      <c r="F20" s="29">
        <v>3223</v>
      </c>
      <c r="G20" s="29">
        <v>1311</v>
      </c>
      <c r="H20" s="29">
        <v>172</v>
      </c>
      <c r="I20" s="29">
        <v>606</v>
      </c>
      <c r="J20" s="29"/>
      <c r="K20" s="29"/>
      <c r="L20" s="26">
        <f t="shared" si="0"/>
        <v>8939</v>
      </c>
    </row>
    <row r="21" spans="1:12" ht="19.5" customHeight="1">
      <c r="A21" s="18" t="s">
        <v>90</v>
      </c>
      <c r="B21" s="29">
        <v>471</v>
      </c>
      <c r="C21" s="29">
        <v>1080</v>
      </c>
      <c r="D21" s="29">
        <v>61</v>
      </c>
      <c r="E21" s="29">
        <v>1153</v>
      </c>
      <c r="F21" s="29">
        <v>3418</v>
      </c>
      <c r="G21" s="29">
        <v>987</v>
      </c>
      <c r="H21" s="29">
        <v>117</v>
      </c>
      <c r="I21" s="29">
        <v>620</v>
      </c>
      <c r="J21" s="29"/>
      <c r="K21" s="29"/>
      <c r="L21" s="26">
        <f t="shared" si="0"/>
        <v>7907</v>
      </c>
    </row>
    <row r="22" spans="1:12" ht="19.5" customHeight="1">
      <c r="A22" s="18" t="s">
        <v>91</v>
      </c>
      <c r="B22" s="29">
        <v>506</v>
      </c>
      <c r="C22" s="29">
        <v>644</v>
      </c>
      <c r="D22" s="29">
        <v>26</v>
      </c>
      <c r="E22" s="29">
        <v>676</v>
      </c>
      <c r="F22" s="29">
        <v>2354</v>
      </c>
      <c r="G22" s="29">
        <v>757</v>
      </c>
      <c r="H22" s="29">
        <v>34</v>
      </c>
      <c r="I22" s="29">
        <v>192</v>
      </c>
      <c r="J22" s="29"/>
      <c r="K22" s="29"/>
      <c r="L22" s="26">
        <f t="shared" si="0"/>
        <v>5189</v>
      </c>
    </row>
    <row r="23" spans="1:12" ht="19.5" customHeight="1">
      <c r="A23" s="18" t="s">
        <v>92</v>
      </c>
      <c r="B23" s="29">
        <v>419</v>
      </c>
      <c r="C23" s="29">
        <v>299</v>
      </c>
      <c r="D23" s="29">
        <v>16</v>
      </c>
      <c r="E23" s="29">
        <v>369</v>
      </c>
      <c r="F23" s="29">
        <v>857</v>
      </c>
      <c r="G23" s="29">
        <v>359</v>
      </c>
      <c r="H23" s="29">
        <v>53</v>
      </c>
      <c r="I23" s="29">
        <v>109</v>
      </c>
      <c r="J23" s="29"/>
      <c r="K23" s="29"/>
      <c r="L23" s="26">
        <f t="shared" si="0"/>
        <v>2481</v>
      </c>
    </row>
    <row r="24" spans="1:12" ht="19.5" customHeight="1">
      <c r="A24" s="18" t="s">
        <v>93</v>
      </c>
      <c r="B24" s="29">
        <v>760</v>
      </c>
      <c r="C24" s="29">
        <v>822</v>
      </c>
      <c r="D24" s="29">
        <v>25</v>
      </c>
      <c r="E24" s="29">
        <v>910</v>
      </c>
      <c r="F24" s="29">
        <v>1981</v>
      </c>
      <c r="G24" s="29">
        <v>956</v>
      </c>
      <c r="H24" s="29">
        <v>139</v>
      </c>
      <c r="I24" s="29">
        <v>271</v>
      </c>
      <c r="J24" s="29"/>
      <c r="K24" s="29"/>
      <c r="L24" s="26">
        <f t="shared" si="0"/>
        <v>5864</v>
      </c>
    </row>
    <row r="25" spans="1:12" ht="19.5" customHeight="1" thickBot="1">
      <c r="A25" s="18" t="s">
        <v>94</v>
      </c>
      <c r="B25" s="29">
        <v>1689</v>
      </c>
      <c r="C25" s="29">
        <v>1940</v>
      </c>
      <c r="D25" s="29">
        <v>83</v>
      </c>
      <c r="E25" s="29">
        <v>1521</v>
      </c>
      <c r="F25" s="29">
        <v>4494</v>
      </c>
      <c r="G25" s="29">
        <v>2151</v>
      </c>
      <c r="H25" s="29">
        <v>142</v>
      </c>
      <c r="I25" s="29">
        <v>609</v>
      </c>
      <c r="J25" s="29"/>
      <c r="K25" s="29"/>
      <c r="L25" s="26">
        <f t="shared" si="0"/>
        <v>12629</v>
      </c>
    </row>
    <row r="26" spans="1:12" ht="19.5" customHeight="1" thickTop="1">
      <c r="A26" s="27" t="str">
        <f>A3&amp;" 合計"</f>
        <v>愛媛県 合計</v>
      </c>
      <c r="B26" s="28">
        <f>SUM(B5:B25)</f>
        <v>25775</v>
      </c>
      <c r="C26" s="28">
        <f>SUM(C5:C25)</f>
        <v>90539</v>
      </c>
      <c r="D26" s="28">
        <f>SUM(D5:D25)</f>
        <v>3302</v>
      </c>
      <c r="E26" s="28">
        <f>SUM(E5:E25)</f>
        <v>113364</v>
      </c>
      <c r="F26" s="28">
        <f>SUM(F5:F25)</f>
        <v>201906</v>
      </c>
      <c r="G26" s="28">
        <f>SUM(G5:G25)</f>
        <v>87107</v>
      </c>
      <c r="H26" s="28">
        <f>SUM(H5:H25)</f>
        <v>8601</v>
      </c>
      <c r="I26" s="28">
        <f>SUM(I5:I25)</f>
        <v>39376</v>
      </c>
      <c r="J26" s="28">
        <f>SUM(J5:J25)</f>
        <v>0</v>
      </c>
      <c r="K26" s="28">
        <f>SUM(K5:K25)</f>
        <v>0</v>
      </c>
      <c r="L26" s="28">
        <f>SUM(L5:L25)</f>
        <v>569970</v>
      </c>
    </row>
    <row r="27" spans="1:12" ht="15.75" customHeight="1">
      <c r="A27" s="11"/>
      <c r="B27" s="10"/>
      <c r="C27" s="9"/>
      <c r="D27" s="9"/>
      <c r="E27" s="9"/>
      <c r="F27" s="9"/>
      <c r="G27" s="9"/>
      <c r="H27" s="9"/>
      <c r="I27" s="9"/>
      <c r="J27" s="9"/>
      <c r="K27" s="9"/>
      <c r="L27" s="8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2015-02-16T02:55:10Z</dcterms:modified>
  <cp:category/>
  <cp:version/>
  <cp:contentType/>
  <cp:contentStatus/>
</cp:coreProperties>
</file>