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2" windowWidth="16608" windowHeight="8052" activeTab="0"/>
  </bookViews>
  <sheets>
    <sheet name="栃木県" sheetId="1" r:id="rId1"/>
  </sheets>
  <definedNames/>
  <calcPr fullCalcOnLoad="1"/>
</workbook>
</file>

<file path=xl/sharedStrings.xml><?xml version="1.0" encoding="utf-8"?>
<sst xmlns="http://schemas.openxmlformats.org/spreadsheetml/2006/main" count="103" uniqueCount="46">
  <si>
    <t>届出番号</t>
  </si>
  <si>
    <t>政党等名</t>
  </si>
  <si>
    <t>得票総数</t>
  </si>
  <si>
    <t>政党等の</t>
  </si>
  <si>
    <t>名簿登載者の</t>
  </si>
  <si>
    <t>開票区名</t>
  </si>
  <si>
    <t>自由民主党</t>
  </si>
  <si>
    <t>参議院議員通常選挙（比例代表）　名簿届出政党別市区町村別得票数一覧</t>
  </si>
  <si>
    <t>[単位：票]</t>
  </si>
  <si>
    <t>社会民主党</t>
  </si>
  <si>
    <t>国民怒りの声</t>
  </si>
  <si>
    <t>おおさか維新の会</t>
  </si>
  <si>
    <t>公明党</t>
  </si>
  <si>
    <t>日本共産党</t>
  </si>
  <si>
    <t>幸福実現党</t>
  </si>
  <si>
    <t>新党改革</t>
  </si>
  <si>
    <t>日本のこころを大切にする党</t>
  </si>
  <si>
    <t>生活の党と山本太郎となかまたち</t>
  </si>
  <si>
    <t>民進党</t>
  </si>
  <si>
    <t>支持政党なし</t>
  </si>
  <si>
    <t>平成28年7月10日執行</t>
  </si>
  <si>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</si>
  <si>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</si>
  <si>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</si>
  <si>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</si>
  <si>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</si>
  <si>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</si>
  <si>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</si>
  <si>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</si>
  <si>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</si>
  <si>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</si>
  <si>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那須塩原市</t>
  </si>
  <si>
    <t>さくら市</t>
  </si>
  <si>
    <t>那須烏山市</t>
  </si>
  <si>
    <t>下野市</t>
  </si>
  <si>
    <t>上三川町</t>
  </si>
  <si>
    <t>益子町</t>
  </si>
  <si>
    <t>茂木町</t>
  </si>
  <si>
    <t>市貝町</t>
  </si>
  <si>
    <t>芳賀町</t>
  </si>
  <si>
    <t>壬生町</t>
  </si>
  <si>
    <t>野木町</t>
  </si>
  <si>
    <t>塩谷町</t>
  </si>
  <si>
    <t>高根沢町</t>
  </si>
  <si>
    <t>那須町</t>
  </si>
  <si>
    <t>那珂川町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</si>
</sst>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"/>
    <numFmt numFmtId="177" formatCode="#,##0.000_ "/>
    <numFmt numFmtId="178" formatCode="#,##0.000_);[Red]\(#,##0.000\)"/>
  </numFmts>
  <fonts count="51">
    <font>
      <sz val="11"/>
      <name val="ＭＳ ゴシック"/>
      <family val="3"/>
    </font>
    <font>
      <sz val="11"/>
      <color indexed="8"/>
      <name val="ＭＳ Ｐゴシック"/>
      <family val="3"/>
    </font>
    <font>
      <sz val="6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b/>
      <sz val="12"/>
      <name val="ＭＳ 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b/>
      <sz val="10"/>
      <name val="ＭＳ ゴシック"/>
      <family val="3"/>
    </font>
    <font>
      <sz val="10"/>
      <name val="ＭＳ ゴシック"/>
      <family val="3"/>
    </font>
    <font>
      <sz val="10"/>
      <name val="ＭＳ 明朝"/>
      <family val="1"/>
    </font>
    <font>
      <b/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12"/>
      <name val="ＭＳ ゴシック"/>
      <family val="3"/>
    </font>
    <font>
      <sz val="11"/>
      <color indexed="12"/>
      <name val="ＭＳ ゴシック"/>
      <family val="3"/>
    </font>
    <font>
      <sz val="11"/>
      <color indexed="12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rgb="FF0000FF"/>
      <name val="ＭＳ ゴシック"/>
      <family val="3"/>
    </font>
    <font>
      <sz val="11"/>
      <color rgb="FF0000FF"/>
      <name val="ＭＳ ゴシック"/>
      <family val="3"/>
    </font>
    <font>
      <sz val="11"/>
      <color rgb="FF0000FF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double"/>
      <bottom style="medium"/>
    </border>
    <border>
      <left>
        <color indexed="63"/>
      </left>
      <right style="thin"/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31" fillId="0" borderId="0" applyFont="0" applyFill="0" applyBorder="0" applyAlignment="0" applyProtection="0"/>
    <xf numFmtId="0" fontId="31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31" fillId="0" borderId="0" applyFont="0" applyFill="0" applyBorder="0" applyAlignment="0" applyProtection="0"/>
    <xf numFmtId="40" fontId="31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31" fillId="0" borderId="0" applyFont="0" applyFill="0" applyBorder="0" applyAlignment="0" applyProtection="0"/>
    <xf numFmtId="8" fontId="31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4" fillId="0" borderId="10" xfId="0" applyNumberFormat="1" applyFont="1" applyBorder="1" applyAlignment="1">
      <alignment horizontal="right" vertical="center"/>
    </xf>
    <xf numFmtId="0" fontId="0" fillId="0" borderId="11" xfId="0" applyBorder="1" applyAlignment="1">
      <alignment/>
    </xf>
    <xf numFmtId="0" fontId="0" fillId="0" borderId="12" xfId="0" applyNumberFormat="1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NumberFormat="1" applyFont="1" applyBorder="1" applyAlignment="1">
      <alignment/>
    </xf>
    <xf numFmtId="0" fontId="4" fillId="0" borderId="15" xfId="0" applyNumberFormat="1" applyFont="1" applyBorder="1" applyAlignment="1">
      <alignment horizontal="center" vertical="center"/>
    </xf>
    <xf numFmtId="0" fontId="0" fillId="0" borderId="15" xfId="0" applyBorder="1" applyAlignment="1">
      <alignment/>
    </xf>
    <xf numFmtId="0" fontId="4" fillId="0" borderId="16" xfId="0" applyNumberFormat="1" applyFont="1" applyBorder="1" applyAlignment="1">
      <alignment horizontal="center" vertical="center"/>
    </xf>
    <xf numFmtId="0" fontId="4" fillId="0" borderId="17" xfId="0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center" vertical="center"/>
    </xf>
    <xf numFmtId="0" fontId="0" fillId="0" borderId="16" xfId="0" applyBorder="1" applyAlignment="1">
      <alignment/>
    </xf>
    <xf numFmtId="58" fontId="5" fillId="0" borderId="0" xfId="0" applyNumberFormat="1" applyFont="1" applyFill="1" applyBorder="1" applyAlignment="1">
      <alignment vertical="center"/>
    </xf>
    <xf numFmtId="58" fontId="5" fillId="0" borderId="0" xfId="0" applyNumberFormat="1" applyFont="1" applyFill="1" applyBorder="1" applyAlignment="1">
      <alignment horizontal="right"/>
    </xf>
    <xf numFmtId="32" fontId="5" fillId="0" borderId="0" xfId="0" applyNumberFormat="1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5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right"/>
    </xf>
    <xf numFmtId="0" fontId="7" fillId="0" borderId="0" xfId="0" applyFont="1" applyFill="1" applyAlignment="1">
      <alignment horizontal="center" vertical="center"/>
    </xf>
    <xf numFmtId="0" fontId="48" fillId="0" borderId="0" xfId="0" applyFont="1" applyFill="1" applyAlignment="1">
      <alignment horizontal="distributed" vertical="center"/>
    </xf>
    <xf numFmtId="0" fontId="0" fillId="0" borderId="0" xfId="0" applyFont="1" applyFill="1" applyBorder="1" applyAlignment="1">
      <alignment horizontal="right"/>
    </xf>
    <xf numFmtId="0" fontId="8" fillId="0" borderId="0" xfId="0" applyFont="1" applyFill="1" applyAlignment="1">
      <alignment horizontal="right"/>
    </xf>
    <xf numFmtId="0" fontId="0" fillId="0" borderId="0" xfId="0" applyFont="1" applyFill="1" applyAlignment="1">
      <alignment horizontal="right"/>
    </xf>
    <xf numFmtId="0" fontId="0" fillId="0" borderId="11" xfId="0" applyNumberFormat="1" applyFont="1" applyBorder="1" applyAlignment="1">
      <alignment horizontal="center" vertical="center"/>
    </xf>
    <xf numFmtId="176" fontId="0" fillId="0" borderId="0" xfId="0" applyNumberFormat="1" applyAlignment="1">
      <alignment/>
    </xf>
    <xf numFmtId="0" fontId="11" fillId="0" borderId="0" xfId="0" applyFont="1" applyFill="1" applyAlignment="1">
      <alignment horizontal="right" vertical="center"/>
    </xf>
    <xf numFmtId="0" fontId="0" fillId="0" borderId="0" xfId="0" applyBorder="1" applyAlignment="1">
      <alignment/>
    </xf>
    <xf numFmtId="0" fontId="9" fillId="0" borderId="18" xfId="0" applyFont="1" applyFill="1" applyBorder="1" applyAlignment="1">
      <alignment horizontal="distributed" vertical="center"/>
    </xf>
    <xf numFmtId="0" fontId="49" fillId="0" borderId="19" xfId="0" applyFont="1" applyFill="1" applyBorder="1" applyAlignment="1">
      <alignment horizontal="distributed" vertical="center"/>
    </xf>
    <xf numFmtId="176" fontId="50" fillId="0" borderId="20" xfId="0" applyNumberFormat="1" applyFont="1" applyBorder="1" applyAlignment="1">
      <alignment horizontal="right" vertical="center"/>
    </xf>
    <xf numFmtId="176" fontId="50" fillId="0" borderId="21" xfId="0" applyNumberFormat="1" applyFont="1" applyBorder="1" applyAlignment="1">
      <alignment horizontal="right" vertical="center"/>
    </xf>
    <xf numFmtId="0" fontId="0" fillId="0" borderId="22" xfId="0" applyNumberFormat="1" applyFont="1" applyBorder="1" applyAlignment="1">
      <alignment horizontal="center" vertical="center" shrinkToFit="1"/>
    </xf>
    <xf numFmtId="0" fontId="0" fillId="0" borderId="0" xfId="0" applyNumberFormat="1" applyFont="1" applyBorder="1" applyAlignment="1">
      <alignment horizontal="center" vertical="center" shrinkToFit="1"/>
    </xf>
    <xf numFmtId="0" fontId="0" fillId="0" borderId="15" xfId="0" applyNumberFormat="1" applyFont="1" applyBorder="1" applyAlignment="1">
      <alignment horizontal="center" vertical="center" shrinkToFit="1"/>
    </xf>
    <xf numFmtId="0" fontId="0" fillId="0" borderId="23" xfId="0" applyNumberFormat="1" applyFont="1" applyBorder="1" applyAlignment="1">
      <alignment horizontal="right" vertical="center"/>
    </xf>
    <xf numFmtId="0" fontId="0" fillId="0" borderId="23" xfId="0" applyNumberFormat="1" applyFont="1" applyBorder="1" applyAlignment="1">
      <alignment horizontal="left" vertical="center"/>
    </xf>
    <xf numFmtId="0" fontId="0" fillId="0" borderId="24" xfId="0" applyNumberFormat="1" applyFont="1" applyBorder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15" xfId="0" applyNumberFormat="1" applyFont="1" applyBorder="1" applyAlignment="1">
      <alignment horizontal="center" vertical="center"/>
    </xf>
    <xf numFmtId="178" fontId="10" fillId="0" borderId="17" xfId="0" applyNumberFormat="1" applyFont="1" applyBorder="1" applyAlignment="1">
      <alignment horizontal="right" vertical="center"/>
    </xf>
    <xf numFmtId="178" fontId="10" fillId="0" borderId="14" xfId="0" applyNumberFormat="1" applyFont="1" applyBorder="1" applyAlignment="1">
      <alignment horizontal="right" vertical="center"/>
    </xf>
    <xf numFmtId="177" fontId="50" fillId="0" borderId="20" xfId="0" applyNumberFormat="1" applyFont="1" applyBorder="1" applyAlignment="1">
      <alignment horizontal="right" vertical="center"/>
    </xf>
    <xf numFmtId="177" fontId="50" fillId="0" borderId="21" xfId="0" applyNumberFormat="1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19050</xdr:rowOff>
    </xdr:from>
    <xdr:to>
      <xdr:col>0</xdr:col>
      <xdr:colOff>1952625</xdr:colOff>
      <xdr:row>9</xdr:row>
      <xdr:rowOff>133350</xdr:rowOff>
    </xdr:to>
    <xdr:sp>
      <xdr:nvSpPr>
        <xdr:cNvPr id="1" name="直線コネクタ 2"/>
        <xdr:cNvSpPr>
          <a:spLocks/>
        </xdr:cNvSpPr>
      </xdr:nvSpPr>
      <xdr:spPr>
        <a:xfrm>
          <a:off x="9525" y="1047750"/>
          <a:ext cx="1943100" cy="10287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37"/>
  <sheetViews>
    <sheetView tabSelected="1" view="pageBreakPreview" zoomScale="70" zoomScaleNormal="90" zoomScaleSheetLayoutView="70" zoomScalePageLayoutView="0" workbookViewId="0" topLeftCell="A1">
      <pane ySplit="10" topLeftCell="A11" activePane="bottomLeft" state="frozen"/>
      <selection pane="topLeft" activeCell="A1" sqref="A1"/>
      <selection pane="bottomLeft" activeCell="AJ41" sqref="AJ41"/>
    </sheetView>
  </sheetViews>
  <sheetFormatPr defaultColWidth="8.796875" defaultRowHeight="14.25"/>
  <cols>
    <col min="1" max="1" width="20.69921875" style="0" customWidth="1"/>
    <col min="2" max="37" width="15.69921875" style="0" customWidth="1"/>
  </cols>
  <sheetData>
    <row r="1" spans="1:38" s="16" customFormat="1" ht="27" customHeight="1">
      <c r="A1" s="13" t="s">
        <v>20</v>
      </c>
      <c r="B1" s="14"/>
      <c r="C1" s="14"/>
      <c r="D1" s="14"/>
      <c r="E1" s="14"/>
      <c r="F1" s="14"/>
      <c r="G1" s="14"/>
      <c r="H1" s="15"/>
      <c r="J1" s="17"/>
      <c r="K1" s="14"/>
      <c r="L1" s="14"/>
      <c r="M1" s="14"/>
      <c r="N1" s="14"/>
      <c r="O1" s="14"/>
      <c r="P1" s="14"/>
      <c r="Q1" s="15"/>
      <c r="S1" s="17"/>
      <c r="T1" s="14"/>
      <c r="U1" s="14"/>
      <c r="V1" s="14"/>
      <c r="W1" s="14"/>
      <c r="X1" s="14"/>
      <c r="Y1" s="14"/>
      <c r="Z1" s="15"/>
      <c r="AB1" s="17"/>
      <c r="AC1" s="14"/>
      <c r="AD1" s="14"/>
      <c r="AE1" s="14"/>
      <c r="AF1" s="14"/>
      <c r="AG1" s="14"/>
      <c r="AH1" s="14"/>
      <c r="AI1" s="15"/>
      <c r="AK1" s="17"/>
      <c r="AL1" s="18"/>
    </row>
    <row r="2" spans="1:38" s="16" customFormat="1" ht="26.25" customHeight="1">
      <c r="A2" s="38" t="s">
        <v>7</v>
      </c>
      <c r="B2" s="38"/>
      <c r="C2" s="38"/>
      <c r="D2" s="38"/>
      <c r="E2" s="38"/>
      <c r="F2" s="38"/>
      <c r="G2" s="38"/>
      <c r="H2" s="38"/>
      <c r="I2" s="38"/>
      <c r="J2" s="38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7"/>
    </row>
    <row r="3" spans="1:38" s="16" customFormat="1" ht="27.75" customHeight="1" thickBot="1">
      <c r="A3" s="20" t="str">
        <f ca="1">RIGHT(CELL("filename",A3),LEN(CELL("filename",A3))-FIND("]",CELL("filename",A3)))</f>
        <v>栃木県</v>
      </c>
      <c r="B3" s="17"/>
      <c r="C3" s="21"/>
      <c r="D3" s="21"/>
      <c r="E3" s="21"/>
      <c r="F3" s="21"/>
      <c r="G3" s="21"/>
      <c r="H3" s="22"/>
      <c r="K3" s="17"/>
      <c r="L3" s="21"/>
      <c r="M3" s="21"/>
      <c r="N3" s="21"/>
      <c r="O3" s="21"/>
      <c r="P3" s="21"/>
      <c r="Q3" s="22"/>
      <c r="T3" s="17"/>
      <c r="U3" s="21"/>
      <c r="V3" s="21"/>
      <c r="W3" s="21"/>
      <c r="X3" s="21"/>
      <c r="Y3" s="21"/>
      <c r="Z3" s="22"/>
      <c r="AC3" s="17"/>
      <c r="AD3" s="21"/>
      <c r="AE3" s="21"/>
      <c r="AF3" s="21"/>
      <c r="AG3" s="21"/>
      <c r="AH3" s="21"/>
      <c r="AI3" s="22"/>
      <c r="AK3" s="26" t="s">
        <v>8</v>
      </c>
      <c r="AL3" s="23"/>
    </row>
    <row r="4" spans="1:37" ht="12" customHeight="1">
      <c r="A4" s="1" t="s">
        <v>0</v>
      </c>
      <c r="B4" s="2"/>
      <c r="C4" s="24">
        <v>1</v>
      </c>
      <c r="D4" s="3"/>
      <c r="E4" s="2"/>
      <c r="F4" s="24">
        <v>2</v>
      </c>
      <c r="G4" s="3"/>
      <c r="H4" s="2"/>
      <c r="I4" s="24">
        <v>3</v>
      </c>
      <c r="J4" s="4"/>
      <c r="K4" s="2"/>
      <c r="L4" s="24">
        <v>4</v>
      </c>
      <c r="M4" s="3"/>
      <c r="N4" s="2"/>
      <c r="O4" s="24">
        <v>5</v>
      </c>
      <c r="P4" s="3"/>
      <c r="Q4" s="2"/>
      <c r="R4" s="24">
        <v>6</v>
      </c>
      <c r="S4" s="4"/>
      <c r="T4" s="2"/>
      <c r="U4" s="24">
        <v>7</v>
      </c>
      <c r="V4" s="3"/>
      <c r="W4" s="2"/>
      <c r="X4" s="24">
        <v>8</v>
      </c>
      <c r="Y4" s="3"/>
      <c r="Z4" s="2"/>
      <c r="AA4" s="24">
        <v>9</v>
      </c>
      <c r="AB4" s="4"/>
      <c r="AC4" s="2"/>
      <c r="AD4" s="24">
        <v>10</v>
      </c>
      <c r="AE4" s="3"/>
      <c r="AF4" s="2"/>
      <c r="AG4" s="24">
        <v>11</v>
      </c>
      <c r="AH4" s="3"/>
      <c r="AI4" s="2"/>
      <c r="AJ4" s="24">
        <v>12</v>
      </c>
      <c r="AK4" s="4"/>
    </row>
    <row r="5" spans="1:37" ht="12" customHeight="1">
      <c r="A5" s="35" t="s">
        <v>1</v>
      </c>
      <c r="B5" s="5"/>
      <c r="C5" s="5"/>
      <c r="D5" s="6"/>
      <c r="E5" s="5"/>
      <c r="F5" s="5"/>
      <c r="G5" s="6"/>
      <c r="H5" s="5"/>
      <c r="I5" s="5"/>
      <c r="J5" s="6"/>
      <c r="K5" s="5"/>
      <c r="L5" s="5"/>
      <c r="M5" s="6"/>
      <c r="N5" s="5"/>
      <c r="O5" s="5"/>
      <c r="P5" s="6"/>
      <c r="Q5" s="5"/>
      <c r="R5" s="5"/>
      <c r="S5" s="6"/>
      <c r="T5" s="5"/>
      <c r="U5" s="5"/>
      <c r="V5" s="6"/>
      <c r="W5" s="5"/>
      <c r="X5" s="5"/>
      <c r="Y5" s="6"/>
      <c r="Z5" s="5"/>
      <c r="AA5" s="5"/>
      <c r="AB5" s="6"/>
      <c r="AC5" s="5"/>
      <c r="AD5" s="5"/>
      <c r="AE5" s="6"/>
      <c r="AF5" s="5"/>
      <c r="AG5" s="5"/>
      <c r="AH5" s="6"/>
      <c r="AI5" s="5"/>
      <c r="AJ5" s="5"/>
      <c r="AK5" s="6"/>
    </row>
    <row r="6" spans="1:37" ht="12" customHeight="1">
      <c r="A6" s="35"/>
      <c r="B6" s="33" t="s">
        <v>9</v>
      </c>
      <c r="C6" s="39"/>
      <c r="D6" s="40"/>
      <c r="E6" s="33" t="s">
        <v>10</v>
      </c>
      <c r="F6" s="39"/>
      <c r="G6" s="40"/>
      <c r="H6" s="33" t="s">
        <v>11</v>
      </c>
      <c r="I6" s="39"/>
      <c r="J6" s="40"/>
      <c r="K6" s="32" t="s">
        <v>12</v>
      </c>
      <c r="L6" s="33"/>
      <c r="M6" s="34"/>
      <c r="N6" s="32" t="s">
        <v>13</v>
      </c>
      <c r="O6" s="33"/>
      <c r="P6" s="34"/>
      <c r="Q6" s="32" t="s">
        <v>14</v>
      </c>
      <c r="R6" s="33"/>
      <c r="S6" s="34"/>
      <c r="T6" s="32" t="s">
        <v>6</v>
      </c>
      <c r="U6" s="33"/>
      <c r="V6" s="34"/>
      <c r="W6" s="32" t="s">
        <v>15</v>
      </c>
      <c r="X6" s="33"/>
      <c r="Y6" s="34"/>
      <c r="Z6" s="32" t="s">
        <v>16</v>
      </c>
      <c r="AA6" s="33"/>
      <c r="AB6" s="34"/>
      <c r="AC6" s="32" t="s">
        <v>17</v>
      </c>
      <c r="AD6" s="33"/>
      <c r="AE6" s="34"/>
      <c r="AF6" s="32" t="s">
        <v>18</v>
      </c>
      <c r="AG6" s="33"/>
      <c r="AH6" s="34"/>
      <c r="AI6" s="32" t="s">
        <v>19</v>
      </c>
      <c r="AJ6" s="33"/>
      <c r="AK6" s="34"/>
    </row>
    <row r="7" spans="1:37" ht="12" customHeight="1">
      <c r="A7" s="35"/>
      <c r="B7" s="27"/>
      <c r="C7" s="27"/>
      <c r="D7" s="8"/>
      <c r="E7" s="27"/>
      <c r="F7" s="27"/>
      <c r="G7" s="8"/>
      <c r="H7" s="27"/>
      <c r="I7" s="27"/>
      <c r="J7" s="8"/>
      <c r="K7" s="27"/>
      <c r="L7" s="27"/>
      <c r="M7" s="8"/>
      <c r="N7" s="27"/>
      <c r="O7" s="27"/>
      <c r="P7" s="8"/>
      <c r="Q7" s="27"/>
      <c r="R7" s="27"/>
      <c r="S7" s="8"/>
      <c r="T7" s="27"/>
      <c r="U7" s="27"/>
      <c r="V7" s="8"/>
      <c r="W7" s="27"/>
      <c r="X7" s="27"/>
      <c r="Y7" s="8"/>
      <c r="Z7" s="27"/>
      <c r="AA7" s="27"/>
      <c r="AB7" s="8"/>
      <c r="AC7" s="27"/>
      <c r="AD7" s="27"/>
      <c r="AE7" s="8"/>
      <c r="AF7" s="27"/>
      <c r="AG7" s="27"/>
      <c r="AH7" s="8"/>
      <c r="AI7" s="27"/>
      <c r="AJ7" s="27"/>
      <c r="AK7" s="8"/>
    </row>
    <row r="8" spans="1:37" ht="12" customHeight="1">
      <c r="A8" s="36" t="s">
        <v>5</v>
      </c>
      <c r="B8" s="5"/>
      <c r="C8" s="5"/>
      <c r="D8" s="6"/>
      <c r="E8" s="5"/>
      <c r="F8" s="5"/>
      <c r="G8" s="6"/>
      <c r="H8" s="5"/>
      <c r="I8" s="5"/>
      <c r="J8" s="6"/>
      <c r="K8" s="5"/>
      <c r="L8" s="5"/>
      <c r="M8" s="6"/>
      <c r="N8" s="5"/>
      <c r="O8" s="5"/>
      <c r="P8" s="6"/>
      <c r="Q8" s="5"/>
      <c r="R8" s="5"/>
      <c r="S8" s="6"/>
      <c r="T8" s="5"/>
      <c r="U8" s="5"/>
      <c r="V8" s="6"/>
      <c r="W8" s="5"/>
      <c r="X8" s="5"/>
      <c r="Y8" s="6"/>
      <c r="Z8" s="5"/>
      <c r="AA8" s="5"/>
      <c r="AB8" s="6"/>
      <c r="AC8" s="5"/>
      <c r="AD8" s="5"/>
      <c r="AE8" s="6"/>
      <c r="AF8" s="5"/>
      <c r="AG8" s="5"/>
      <c r="AH8" s="6"/>
      <c r="AI8" s="5"/>
      <c r="AJ8" s="5"/>
      <c r="AK8" s="6"/>
    </row>
    <row r="9" spans="1:37" ht="12" customHeight="1">
      <c r="A9" s="36"/>
      <c r="B9" s="9" t="s">
        <v>2</v>
      </c>
      <c r="C9" s="10" t="s">
        <v>3</v>
      </c>
      <c r="D9" s="11" t="s">
        <v>4</v>
      </c>
      <c r="E9" s="9" t="s">
        <v>2</v>
      </c>
      <c r="F9" s="10" t="s">
        <v>3</v>
      </c>
      <c r="G9" s="11" t="s">
        <v>4</v>
      </c>
      <c r="H9" s="9" t="s">
        <v>2</v>
      </c>
      <c r="I9" s="10" t="s">
        <v>3</v>
      </c>
      <c r="J9" s="11" t="s">
        <v>4</v>
      </c>
      <c r="K9" s="9" t="s">
        <v>2</v>
      </c>
      <c r="L9" s="10" t="s">
        <v>3</v>
      </c>
      <c r="M9" s="11" t="s">
        <v>4</v>
      </c>
      <c r="N9" s="9" t="s">
        <v>2</v>
      </c>
      <c r="O9" s="10" t="s">
        <v>3</v>
      </c>
      <c r="P9" s="11" t="s">
        <v>4</v>
      </c>
      <c r="Q9" s="9" t="s">
        <v>2</v>
      </c>
      <c r="R9" s="10" t="s">
        <v>3</v>
      </c>
      <c r="S9" s="11" t="s">
        <v>4</v>
      </c>
      <c r="T9" s="9" t="s">
        <v>2</v>
      </c>
      <c r="U9" s="10" t="s">
        <v>3</v>
      </c>
      <c r="V9" s="11" t="s">
        <v>4</v>
      </c>
      <c r="W9" s="9" t="s">
        <v>2</v>
      </c>
      <c r="X9" s="10" t="s">
        <v>3</v>
      </c>
      <c r="Y9" s="11" t="s">
        <v>4</v>
      </c>
      <c r="Z9" s="9" t="s">
        <v>2</v>
      </c>
      <c r="AA9" s="10" t="s">
        <v>3</v>
      </c>
      <c r="AB9" s="11" t="s">
        <v>4</v>
      </c>
      <c r="AC9" s="9" t="s">
        <v>2</v>
      </c>
      <c r="AD9" s="10" t="s">
        <v>3</v>
      </c>
      <c r="AE9" s="11" t="s">
        <v>4</v>
      </c>
      <c r="AF9" s="9" t="s">
        <v>2</v>
      </c>
      <c r="AG9" s="10" t="s">
        <v>3</v>
      </c>
      <c r="AH9" s="11" t="s">
        <v>4</v>
      </c>
      <c r="AI9" s="9" t="s">
        <v>2</v>
      </c>
      <c r="AJ9" s="10" t="s">
        <v>3</v>
      </c>
      <c r="AK9" s="11" t="s">
        <v>4</v>
      </c>
    </row>
    <row r="10" spans="1:37" ht="12" customHeight="1">
      <c r="A10" s="37"/>
      <c r="B10" s="12"/>
      <c r="C10" s="9" t="s">
        <v>2</v>
      </c>
      <c r="D10" s="7" t="s">
        <v>2</v>
      </c>
      <c r="E10" s="12"/>
      <c r="F10" s="9" t="s">
        <v>2</v>
      </c>
      <c r="G10" s="7" t="s">
        <v>2</v>
      </c>
      <c r="H10" s="12"/>
      <c r="I10" s="9" t="s">
        <v>2</v>
      </c>
      <c r="J10" s="7" t="s">
        <v>2</v>
      </c>
      <c r="K10" s="12"/>
      <c r="L10" s="9" t="s">
        <v>2</v>
      </c>
      <c r="M10" s="7" t="s">
        <v>2</v>
      </c>
      <c r="N10" s="12"/>
      <c r="O10" s="9" t="s">
        <v>2</v>
      </c>
      <c r="P10" s="7" t="s">
        <v>2</v>
      </c>
      <c r="Q10" s="12"/>
      <c r="R10" s="9" t="s">
        <v>2</v>
      </c>
      <c r="S10" s="7" t="s">
        <v>2</v>
      </c>
      <c r="T10" s="12"/>
      <c r="U10" s="9" t="s">
        <v>2</v>
      </c>
      <c r="V10" s="7" t="s">
        <v>2</v>
      </c>
      <c r="W10" s="12"/>
      <c r="X10" s="9" t="s">
        <v>2</v>
      </c>
      <c r="Y10" s="7" t="s">
        <v>2</v>
      </c>
      <c r="Z10" s="12"/>
      <c r="AA10" s="9" t="s">
        <v>2</v>
      </c>
      <c r="AB10" s="7" t="s">
        <v>2</v>
      </c>
      <c r="AC10" s="12"/>
      <c r="AD10" s="9" t="s">
        <v>2</v>
      </c>
      <c r="AE10" s="7" t="s">
        <v>2</v>
      </c>
      <c r="AF10" s="12"/>
      <c r="AG10" s="9" t="s">
        <v>2</v>
      </c>
      <c r="AH10" s="7" t="s">
        <v>2</v>
      </c>
      <c r="AI10" s="12"/>
      <c r="AJ10" s="9" t="s">
        <v>2</v>
      </c>
      <c r="AK10" s="7" t="s">
        <v>2</v>
      </c>
    </row>
    <row r="11" spans="1:37" ht="15.75" customHeight="1">
      <c r="A11" s="28" t="s">
        <v>21</v>
      </c>
      <c r="B11" s="41">
        <v>4224.364</v>
      </c>
      <c r="C11" s="41">
        <v>3046</v>
      </c>
      <c r="D11" s="42">
        <v>1178.364</v>
      </c>
      <c r="E11" s="41">
        <v>2006.18</v>
      </c>
      <c r="F11" s="41">
        <v>1194</v>
      </c>
      <c r="G11" s="42">
        <v>812.18</v>
      </c>
      <c r="H11" s="41">
        <v>21497.304</v>
      </c>
      <c r="I11" s="41">
        <v>12111</v>
      </c>
      <c r="J11" s="42">
        <v>9386.304</v>
      </c>
      <c r="K11" s="41">
        <v>24228.746</v>
      </c>
      <c r="L11" s="41">
        <v>9291</v>
      </c>
      <c r="M11" s="42">
        <v>14937.746</v>
      </c>
      <c r="N11" s="41">
        <v>14974.918</v>
      </c>
      <c r="O11" s="41">
        <v>13800</v>
      </c>
      <c r="P11" s="42">
        <v>1174.918</v>
      </c>
      <c r="Q11" s="41">
        <v>1313</v>
      </c>
      <c r="R11" s="41">
        <v>1086</v>
      </c>
      <c r="S11" s="42">
        <v>227</v>
      </c>
      <c r="T11" s="41">
        <v>78090.078</v>
      </c>
      <c r="U11" s="41">
        <v>60704</v>
      </c>
      <c r="V11" s="42">
        <v>17386.078</v>
      </c>
      <c r="W11" s="41">
        <v>2302.356</v>
      </c>
      <c r="X11" s="41">
        <v>852</v>
      </c>
      <c r="Y11" s="42">
        <v>1450.356</v>
      </c>
      <c r="Z11" s="41">
        <v>2108.855</v>
      </c>
      <c r="AA11" s="41">
        <v>1594</v>
      </c>
      <c r="AB11" s="42">
        <v>514.855</v>
      </c>
      <c r="AC11" s="41">
        <v>5151</v>
      </c>
      <c r="AD11" s="41">
        <v>4254</v>
      </c>
      <c r="AE11" s="42">
        <v>897</v>
      </c>
      <c r="AF11" s="41">
        <v>48508.178</v>
      </c>
      <c r="AG11" s="41">
        <v>32378</v>
      </c>
      <c r="AH11" s="42">
        <v>16130.178</v>
      </c>
      <c r="AI11" s="41">
        <v>3556</v>
      </c>
      <c r="AJ11" s="41">
        <v>3269</v>
      </c>
      <c r="AK11" s="42">
        <v>287</v>
      </c>
    </row>
    <row r="12" spans="1:37" ht="15.75" customHeight="1">
      <c r="A12" s="28" t="s">
        <v>22</v>
      </c>
      <c r="B12" s="41">
        <v>1286.01</v>
      </c>
      <c r="C12" s="41">
        <v>1057</v>
      </c>
      <c r="D12" s="42">
        <v>229.01</v>
      </c>
      <c r="E12" s="41">
        <v>495.934</v>
      </c>
      <c r="F12" s="41">
        <v>327</v>
      </c>
      <c r="G12" s="42">
        <v>168.934</v>
      </c>
      <c r="H12" s="41">
        <v>4922.389</v>
      </c>
      <c r="I12" s="41">
        <v>3081</v>
      </c>
      <c r="J12" s="42">
        <v>1841.389</v>
      </c>
      <c r="K12" s="41">
        <v>7810.121</v>
      </c>
      <c r="L12" s="41">
        <v>3395</v>
      </c>
      <c r="M12" s="42">
        <v>4415.121</v>
      </c>
      <c r="N12" s="41">
        <v>5045.631</v>
      </c>
      <c r="O12" s="41">
        <v>4789</v>
      </c>
      <c r="P12" s="42">
        <v>256.631</v>
      </c>
      <c r="Q12" s="41">
        <v>499</v>
      </c>
      <c r="R12" s="41">
        <v>442</v>
      </c>
      <c r="S12" s="42">
        <v>57</v>
      </c>
      <c r="T12" s="41">
        <v>23131.985</v>
      </c>
      <c r="U12" s="41">
        <v>18436</v>
      </c>
      <c r="V12" s="42">
        <v>4695.985</v>
      </c>
      <c r="W12" s="41">
        <v>562.915</v>
      </c>
      <c r="X12" s="41">
        <v>247</v>
      </c>
      <c r="Y12" s="42">
        <v>315.915</v>
      </c>
      <c r="Z12" s="41">
        <v>567.361</v>
      </c>
      <c r="AA12" s="41">
        <v>434</v>
      </c>
      <c r="AB12" s="42">
        <v>133.361</v>
      </c>
      <c r="AC12" s="41">
        <v>1454</v>
      </c>
      <c r="AD12" s="41">
        <v>1233</v>
      </c>
      <c r="AE12" s="42">
        <v>221</v>
      </c>
      <c r="AF12" s="41">
        <v>11117.64</v>
      </c>
      <c r="AG12" s="41">
        <v>8051</v>
      </c>
      <c r="AH12" s="42">
        <v>3066.64</v>
      </c>
      <c r="AI12" s="41">
        <v>1055</v>
      </c>
      <c r="AJ12" s="41">
        <v>996</v>
      </c>
      <c r="AK12" s="42">
        <v>59</v>
      </c>
    </row>
    <row r="13" spans="1:37" ht="15.75" customHeight="1">
      <c r="A13" s="28" t="s">
        <v>23</v>
      </c>
      <c r="B13" s="41">
        <v>1574.036</v>
      </c>
      <c r="C13" s="41">
        <v>1196</v>
      </c>
      <c r="D13" s="42">
        <v>378.036</v>
      </c>
      <c r="E13" s="41">
        <v>414.488</v>
      </c>
      <c r="F13" s="41">
        <v>293</v>
      </c>
      <c r="G13" s="42">
        <v>121.488</v>
      </c>
      <c r="H13" s="41">
        <v>4624.747</v>
      </c>
      <c r="I13" s="41">
        <v>2882</v>
      </c>
      <c r="J13" s="42">
        <v>1742.747</v>
      </c>
      <c r="K13" s="41">
        <v>8352.685</v>
      </c>
      <c r="L13" s="41">
        <v>3867</v>
      </c>
      <c r="M13" s="42">
        <v>4485.685</v>
      </c>
      <c r="N13" s="41">
        <v>4901.006</v>
      </c>
      <c r="O13" s="41">
        <v>4625</v>
      </c>
      <c r="P13" s="42">
        <v>276.006</v>
      </c>
      <c r="Q13" s="41">
        <v>420</v>
      </c>
      <c r="R13" s="41">
        <v>355</v>
      </c>
      <c r="S13" s="42">
        <v>65</v>
      </c>
      <c r="T13" s="41">
        <v>27607.336</v>
      </c>
      <c r="U13" s="41">
        <v>21671</v>
      </c>
      <c r="V13" s="42">
        <v>5936.336</v>
      </c>
      <c r="W13" s="41">
        <v>639.475</v>
      </c>
      <c r="X13" s="41">
        <v>244</v>
      </c>
      <c r="Y13" s="42">
        <v>395.475</v>
      </c>
      <c r="Z13" s="41">
        <v>600.26</v>
      </c>
      <c r="AA13" s="41">
        <v>486</v>
      </c>
      <c r="AB13" s="42">
        <v>114.26</v>
      </c>
      <c r="AC13" s="41">
        <v>1298</v>
      </c>
      <c r="AD13" s="41">
        <v>1080</v>
      </c>
      <c r="AE13" s="42">
        <v>218</v>
      </c>
      <c r="AF13" s="41">
        <v>14047.947</v>
      </c>
      <c r="AG13" s="41">
        <v>9434</v>
      </c>
      <c r="AH13" s="42">
        <v>4613.947</v>
      </c>
      <c r="AI13" s="41">
        <v>1118</v>
      </c>
      <c r="AJ13" s="41">
        <v>1057</v>
      </c>
      <c r="AK13" s="42">
        <v>61</v>
      </c>
    </row>
    <row r="14" spans="1:37" ht="15.75" customHeight="1">
      <c r="A14" s="28" t="s">
        <v>24</v>
      </c>
      <c r="B14" s="41">
        <v>1015.222</v>
      </c>
      <c r="C14" s="41">
        <v>816</v>
      </c>
      <c r="D14" s="42">
        <v>199.222</v>
      </c>
      <c r="E14" s="41">
        <v>316.782</v>
      </c>
      <c r="F14" s="41">
        <v>215</v>
      </c>
      <c r="G14" s="42">
        <v>101.782</v>
      </c>
      <c r="H14" s="41">
        <v>3587.821</v>
      </c>
      <c r="I14" s="41">
        <v>2469</v>
      </c>
      <c r="J14" s="42">
        <v>1118.821</v>
      </c>
      <c r="K14" s="41">
        <v>7791.21</v>
      </c>
      <c r="L14" s="41">
        <v>3353</v>
      </c>
      <c r="M14" s="42">
        <v>4438.21</v>
      </c>
      <c r="N14" s="41">
        <v>4108.889</v>
      </c>
      <c r="O14" s="41">
        <v>3856</v>
      </c>
      <c r="P14" s="42">
        <v>252.889</v>
      </c>
      <c r="Q14" s="41">
        <v>327</v>
      </c>
      <c r="R14" s="41">
        <v>280</v>
      </c>
      <c r="S14" s="42">
        <v>47</v>
      </c>
      <c r="T14" s="41">
        <v>19588.59</v>
      </c>
      <c r="U14" s="41">
        <v>15635</v>
      </c>
      <c r="V14" s="42">
        <v>3953.59</v>
      </c>
      <c r="W14" s="41">
        <v>436.2</v>
      </c>
      <c r="X14" s="41">
        <v>174</v>
      </c>
      <c r="Y14" s="42">
        <v>262.2</v>
      </c>
      <c r="Z14" s="41">
        <v>432</v>
      </c>
      <c r="AA14" s="41">
        <v>344</v>
      </c>
      <c r="AB14" s="42">
        <v>88</v>
      </c>
      <c r="AC14" s="41">
        <v>1081</v>
      </c>
      <c r="AD14" s="41">
        <v>887</v>
      </c>
      <c r="AE14" s="42">
        <v>194</v>
      </c>
      <c r="AF14" s="41">
        <v>8668.276</v>
      </c>
      <c r="AG14" s="41">
        <v>6212</v>
      </c>
      <c r="AH14" s="42">
        <v>2456.276</v>
      </c>
      <c r="AI14" s="41">
        <v>865</v>
      </c>
      <c r="AJ14" s="41">
        <v>798</v>
      </c>
      <c r="AK14" s="42">
        <v>67</v>
      </c>
    </row>
    <row r="15" spans="1:37" ht="15.75" customHeight="1">
      <c r="A15" s="28" t="s">
        <v>25</v>
      </c>
      <c r="B15" s="41">
        <v>720.875</v>
      </c>
      <c r="C15" s="41">
        <v>554</v>
      </c>
      <c r="D15" s="42">
        <v>166.875</v>
      </c>
      <c r="E15" s="41">
        <v>266.862</v>
      </c>
      <c r="F15" s="41">
        <v>172</v>
      </c>
      <c r="G15" s="42">
        <v>94.862</v>
      </c>
      <c r="H15" s="41">
        <v>3020.188</v>
      </c>
      <c r="I15" s="41">
        <v>1616</v>
      </c>
      <c r="J15" s="42">
        <v>1404.188</v>
      </c>
      <c r="K15" s="41">
        <v>4524.545</v>
      </c>
      <c r="L15" s="41">
        <v>1670</v>
      </c>
      <c r="M15" s="42">
        <v>2854.545</v>
      </c>
      <c r="N15" s="41">
        <v>2309.608</v>
      </c>
      <c r="O15" s="41">
        <v>2112</v>
      </c>
      <c r="P15" s="42">
        <v>197.608</v>
      </c>
      <c r="Q15" s="41">
        <v>230</v>
      </c>
      <c r="R15" s="41">
        <v>185</v>
      </c>
      <c r="S15" s="42">
        <v>45</v>
      </c>
      <c r="T15" s="41">
        <v>15612.276</v>
      </c>
      <c r="U15" s="41">
        <v>11583</v>
      </c>
      <c r="V15" s="42">
        <v>4029.276</v>
      </c>
      <c r="W15" s="41">
        <v>313.633</v>
      </c>
      <c r="X15" s="41">
        <v>112</v>
      </c>
      <c r="Y15" s="42">
        <v>201.633</v>
      </c>
      <c r="Z15" s="41">
        <v>340.424</v>
      </c>
      <c r="AA15" s="41">
        <v>241</v>
      </c>
      <c r="AB15" s="42">
        <v>99.424</v>
      </c>
      <c r="AC15" s="41">
        <v>770</v>
      </c>
      <c r="AD15" s="41">
        <v>622</v>
      </c>
      <c r="AE15" s="42">
        <v>148</v>
      </c>
      <c r="AF15" s="41">
        <v>9609.578</v>
      </c>
      <c r="AG15" s="41">
        <v>6153</v>
      </c>
      <c r="AH15" s="42">
        <v>3456.578</v>
      </c>
      <c r="AI15" s="41">
        <v>685</v>
      </c>
      <c r="AJ15" s="41">
        <v>651</v>
      </c>
      <c r="AK15" s="42">
        <v>34</v>
      </c>
    </row>
    <row r="16" spans="1:37" ht="15.75" customHeight="1">
      <c r="A16" s="28" t="s">
        <v>26</v>
      </c>
      <c r="B16" s="41">
        <v>829.812</v>
      </c>
      <c r="C16" s="41">
        <v>648</v>
      </c>
      <c r="D16" s="42">
        <v>181.812</v>
      </c>
      <c r="E16" s="41">
        <v>222.432</v>
      </c>
      <c r="F16" s="41">
        <v>143</v>
      </c>
      <c r="G16" s="42">
        <v>79.432</v>
      </c>
      <c r="H16" s="41">
        <v>2599.624</v>
      </c>
      <c r="I16" s="41">
        <v>1500</v>
      </c>
      <c r="J16" s="42">
        <v>1099.624</v>
      </c>
      <c r="K16" s="41">
        <v>4313.333</v>
      </c>
      <c r="L16" s="41">
        <v>1943</v>
      </c>
      <c r="M16" s="42">
        <v>2370.333</v>
      </c>
      <c r="N16" s="41">
        <v>2628.848</v>
      </c>
      <c r="O16" s="41">
        <v>2425</v>
      </c>
      <c r="P16" s="42">
        <v>203.848</v>
      </c>
      <c r="Q16" s="41">
        <v>223</v>
      </c>
      <c r="R16" s="41">
        <v>194</v>
      </c>
      <c r="S16" s="42">
        <v>29</v>
      </c>
      <c r="T16" s="41">
        <v>14670.32</v>
      </c>
      <c r="U16" s="41">
        <v>11429</v>
      </c>
      <c r="V16" s="42">
        <v>3241.32</v>
      </c>
      <c r="W16" s="41">
        <v>262.832</v>
      </c>
      <c r="X16" s="41">
        <v>94</v>
      </c>
      <c r="Y16" s="42">
        <v>168.832</v>
      </c>
      <c r="Z16" s="41">
        <v>298</v>
      </c>
      <c r="AA16" s="41">
        <v>232</v>
      </c>
      <c r="AB16" s="42">
        <v>66</v>
      </c>
      <c r="AC16" s="41">
        <v>650</v>
      </c>
      <c r="AD16" s="41">
        <v>518</v>
      </c>
      <c r="AE16" s="42">
        <v>132</v>
      </c>
      <c r="AF16" s="41">
        <v>9372.877</v>
      </c>
      <c r="AG16" s="41">
        <v>6901</v>
      </c>
      <c r="AH16" s="42">
        <v>2471.877</v>
      </c>
      <c r="AI16" s="41">
        <v>598.909</v>
      </c>
      <c r="AJ16" s="41">
        <v>570</v>
      </c>
      <c r="AK16" s="42">
        <v>28.909</v>
      </c>
    </row>
    <row r="17" spans="1:37" ht="15.75" customHeight="1">
      <c r="A17" s="28" t="s">
        <v>27</v>
      </c>
      <c r="B17" s="41">
        <v>1539.806</v>
      </c>
      <c r="C17" s="41">
        <v>1182</v>
      </c>
      <c r="D17" s="42">
        <v>357.806</v>
      </c>
      <c r="E17" s="41">
        <v>501.869</v>
      </c>
      <c r="F17" s="41">
        <v>344</v>
      </c>
      <c r="G17" s="42">
        <v>157.869</v>
      </c>
      <c r="H17" s="41">
        <v>4780.419</v>
      </c>
      <c r="I17" s="41">
        <v>3272</v>
      </c>
      <c r="J17" s="42">
        <v>1508.419</v>
      </c>
      <c r="K17" s="41">
        <v>8647.117</v>
      </c>
      <c r="L17" s="41">
        <v>3726</v>
      </c>
      <c r="M17" s="42">
        <v>4921.117</v>
      </c>
      <c r="N17" s="41">
        <v>4726.434</v>
      </c>
      <c r="O17" s="41">
        <v>4448</v>
      </c>
      <c r="P17" s="42">
        <v>278.434</v>
      </c>
      <c r="Q17" s="41">
        <v>430</v>
      </c>
      <c r="R17" s="41">
        <v>348</v>
      </c>
      <c r="S17" s="42">
        <v>82</v>
      </c>
      <c r="T17" s="41">
        <v>24339.04</v>
      </c>
      <c r="U17" s="41">
        <v>18563</v>
      </c>
      <c r="V17" s="42">
        <v>5776.04</v>
      </c>
      <c r="W17" s="41">
        <v>746.972</v>
      </c>
      <c r="X17" s="41">
        <v>260</v>
      </c>
      <c r="Y17" s="42">
        <v>486.972</v>
      </c>
      <c r="Z17" s="41">
        <v>662.285</v>
      </c>
      <c r="AA17" s="41">
        <v>502</v>
      </c>
      <c r="AB17" s="42">
        <v>160.285</v>
      </c>
      <c r="AC17" s="41">
        <v>1547</v>
      </c>
      <c r="AD17" s="41">
        <v>1266</v>
      </c>
      <c r="AE17" s="42">
        <v>281</v>
      </c>
      <c r="AF17" s="41">
        <v>14765.037</v>
      </c>
      <c r="AG17" s="41">
        <v>10047</v>
      </c>
      <c r="AH17" s="42">
        <v>4718.037</v>
      </c>
      <c r="AI17" s="41">
        <v>1075</v>
      </c>
      <c r="AJ17" s="41">
        <v>989</v>
      </c>
      <c r="AK17" s="42">
        <v>86</v>
      </c>
    </row>
    <row r="18" spans="1:37" ht="15.75" customHeight="1">
      <c r="A18" s="28" t="s">
        <v>28</v>
      </c>
      <c r="B18" s="41">
        <v>637.111</v>
      </c>
      <c r="C18" s="41">
        <v>523</v>
      </c>
      <c r="D18" s="42">
        <v>114.111</v>
      </c>
      <c r="E18" s="41">
        <v>230.554</v>
      </c>
      <c r="F18" s="41">
        <v>162</v>
      </c>
      <c r="G18" s="42">
        <v>68.554</v>
      </c>
      <c r="H18" s="41">
        <v>2432.827</v>
      </c>
      <c r="I18" s="41">
        <v>1581</v>
      </c>
      <c r="J18" s="42">
        <v>851.827</v>
      </c>
      <c r="K18" s="41">
        <v>3942.694</v>
      </c>
      <c r="L18" s="41">
        <v>1997</v>
      </c>
      <c r="M18" s="42">
        <v>1945.694</v>
      </c>
      <c r="N18" s="41">
        <v>1862.776</v>
      </c>
      <c r="O18" s="41">
        <v>1733</v>
      </c>
      <c r="P18" s="42">
        <v>129.776</v>
      </c>
      <c r="Q18" s="41">
        <v>289</v>
      </c>
      <c r="R18" s="41">
        <v>241</v>
      </c>
      <c r="S18" s="42">
        <v>48</v>
      </c>
      <c r="T18" s="41">
        <v>14116.48</v>
      </c>
      <c r="U18" s="41">
        <v>11105</v>
      </c>
      <c r="V18" s="42">
        <v>3011.48</v>
      </c>
      <c r="W18" s="41">
        <v>262.166</v>
      </c>
      <c r="X18" s="41">
        <v>117</v>
      </c>
      <c r="Y18" s="42">
        <v>145.166</v>
      </c>
      <c r="Z18" s="41">
        <v>320</v>
      </c>
      <c r="AA18" s="41">
        <v>232</v>
      </c>
      <c r="AB18" s="42">
        <v>88</v>
      </c>
      <c r="AC18" s="41">
        <v>644</v>
      </c>
      <c r="AD18" s="41">
        <v>526</v>
      </c>
      <c r="AE18" s="42">
        <v>118</v>
      </c>
      <c r="AF18" s="41">
        <v>7066.381</v>
      </c>
      <c r="AG18" s="41">
        <v>4923</v>
      </c>
      <c r="AH18" s="42">
        <v>2143.381</v>
      </c>
      <c r="AI18" s="41">
        <v>612</v>
      </c>
      <c r="AJ18" s="41">
        <v>572</v>
      </c>
      <c r="AK18" s="42">
        <v>40</v>
      </c>
    </row>
    <row r="19" spans="1:37" ht="15.75" customHeight="1">
      <c r="A19" s="28" t="s">
        <v>29</v>
      </c>
      <c r="B19" s="41">
        <v>448</v>
      </c>
      <c r="C19" s="41">
        <v>329</v>
      </c>
      <c r="D19" s="42">
        <v>119</v>
      </c>
      <c r="E19" s="41">
        <v>201.754</v>
      </c>
      <c r="F19" s="41">
        <v>136</v>
      </c>
      <c r="G19" s="42">
        <v>65.754</v>
      </c>
      <c r="H19" s="41">
        <v>7039.525</v>
      </c>
      <c r="I19" s="41">
        <v>1288</v>
      </c>
      <c r="J19" s="42">
        <v>5751.525</v>
      </c>
      <c r="K19" s="41">
        <v>3273</v>
      </c>
      <c r="L19" s="41">
        <v>1327</v>
      </c>
      <c r="M19" s="42">
        <v>1946</v>
      </c>
      <c r="N19" s="41">
        <v>1479.051</v>
      </c>
      <c r="O19" s="41">
        <v>1375</v>
      </c>
      <c r="P19" s="42">
        <v>104.051</v>
      </c>
      <c r="Q19" s="41">
        <v>310</v>
      </c>
      <c r="R19" s="41">
        <v>274</v>
      </c>
      <c r="S19" s="42">
        <v>36</v>
      </c>
      <c r="T19" s="41">
        <v>10864.142</v>
      </c>
      <c r="U19" s="41">
        <v>7426</v>
      </c>
      <c r="V19" s="42">
        <v>3438.142</v>
      </c>
      <c r="W19" s="41">
        <v>272.156</v>
      </c>
      <c r="X19" s="41">
        <v>108</v>
      </c>
      <c r="Y19" s="42">
        <v>164.156</v>
      </c>
      <c r="Z19" s="41">
        <v>253.5</v>
      </c>
      <c r="AA19" s="41">
        <v>179</v>
      </c>
      <c r="AB19" s="42">
        <v>74.5</v>
      </c>
      <c r="AC19" s="41">
        <v>527</v>
      </c>
      <c r="AD19" s="41">
        <v>433</v>
      </c>
      <c r="AE19" s="42">
        <v>94</v>
      </c>
      <c r="AF19" s="41">
        <v>4837.863</v>
      </c>
      <c r="AG19" s="41">
        <v>3247</v>
      </c>
      <c r="AH19" s="42">
        <v>1590.863</v>
      </c>
      <c r="AI19" s="41">
        <v>474</v>
      </c>
      <c r="AJ19" s="41">
        <v>444</v>
      </c>
      <c r="AK19" s="42">
        <v>30</v>
      </c>
    </row>
    <row r="20" spans="1:37" ht="15.75" customHeight="1">
      <c r="A20" s="28" t="s">
        <v>30</v>
      </c>
      <c r="B20" s="41">
        <v>247.75</v>
      </c>
      <c r="C20" s="41">
        <v>181</v>
      </c>
      <c r="D20" s="42">
        <v>66.75</v>
      </c>
      <c r="E20" s="41">
        <v>78.29</v>
      </c>
      <c r="F20" s="41">
        <v>52</v>
      </c>
      <c r="G20" s="42">
        <v>26.29</v>
      </c>
      <c r="H20" s="41">
        <v>4480.958</v>
      </c>
      <c r="I20" s="41">
        <v>616</v>
      </c>
      <c r="J20" s="42">
        <v>3864.958</v>
      </c>
      <c r="K20" s="41">
        <v>1632</v>
      </c>
      <c r="L20" s="41">
        <v>593</v>
      </c>
      <c r="M20" s="42">
        <v>1039</v>
      </c>
      <c r="N20" s="41">
        <v>688</v>
      </c>
      <c r="O20" s="41">
        <v>654</v>
      </c>
      <c r="P20" s="42">
        <v>34</v>
      </c>
      <c r="Q20" s="41">
        <v>76</v>
      </c>
      <c r="R20" s="41">
        <v>64</v>
      </c>
      <c r="S20" s="42">
        <v>12</v>
      </c>
      <c r="T20" s="41">
        <v>4456.999</v>
      </c>
      <c r="U20" s="41">
        <v>3406</v>
      </c>
      <c r="V20" s="42">
        <v>1050.999</v>
      </c>
      <c r="W20" s="41">
        <v>115</v>
      </c>
      <c r="X20" s="41">
        <v>40</v>
      </c>
      <c r="Y20" s="42">
        <v>75</v>
      </c>
      <c r="Z20" s="41">
        <v>117</v>
      </c>
      <c r="AA20" s="41">
        <v>85</v>
      </c>
      <c r="AB20" s="42">
        <v>32</v>
      </c>
      <c r="AC20" s="41">
        <v>228</v>
      </c>
      <c r="AD20" s="41">
        <v>174</v>
      </c>
      <c r="AE20" s="42">
        <v>54</v>
      </c>
      <c r="AF20" s="41">
        <v>2212</v>
      </c>
      <c r="AG20" s="41">
        <v>1432</v>
      </c>
      <c r="AH20" s="42">
        <v>780</v>
      </c>
      <c r="AI20" s="41">
        <v>207</v>
      </c>
      <c r="AJ20" s="41">
        <v>200</v>
      </c>
      <c r="AK20" s="42">
        <v>7</v>
      </c>
    </row>
    <row r="21" spans="1:37" ht="15.75" customHeight="1">
      <c r="A21" s="28" t="s">
        <v>31</v>
      </c>
      <c r="B21" s="41">
        <v>765.069</v>
      </c>
      <c r="C21" s="41">
        <v>572</v>
      </c>
      <c r="D21" s="42">
        <v>193.069</v>
      </c>
      <c r="E21" s="41">
        <v>321.884</v>
      </c>
      <c r="F21" s="41">
        <v>220</v>
      </c>
      <c r="G21" s="42">
        <v>101.884</v>
      </c>
      <c r="H21" s="41">
        <v>10974.044</v>
      </c>
      <c r="I21" s="41">
        <v>2238</v>
      </c>
      <c r="J21" s="42">
        <v>8736.044</v>
      </c>
      <c r="K21" s="41">
        <v>6587.772</v>
      </c>
      <c r="L21" s="41">
        <v>2382</v>
      </c>
      <c r="M21" s="42">
        <v>4205.772</v>
      </c>
      <c r="N21" s="41">
        <v>3025.178</v>
      </c>
      <c r="O21" s="41">
        <v>2786</v>
      </c>
      <c r="P21" s="42">
        <v>239.178</v>
      </c>
      <c r="Q21" s="41">
        <v>290</v>
      </c>
      <c r="R21" s="41">
        <v>250</v>
      </c>
      <c r="S21" s="42">
        <v>40</v>
      </c>
      <c r="T21" s="41">
        <v>15870.175</v>
      </c>
      <c r="U21" s="41">
        <v>11656</v>
      </c>
      <c r="V21" s="42">
        <v>4214.175</v>
      </c>
      <c r="W21" s="41">
        <v>439.092</v>
      </c>
      <c r="X21" s="41">
        <v>173</v>
      </c>
      <c r="Y21" s="42">
        <v>266.092</v>
      </c>
      <c r="Z21" s="41">
        <v>480.02</v>
      </c>
      <c r="AA21" s="41">
        <v>353</v>
      </c>
      <c r="AB21" s="42">
        <v>127.02</v>
      </c>
      <c r="AC21" s="41">
        <v>863</v>
      </c>
      <c r="AD21" s="41">
        <v>717</v>
      </c>
      <c r="AE21" s="42">
        <v>146</v>
      </c>
      <c r="AF21" s="41">
        <v>7653.753</v>
      </c>
      <c r="AG21" s="41">
        <v>5103</v>
      </c>
      <c r="AH21" s="42">
        <v>2550.753</v>
      </c>
      <c r="AI21" s="41">
        <v>694</v>
      </c>
      <c r="AJ21" s="41">
        <v>648</v>
      </c>
      <c r="AK21" s="42">
        <v>46</v>
      </c>
    </row>
    <row r="22" spans="1:37" ht="15.75" customHeight="1">
      <c r="A22" s="28" t="s">
        <v>32</v>
      </c>
      <c r="B22" s="41">
        <v>364</v>
      </c>
      <c r="C22" s="41">
        <v>284</v>
      </c>
      <c r="D22" s="42">
        <v>80</v>
      </c>
      <c r="E22" s="41">
        <v>128.068</v>
      </c>
      <c r="F22" s="41">
        <v>78</v>
      </c>
      <c r="G22" s="42">
        <v>50.068</v>
      </c>
      <c r="H22" s="41">
        <v>2265.158</v>
      </c>
      <c r="I22" s="41">
        <v>1001</v>
      </c>
      <c r="J22" s="42">
        <v>1264.158</v>
      </c>
      <c r="K22" s="41">
        <v>2142</v>
      </c>
      <c r="L22" s="41">
        <v>899</v>
      </c>
      <c r="M22" s="42">
        <v>1243</v>
      </c>
      <c r="N22" s="41">
        <v>978.09</v>
      </c>
      <c r="O22" s="41">
        <v>917</v>
      </c>
      <c r="P22" s="42">
        <v>61.09</v>
      </c>
      <c r="Q22" s="41">
        <v>128</v>
      </c>
      <c r="R22" s="41">
        <v>111</v>
      </c>
      <c r="S22" s="42">
        <v>17</v>
      </c>
      <c r="T22" s="41">
        <v>7306.497</v>
      </c>
      <c r="U22" s="41">
        <v>5784</v>
      </c>
      <c r="V22" s="42">
        <v>1522.497</v>
      </c>
      <c r="W22" s="41">
        <v>178.181</v>
      </c>
      <c r="X22" s="41">
        <v>63</v>
      </c>
      <c r="Y22" s="42">
        <v>115.181</v>
      </c>
      <c r="Z22" s="41">
        <v>181</v>
      </c>
      <c r="AA22" s="41">
        <v>146</v>
      </c>
      <c r="AB22" s="42">
        <v>35</v>
      </c>
      <c r="AC22" s="41">
        <v>364</v>
      </c>
      <c r="AD22" s="41">
        <v>301</v>
      </c>
      <c r="AE22" s="42">
        <v>63</v>
      </c>
      <c r="AF22" s="41">
        <v>4139</v>
      </c>
      <c r="AG22" s="41">
        <v>2821</v>
      </c>
      <c r="AH22" s="42">
        <v>1318</v>
      </c>
      <c r="AI22" s="41">
        <v>422</v>
      </c>
      <c r="AJ22" s="41">
        <v>401</v>
      </c>
      <c r="AK22" s="42">
        <v>21</v>
      </c>
    </row>
    <row r="23" spans="1:37" ht="15.75" customHeight="1">
      <c r="A23" s="28" t="s">
        <v>33</v>
      </c>
      <c r="B23" s="41">
        <v>181</v>
      </c>
      <c r="C23" s="41">
        <v>158</v>
      </c>
      <c r="D23" s="42">
        <v>23</v>
      </c>
      <c r="E23" s="41">
        <v>76.166</v>
      </c>
      <c r="F23" s="41">
        <v>56</v>
      </c>
      <c r="G23" s="42">
        <v>20.166</v>
      </c>
      <c r="H23" s="41">
        <v>2492.706</v>
      </c>
      <c r="I23" s="41">
        <v>442</v>
      </c>
      <c r="J23" s="42">
        <v>2050.706</v>
      </c>
      <c r="K23" s="41">
        <v>1577</v>
      </c>
      <c r="L23" s="41">
        <v>652</v>
      </c>
      <c r="M23" s="42">
        <v>925</v>
      </c>
      <c r="N23" s="41">
        <v>815</v>
      </c>
      <c r="O23" s="41">
        <v>757</v>
      </c>
      <c r="P23" s="42">
        <v>58</v>
      </c>
      <c r="Q23" s="41">
        <v>76</v>
      </c>
      <c r="R23" s="41">
        <v>73</v>
      </c>
      <c r="S23" s="42">
        <v>3</v>
      </c>
      <c r="T23" s="41">
        <v>4666.58</v>
      </c>
      <c r="U23" s="41">
        <v>3500</v>
      </c>
      <c r="V23" s="42">
        <v>1166.58</v>
      </c>
      <c r="W23" s="41">
        <v>81.706</v>
      </c>
      <c r="X23" s="41">
        <v>28</v>
      </c>
      <c r="Y23" s="42">
        <v>53.706</v>
      </c>
      <c r="Z23" s="41">
        <v>91</v>
      </c>
      <c r="AA23" s="41">
        <v>69</v>
      </c>
      <c r="AB23" s="42">
        <v>22</v>
      </c>
      <c r="AC23" s="41">
        <v>176</v>
      </c>
      <c r="AD23" s="41">
        <v>138</v>
      </c>
      <c r="AE23" s="42">
        <v>38</v>
      </c>
      <c r="AF23" s="41">
        <v>2193.836</v>
      </c>
      <c r="AG23" s="41">
        <v>1486</v>
      </c>
      <c r="AH23" s="42">
        <v>707.836</v>
      </c>
      <c r="AI23" s="41">
        <v>197</v>
      </c>
      <c r="AJ23" s="41">
        <v>187</v>
      </c>
      <c r="AK23" s="42">
        <v>10</v>
      </c>
    </row>
    <row r="24" spans="1:37" ht="15.75" customHeight="1">
      <c r="A24" s="28" t="s">
        <v>34</v>
      </c>
      <c r="B24" s="41">
        <v>578.894</v>
      </c>
      <c r="C24" s="41">
        <v>460</v>
      </c>
      <c r="D24" s="42">
        <v>118.894</v>
      </c>
      <c r="E24" s="41">
        <v>208.34</v>
      </c>
      <c r="F24" s="41">
        <v>143</v>
      </c>
      <c r="G24" s="42">
        <v>65.34</v>
      </c>
      <c r="H24" s="41">
        <v>2040.83</v>
      </c>
      <c r="I24" s="41">
        <v>1266</v>
      </c>
      <c r="J24" s="42">
        <v>774.83</v>
      </c>
      <c r="K24" s="41">
        <v>2532</v>
      </c>
      <c r="L24" s="41">
        <v>1211</v>
      </c>
      <c r="M24" s="42">
        <v>1321</v>
      </c>
      <c r="N24" s="41">
        <v>1673</v>
      </c>
      <c r="O24" s="41">
        <v>1596</v>
      </c>
      <c r="P24" s="42">
        <v>77</v>
      </c>
      <c r="Q24" s="41">
        <v>218</v>
      </c>
      <c r="R24" s="41">
        <v>191</v>
      </c>
      <c r="S24" s="42">
        <v>27</v>
      </c>
      <c r="T24" s="41">
        <v>10454.506</v>
      </c>
      <c r="U24" s="41">
        <v>8106</v>
      </c>
      <c r="V24" s="42">
        <v>2348.506</v>
      </c>
      <c r="W24" s="41">
        <v>297.649</v>
      </c>
      <c r="X24" s="41">
        <v>120</v>
      </c>
      <c r="Y24" s="42">
        <v>177.649</v>
      </c>
      <c r="Z24" s="41">
        <v>222</v>
      </c>
      <c r="AA24" s="41">
        <v>170</v>
      </c>
      <c r="AB24" s="42">
        <v>52</v>
      </c>
      <c r="AC24" s="41">
        <v>569</v>
      </c>
      <c r="AD24" s="41">
        <v>474</v>
      </c>
      <c r="AE24" s="42">
        <v>95</v>
      </c>
      <c r="AF24" s="41">
        <v>6321.773</v>
      </c>
      <c r="AG24" s="41">
        <v>4202</v>
      </c>
      <c r="AH24" s="42">
        <v>2119.773</v>
      </c>
      <c r="AI24" s="41">
        <v>502</v>
      </c>
      <c r="AJ24" s="41">
        <v>484</v>
      </c>
      <c r="AK24" s="42">
        <v>18</v>
      </c>
    </row>
    <row r="25" spans="1:37" ht="15.75" customHeight="1">
      <c r="A25" s="28" t="s">
        <v>35</v>
      </c>
      <c r="B25" s="41">
        <v>228</v>
      </c>
      <c r="C25" s="41">
        <v>182</v>
      </c>
      <c r="D25" s="42">
        <v>46</v>
      </c>
      <c r="E25" s="41">
        <v>77.785</v>
      </c>
      <c r="F25" s="41">
        <v>45</v>
      </c>
      <c r="G25" s="42">
        <v>32.785</v>
      </c>
      <c r="H25" s="41">
        <v>918.217</v>
      </c>
      <c r="I25" s="41">
        <v>584</v>
      </c>
      <c r="J25" s="42">
        <v>334.217</v>
      </c>
      <c r="K25" s="41">
        <v>1691</v>
      </c>
      <c r="L25" s="41">
        <v>808</v>
      </c>
      <c r="M25" s="42">
        <v>883</v>
      </c>
      <c r="N25" s="41">
        <v>710.666</v>
      </c>
      <c r="O25" s="41">
        <v>652</v>
      </c>
      <c r="P25" s="42">
        <v>58.666</v>
      </c>
      <c r="Q25" s="41">
        <v>56</v>
      </c>
      <c r="R25" s="41">
        <v>40</v>
      </c>
      <c r="S25" s="42">
        <v>16</v>
      </c>
      <c r="T25" s="41">
        <v>4689.094</v>
      </c>
      <c r="U25" s="41">
        <v>3621</v>
      </c>
      <c r="V25" s="42">
        <v>1068.094</v>
      </c>
      <c r="W25" s="41">
        <v>109.111</v>
      </c>
      <c r="X25" s="41">
        <v>41</v>
      </c>
      <c r="Y25" s="42">
        <v>68.111</v>
      </c>
      <c r="Z25" s="41">
        <v>119</v>
      </c>
      <c r="AA25" s="41">
        <v>81</v>
      </c>
      <c r="AB25" s="42">
        <v>38</v>
      </c>
      <c r="AC25" s="41">
        <v>244</v>
      </c>
      <c r="AD25" s="41">
        <v>186</v>
      </c>
      <c r="AE25" s="42">
        <v>58</v>
      </c>
      <c r="AF25" s="41">
        <v>3593.12</v>
      </c>
      <c r="AG25" s="41">
        <v>1933</v>
      </c>
      <c r="AH25" s="42">
        <v>1660.12</v>
      </c>
      <c r="AI25" s="41">
        <v>232</v>
      </c>
      <c r="AJ25" s="41">
        <v>221</v>
      </c>
      <c r="AK25" s="42">
        <v>11</v>
      </c>
    </row>
    <row r="26" spans="1:37" ht="15.75" customHeight="1">
      <c r="A26" s="28" t="s">
        <v>36</v>
      </c>
      <c r="B26" s="41">
        <v>221</v>
      </c>
      <c r="C26" s="41">
        <v>176</v>
      </c>
      <c r="D26" s="42">
        <v>45</v>
      </c>
      <c r="E26" s="41">
        <v>75.606</v>
      </c>
      <c r="F26" s="41">
        <v>63</v>
      </c>
      <c r="G26" s="42">
        <v>12.606</v>
      </c>
      <c r="H26" s="41">
        <v>791.579</v>
      </c>
      <c r="I26" s="41">
        <v>532</v>
      </c>
      <c r="J26" s="42">
        <v>259.579</v>
      </c>
      <c r="K26" s="41">
        <v>1269</v>
      </c>
      <c r="L26" s="41">
        <v>711</v>
      </c>
      <c r="M26" s="42">
        <v>558</v>
      </c>
      <c r="N26" s="41">
        <v>848</v>
      </c>
      <c r="O26" s="41">
        <v>792</v>
      </c>
      <c r="P26" s="42">
        <v>56</v>
      </c>
      <c r="Q26" s="41">
        <v>71</v>
      </c>
      <c r="R26" s="41">
        <v>66</v>
      </c>
      <c r="S26" s="42">
        <v>5</v>
      </c>
      <c r="T26" s="41">
        <v>4521.661</v>
      </c>
      <c r="U26" s="41">
        <v>3599</v>
      </c>
      <c r="V26" s="42">
        <v>922.661</v>
      </c>
      <c r="W26" s="41">
        <v>113.756</v>
      </c>
      <c r="X26" s="41">
        <v>46</v>
      </c>
      <c r="Y26" s="42">
        <v>67.756</v>
      </c>
      <c r="Z26" s="41">
        <v>76</v>
      </c>
      <c r="AA26" s="41">
        <v>66</v>
      </c>
      <c r="AB26" s="42">
        <v>10</v>
      </c>
      <c r="AC26" s="41">
        <v>286</v>
      </c>
      <c r="AD26" s="41">
        <v>250</v>
      </c>
      <c r="AE26" s="42">
        <v>36</v>
      </c>
      <c r="AF26" s="41">
        <v>2519.393</v>
      </c>
      <c r="AG26" s="41">
        <v>1908</v>
      </c>
      <c r="AH26" s="42">
        <v>611.393</v>
      </c>
      <c r="AI26" s="41">
        <v>257</v>
      </c>
      <c r="AJ26" s="41">
        <v>247</v>
      </c>
      <c r="AK26" s="42">
        <v>10</v>
      </c>
    </row>
    <row r="27" spans="1:37" ht="15.75" customHeight="1">
      <c r="A27" s="28" t="s">
        <v>37</v>
      </c>
      <c r="B27" s="41">
        <v>169.006</v>
      </c>
      <c r="C27" s="41">
        <v>132</v>
      </c>
      <c r="D27" s="42">
        <v>37.006</v>
      </c>
      <c r="E27" s="41">
        <v>34</v>
      </c>
      <c r="F27" s="41">
        <v>22</v>
      </c>
      <c r="G27" s="42">
        <v>12</v>
      </c>
      <c r="H27" s="41">
        <v>411</v>
      </c>
      <c r="I27" s="41">
        <v>249</v>
      </c>
      <c r="J27" s="42">
        <v>162</v>
      </c>
      <c r="K27" s="41">
        <v>756</v>
      </c>
      <c r="L27" s="41">
        <v>487</v>
      </c>
      <c r="M27" s="42">
        <v>269</v>
      </c>
      <c r="N27" s="41">
        <v>509</v>
      </c>
      <c r="O27" s="41">
        <v>479</v>
      </c>
      <c r="P27" s="42">
        <v>30</v>
      </c>
      <c r="Q27" s="41">
        <v>51</v>
      </c>
      <c r="R27" s="41">
        <v>48</v>
      </c>
      <c r="S27" s="42">
        <v>3</v>
      </c>
      <c r="T27" s="41">
        <v>3445.991</v>
      </c>
      <c r="U27" s="41">
        <v>2789</v>
      </c>
      <c r="V27" s="42">
        <v>656.991</v>
      </c>
      <c r="W27" s="41">
        <v>45</v>
      </c>
      <c r="X27" s="41">
        <v>23</v>
      </c>
      <c r="Y27" s="42">
        <v>22</v>
      </c>
      <c r="Z27" s="41">
        <v>65</v>
      </c>
      <c r="AA27" s="41">
        <v>51</v>
      </c>
      <c r="AB27" s="42">
        <v>14</v>
      </c>
      <c r="AC27" s="41">
        <v>115</v>
      </c>
      <c r="AD27" s="41">
        <v>98</v>
      </c>
      <c r="AE27" s="42">
        <v>17</v>
      </c>
      <c r="AF27" s="41">
        <v>1457</v>
      </c>
      <c r="AG27" s="41">
        <v>1088</v>
      </c>
      <c r="AH27" s="42">
        <v>369</v>
      </c>
      <c r="AI27" s="41">
        <v>112</v>
      </c>
      <c r="AJ27" s="41">
        <v>107</v>
      </c>
      <c r="AK27" s="42">
        <v>5</v>
      </c>
    </row>
    <row r="28" spans="1:37" ht="15.75" customHeight="1">
      <c r="A28" s="28" t="s">
        <v>38</v>
      </c>
      <c r="B28" s="41">
        <v>92.041</v>
      </c>
      <c r="C28" s="41">
        <v>71</v>
      </c>
      <c r="D28" s="42">
        <v>21.041</v>
      </c>
      <c r="E28" s="41">
        <v>37.222</v>
      </c>
      <c r="F28" s="41">
        <v>26</v>
      </c>
      <c r="G28" s="42">
        <v>11.222</v>
      </c>
      <c r="H28" s="41">
        <v>438</v>
      </c>
      <c r="I28" s="41">
        <v>251</v>
      </c>
      <c r="J28" s="42">
        <v>187</v>
      </c>
      <c r="K28" s="41">
        <v>633</v>
      </c>
      <c r="L28" s="41">
        <v>323</v>
      </c>
      <c r="M28" s="42">
        <v>310</v>
      </c>
      <c r="N28" s="41">
        <v>334</v>
      </c>
      <c r="O28" s="41">
        <v>302</v>
      </c>
      <c r="P28" s="42">
        <v>32</v>
      </c>
      <c r="Q28" s="41">
        <v>56</v>
      </c>
      <c r="R28" s="41">
        <v>54</v>
      </c>
      <c r="S28" s="42">
        <v>2</v>
      </c>
      <c r="T28" s="41">
        <v>2367.958</v>
      </c>
      <c r="U28" s="41">
        <v>1848</v>
      </c>
      <c r="V28" s="42">
        <v>519.958</v>
      </c>
      <c r="W28" s="41">
        <v>44</v>
      </c>
      <c r="X28" s="41">
        <v>21</v>
      </c>
      <c r="Y28" s="42">
        <v>23</v>
      </c>
      <c r="Z28" s="41">
        <v>38</v>
      </c>
      <c r="AA28" s="41">
        <v>30</v>
      </c>
      <c r="AB28" s="42">
        <v>8</v>
      </c>
      <c r="AC28" s="41">
        <v>91</v>
      </c>
      <c r="AD28" s="41">
        <v>78</v>
      </c>
      <c r="AE28" s="42">
        <v>13</v>
      </c>
      <c r="AF28" s="41">
        <v>1391.777</v>
      </c>
      <c r="AG28" s="41">
        <v>1023</v>
      </c>
      <c r="AH28" s="42">
        <v>368.777</v>
      </c>
      <c r="AI28" s="41">
        <v>119</v>
      </c>
      <c r="AJ28" s="41">
        <v>109</v>
      </c>
      <c r="AK28" s="42">
        <v>10</v>
      </c>
    </row>
    <row r="29" spans="1:37" ht="15.75" customHeight="1">
      <c r="A29" s="28" t="s">
        <v>39</v>
      </c>
      <c r="B29" s="41">
        <v>135</v>
      </c>
      <c r="C29" s="41">
        <v>112</v>
      </c>
      <c r="D29" s="42">
        <v>23</v>
      </c>
      <c r="E29" s="41">
        <v>50</v>
      </c>
      <c r="F29" s="41">
        <v>30</v>
      </c>
      <c r="G29" s="42">
        <v>20</v>
      </c>
      <c r="H29" s="41">
        <v>580.999</v>
      </c>
      <c r="I29" s="41">
        <v>325</v>
      </c>
      <c r="J29" s="42">
        <v>255.999</v>
      </c>
      <c r="K29" s="41">
        <v>750</v>
      </c>
      <c r="L29" s="41">
        <v>409</v>
      </c>
      <c r="M29" s="42">
        <v>341</v>
      </c>
      <c r="N29" s="41">
        <v>433</v>
      </c>
      <c r="O29" s="41">
        <v>397</v>
      </c>
      <c r="P29" s="42">
        <v>36</v>
      </c>
      <c r="Q29" s="41">
        <v>53</v>
      </c>
      <c r="R29" s="41">
        <v>50</v>
      </c>
      <c r="S29" s="42">
        <v>3</v>
      </c>
      <c r="T29" s="41">
        <v>3591.37</v>
      </c>
      <c r="U29" s="41">
        <v>2696</v>
      </c>
      <c r="V29" s="42">
        <v>895.37</v>
      </c>
      <c r="W29" s="41">
        <v>49.629</v>
      </c>
      <c r="X29" s="41">
        <v>27</v>
      </c>
      <c r="Y29" s="42">
        <v>22.629</v>
      </c>
      <c r="Z29" s="41">
        <v>65</v>
      </c>
      <c r="AA29" s="41">
        <v>49</v>
      </c>
      <c r="AB29" s="42">
        <v>16</v>
      </c>
      <c r="AC29" s="41">
        <v>121</v>
      </c>
      <c r="AD29" s="41">
        <v>95</v>
      </c>
      <c r="AE29" s="42">
        <v>26</v>
      </c>
      <c r="AF29" s="41">
        <v>1929</v>
      </c>
      <c r="AG29" s="41">
        <v>1479</v>
      </c>
      <c r="AH29" s="42">
        <v>450</v>
      </c>
      <c r="AI29" s="41">
        <v>134</v>
      </c>
      <c r="AJ29" s="41">
        <v>128</v>
      </c>
      <c r="AK29" s="42">
        <v>6</v>
      </c>
    </row>
    <row r="30" spans="1:37" ht="15.75" customHeight="1">
      <c r="A30" s="28" t="s">
        <v>40</v>
      </c>
      <c r="B30" s="41">
        <v>342.027</v>
      </c>
      <c r="C30" s="41">
        <v>277</v>
      </c>
      <c r="D30" s="42">
        <v>65.027</v>
      </c>
      <c r="E30" s="41">
        <v>100.134</v>
      </c>
      <c r="F30" s="41">
        <v>71</v>
      </c>
      <c r="G30" s="42">
        <v>29.134</v>
      </c>
      <c r="H30" s="41">
        <v>1263.995</v>
      </c>
      <c r="I30" s="41">
        <v>762</v>
      </c>
      <c r="J30" s="42">
        <v>501.995</v>
      </c>
      <c r="K30" s="41">
        <v>1784</v>
      </c>
      <c r="L30" s="41">
        <v>876</v>
      </c>
      <c r="M30" s="42">
        <v>908</v>
      </c>
      <c r="N30" s="41">
        <v>1167.116</v>
      </c>
      <c r="O30" s="41">
        <v>1064</v>
      </c>
      <c r="P30" s="42">
        <v>103.116</v>
      </c>
      <c r="Q30" s="41">
        <v>98</v>
      </c>
      <c r="R30" s="41">
        <v>82</v>
      </c>
      <c r="S30" s="42">
        <v>16</v>
      </c>
      <c r="T30" s="41">
        <v>7464.613</v>
      </c>
      <c r="U30" s="41">
        <v>5695</v>
      </c>
      <c r="V30" s="42">
        <v>1769.613</v>
      </c>
      <c r="W30" s="41">
        <v>136.545</v>
      </c>
      <c r="X30" s="41">
        <v>54</v>
      </c>
      <c r="Y30" s="42">
        <v>82.545</v>
      </c>
      <c r="Z30" s="41">
        <v>177</v>
      </c>
      <c r="AA30" s="41">
        <v>135</v>
      </c>
      <c r="AB30" s="42">
        <v>42</v>
      </c>
      <c r="AC30" s="41">
        <v>325</v>
      </c>
      <c r="AD30" s="41">
        <v>265</v>
      </c>
      <c r="AE30" s="42">
        <v>60</v>
      </c>
      <c r="AF30" s="41">
        <v>3572.562</v>
      </c>
      <c r="AG30" s="41">
        <v>2516</v>
      </c>
      <c r="AH30" s="42">
        <v>1056.562</v>
      </c>
      <c r="AI30" s="41">
        <v>299</v>
      </c>
      <c r="AJ30" s="41">
        <v>274</v>
      </c>
      <c r="AK30" s="42">
        <v>25</v>
      </c>
    </row>
    <row r="31" spans="1:37" ht="15.75" customHeight="1">
      <c r="A31" s="28" t="s">
        <v>41</v>
      </c>
      <c r="B31" s="41">
        <v>287</v>
      </c>
      <c r="C31" s="41">
        <v>230</v>
      </c>
      <c r="D31" s="42">
        <v>57</v>
      </c>
      <c r="E31" s="41">
        <v>89.271</v>
      </c>
      <c r="F31" s="41">
        <v>61</v>
      </c>
      <c r="G31" s="42">
        <v>28.271</v>
      </c>
      <c r="H31" s="41">
        <v>861.273</v>
      </c>
      <c r="I31" s="41">
        <v>648</v>
      </c>
      <c r="J31" s="42">
        <v>213.273</v>
      </c>
      <c r="K31" s="41">
        <v>1558</v>
      </c>
      <c r="L31" s="41">
        <v>747</v>
      </c>
      <c r="M31" s="42">
        <v>811</v>
      </c>
      <c r="N31" s="41">
        <v>1078</v>
      </c>
      <c r="O31" s="41">
        <v>1033</v>
      </c>
      <c r="P31" s="42">
        <v>45</v>
      </c>
      <c r="Q31" s="41">
        <v>76</v>
      </c>
      <c r="R31" s="41">
        <v>73</v>
      </c>
      <c r="S31" s="42">
        <v>3</v>
      </c>
      <c r="T31" s="41">
        <v>4259.96</v>
      </c>
      <c r="U31" s="41">
        <v>3455</v>
      </c>
      <c r="V31" s="42">
        <v>804.96</v>
      </c>
      <c r="W31" s="41">
        <v>130.75</v>
      </c>
      <c r="X31" s="41">
        <v>48</v>
      </c>
      <c r="Y31" s="42">
        <v>82.75</v>
      </c>
      <c r="Z31" s="41">
        <v>122</v>
      </c>
      <c r="AA31" s="41">
        <v>96</v>
      </c>
      <c r="AB31" s="42">
        <v>26</v>
      </c>
      <c r="AC31" s="41">
        <v>259</v>
      </c>
      <c r="AD31" s="41">
        <v>219</v>
      </c>
      <c r="AE31" s="42">
        <v>40</v>
      </c>
      <c r="AF31" s="41">
        <v>2547.742</v>
      </c>
      <c r="AG31" s="41">
        <v>1903</v>
      </c>
      <c r="AH31" s="42">
        <v>644.742</v>
      </c>
      <c r="AI31" s="41">
        <v>198</v>
      </c>
      <c r="AJ31" s="41">
        <v>182</v>
      </c>
      <c r="AK31" s="42">
        <v>16</v>
      </c>
    </row>
    <row r="32" spans="1:37" ht="15.75" customHeight="1">
      <c r="A32" s="28" t="s">
        <v>42</v>
      </c>
      <c r="B32" s="41">
        <v>118.01</v>
      </c>
      <c r="C32" s="41">
        <v>94</v>
      </c>
      <c r="D32" s="42">
        <v>24.01</v>
      </c>
      <c r="E32" s="41">
        <v>43.19</v>
      </c>
      <c r="F32" s="41">
        <v>24</v>
      </c>
      <c r="G32" s="42">
        <v>19.19</v>
      </c>
      <c r="H32" s="41">
        <v>720.245</v>
      </c>
      <c r="I32" s="41">
        <v>227</v>
      </c>
      <c r="J32" s="42">
        <v>493.245</v>
      </c>
      <c r="K32" s="41">
        <v>590</v>
      </c>
      <c r="L32" s="41">
        <v>279</v>
      </c>
      <c r="M32" s="42">
        <v>311</v>
      </c>
      <c r="N32" s="41">
        <v>433</v>
      </c>
      <c r="O32" s="41">
        <v>414</v>
      </c>
      <c r="P32" s="42">
        <v>19</v>
      </c>
      <c r="Q32" s="41">
        <v>47</v>
      </c>
      <c r="R32" s="41">
        <v>44</v>
      </c>
      <c r="S32" s="42">
        <v>3</v>
      </c>
      <c r="T32" s="41">
        <v>1887.045</v>
      </c>
      <c r="U32" s="41">
        <v>1333</v>
      </c>
      <c r="V32" s="42">
        <v>554.045</v>
      </c>
      <c r="W32" s="41">
        <v>39.741</v>
      </c>
      <c r="X32" s="41">
        <v>15</v>
      </c>
      <c r="Y32" s="42">
        <v>24.741</v>
      </c>
      <c r="Z32" s="41">
        <v>48</v>
      </c>
      <c r="AA32" s="41">
        <v>34</v>
      </c>
      <c r="AB32" s="42">
        <v>14</v>
      </c>
      <c r="AC32" s="41">
        <v>67</v>
      </c>
      <c r="AD32" s="41">
        <v>47</v>
      </c>
      <c r="AE32" s="42">
        <v>20</v>
      </c>
      <c r="AF32" s="41">
        <v>1687.763</v>
      </c>
      <c r="AG32" s="41">
        <v>1339</v>
      </c>
      <c r="AH32" s="42">
        <v>348.763</v>
      </c>
      <c r="AI32" s="41">
        <v>84</v>
      </c>
      <c r="AJ32" s="41">
        <v>82</v>
      </c>
      <c r="AK32" s="42">
        <v>2</v>
      </c>
    </row>
    <row r="33" spans="1:37" ht="15.75" customHeight="1">
      <c r="A33" s="28" t="s">
        <v>43</v>
      </c>
      <c r="B33" s="41">
        <v>259</v>
      </c>
      <c r="C33" s="41">
        <v>217</v>
      </c>
      <c r="D33" s="42">
        <v>42</v>
      </c>
      <c r="E33" s="41">
        <v>97.039</v>
      </c>
      <c r="F33" s="41">
        <v>76</v>
      </c>
      <c r="G33" s="42">
        <v>21.039</v>
      </c>
      <c r="H33" s="41">
        <v>1450.959</v>
      </c>
      <c r="I33" s="41">
        <v>695</v>
      </c>
      <c r="J33" s="42">
        <v>755.959</v>
      </c>
      <c r="K33" s="41">
        <v>1723</v>
      </c>
      <c r="L33" s="41">
        <v>684</v>
      </c>
      <c r="M33" s="42">
        <v>1039</v>
      </c>
      <c r="N33" s="41">
        <v>689</v>
      </c>
      <c r="O33" s="41">
        <v>637</v>
      </c>
      <c r="P33" s="42">
        <v>52</v>
      </c>
      <c r="Q33" s="41">
        <v>84</v>
      </c>
      <c r="R33" s="41">
        <v>75</v>
      </c>
      <c r="S33" s="42">
        <v>9</v>
      </c>
      <c r="T33" s="41">
        <v>5142.255</v>
      </c>
      <c r="U33" s="41">
        <v>4164</v>
      </c>
      <c r="V33" s="42">
        <v>978.255</v>
      </c>
      <c r="W33" s="41">
        <v>116.744</v>
      </c>
      <c r="X33" s="41">
        <v>40</v>
      </c>
      <c r="Y33" s="42">
        <v>76.744</v>
      </c>
      <c r="Z33" s="41">
        <v>125.777</v>
      </c>
      <c r="AA33" s="41">
        <v>88</v>
      </c>
      <c r="AB33" s="42">
        <v>37.777</v>
      </c>
      <c r="AC33" s="41">
        <v>248</v>
      </c>
      <c r="AD33" s="41">
        <v>203</v>
      </c>
      <c r="AE33" s="42">
        <v>45</v>
      </c>
      <c r="AF33" s="41">
        <v>3128.222</v>
      </c>
      <c r="AG33" s="41">
        <v>2045</v>
      </c>
      <c r="AH33" s="42">
        <v>1083.222</v>
      </c>
      <c r="AI33" s="41">
        <v>240</v>
      </c>
      <c r="AJ33" s="41">
        <v>229</v>
      </c>
      <c r="AK33" s="42">
        <v>11</v>
      </c>
    </row>
    <row r="34" spans="1:37" ht="15.75" customHeight="1">
      <c r="A34" s="28" t="s">
        <v>44</v>
      </c>
      <c r="B34" s="41">
        <v>248.022</v>
      </c>
      <c r="C34" s="41">
        <v>202</v>
      </c>
      <c r="D34" s="42">
        <v>46.022</v>
      </c>
      <c r="E34" s="41">
        <v>131.455</v>
      </c>
      <c r="F34" s="41">
        <v>90</v>
      </c>
      <c r="G34" s="42">
        <v>41.455</v>
      </c>
      <c r="H34" s="41">
        <v>2206.375</v>
      </c>
      <c r="I34" s="41">
        <v>493</v>
      </c>
      <c r="J34" s="42">
        <v>1713.375</v>
      </c>
      <c r="K34" s="41">
        <v>1768</v>
      </c>
      <c r="L34" s="41">
        <v>730</v>
      </c>
      <c r="M34" s="42">
        <v>1038</v>
      </c>
      <c r="N34" s="41">
        <v>1044.013</v>
      </c>
      <c r="O34" s="41">
        <v>957</v>
      </c>
      <c r="P34" s="42">
        <v>87.013</v>
      </c>
      <c r="Q34" s="41">
        <v>113</v>
      </c>
      <c r="R34" s="41">
        <v>98</v>
      </c>
      <c r="S34" s="42">
        <v>15</v>
      </c>
      <c r="T34" s="41">
        <v>3985.769</v>
      </c>
      <c r="U34" s="41">
        <v>3038</v>
      </c>
      <c r="V34" s="42">
        <v>947.769</v>
      </c>
      <c r="W34" s="41">
        <v>104</v>
      </c>
      <c r="X34" s="41">
        <v>42</v>
      </c>
      <c r="Y34" s="42">
        <v>62</v>
      </c>
      <c r="Z34" s="41">
        <v>113</v>
      </c>
      <c r="AA34" s="41">
        <v>70</v>
      </c>
      <c r="AB34" s="42">
        <v>43</v>
      </c>
      <c r="AC34" s="41">
        <v>266</v>
      </c>
      <c r="AD34" s="41">
        <v>231</v>
      </c>
      <c r="AE34" s="42">
        <v>35</v>
      </c>
      <c r="AF34" s="41">
        <v>2022.359</v>
      </c>
      <c r="AG34" s="41">
        <v>1490</v>
      </c>
      <c r="AH34" s="42">
        <v>532.359</v>
      </c>
      <c r="AI34" s="41">
        <v>148</v>
      </c>
      <c r="AJ34" s="41">
        <v>142</v>
      </c>
      <c r="AK34" s="42">
        <v>6</v>
      </c>
    </row>
    <row r="35" spans="1:37" ht="15.75" customHeight="1" thickBot="1">
      <c r="A35" s="28" t="s">
        <v>45</v>
      </c>
      <c r="B35" s="41">
        <v>145.033</v>
      </c>
      <c r="C35" s="41">
        <v>110</v>
      </c>
      <c r="D35" s="42">
        <v>35.033</v>
      </c>
      <c r="E35" s="41">
        <v>58.717</v>
      </c>
      <c r="F35" s="41">
        <v>34</v>
      </c>
      <c r="G35" s="42">
        <v>24.717</v>
      </c>
      <c r="H35" s="41">
        <v>1993.882</v>
      </c>
      <c r="I35" s="41">
        <v>300</v>
      </c>
      <c r="J35" s="42">
        <v>1693.882</v>
      </c>
      <c r="K35" s="41">
        <v>998</v>
      </c>
      <c r="L35" s="41">
        <v>492</v>
      </c>
      <c r="M35" s="42">
        <v>506</v>
      </c>
      <c r="N35" s="41">
        <v>419</v>
      </c>
      <c r="O35" s="41">
        <v>391</v>
      </c>
      <c r="P35" s="42">
        <v>28</v>
      </c>
      <c r="Q35" s="41">
        <v>61</v>
      </c>
      <c r="R35" s="41">
        <v>52</v>
      </c>
      <c r="S35" s="42">
        <v>9</v>
      </c>
      <c r="T35" s="41">
        <v>2941.41</v>
      </c>
      <c r="U35" s="41">
        <v>2177</v>
      </c>
      <c r="V35" s="42">
        <v>764.41</v>
      </c>
      <c r="W35" s="41">
        <v>43.705</v>
      </c>
      <c r="X35" s="41">
        <v>14</v>
      </c>
      <c r="Y35" s="42">
        <v>29.705</v>
      </c>
      <c r="Z35" s="41">
        <v>60</v>
      </c>
      <c r="AA35" s="41">
        <v>48</v>
      </c>
      <c r="AB35" s="42">
        <v>12</v>
      </c>
      <c r="AC35" s="41">
        <v>99</v>
      </c>
      <c r="AD35" s="41">
        <v>81</v>
      </c>
      <c r="AE35" s="42">
        <v>18</v>
      </c>
      <c r="AF35" s="41">
        <v>1354.249</v>
      </c>
      <c r="AG35" s="41">
        <v>944</v>
      </c>
      <c r="AH35" s="42">
        <v>410.249</v>
      </c>
      <c r="AI35" s="41">
        <v>143</v>
      </c>
      <c r="AJ35" s="41">
        <v>132</v>
      </c>
      <c r="AK35" s="42">
        <v>11</v>
      </c>
    </row>
    <row r="36" spans="1:37" ht="19.5" customHeight="1" thickBot="1" thickTop="1">
      <c r="A36" s="29" t="str">
        <f>A3&amp;"合計"</f>
        <v>栃木県合計</v>
      </c>
      <c r="B36" s="30">
        <f>SUM(B11:B35)</f>
        <v>16656.088</v>
      </c>
      <c r="C36" s="30">
        <f>SUM(C11:C35)</f>
        <v>12809</v>
      </c>
      <c r="D36" s="31">
        <f>SUM(D11:D35)</f>
        <v>3847.0879999999997</v>
      </c>
      <c r="E36" s="30">
        <f>SUM(E11:E35)</f>
        <v>6264.021999999998</v>
      </c>
      <c r="F36" s="30">
        <f>SUM(F11:F35)</f>
        <v>4077</v>
      </c>
      <c r="G36" s="31">
        <f>SUM(G11:G35)</f>
        <v>2187.022</v>
      </c>
      <c r="H36" s="30">
        <f>SUM(H11:H35)</f>
        <v>88395.064</v>
      </c>
      <c r="I36" s="30">
        <f>SUM(I11:I35)</f>
        <v>40429</v>
      </c>
      <c r="J36" s="31">
        <f>SUM(J11:J35)</f>
        <v>47966.06400000001</v>
      </c>
      <c r="K36" s="43">
        <f>SUM(K11:K35)</f>
        <v>100874.223</v>
      </c>
      <c r="L36" s="43">
        <f>SUM(L11:L35)</f>
        <v>42852</v>
      </c>
      <c r="M36" s="44">
        <f>SUM(M11:M35)</f>
        <v>58022.223</v>
      </c>
      <c r="N36" s="43">
        <f>SUM(N11:N35)</f>
        <v>56881.223999999995</v>
      </c>
      <c r="O36" s="43">
        <f>SUM(O11:O35)</f>
        <v>52991</v>
      </c>
      <c r="P36" s="44">
        <f>SUM(P11:P35)</f>
        <v>3890.224</v>
      </c>
      <c r="Q36" s="43">
        <f>SUM(Q11:Q35)</f>
        <v>5595</v>
      </c>
      <c r="R36" s="43">
        <f>SUM(R11:R35)</f>
        <v>4776</v>
      </c>
      <c r="S36" s="44">
        <f>SUM(S11:S35)</f>
        <v>819</v>
      </c>
      <c r="T36" s="43">
        <f>SUM(T11:T35)</f>
        <v>315072.12999999995</v>
      </c>
      <c r="U36" s="43">
        <f>SUM(U11:U35)</f>
        <v>243419</v>
      </c>
      <c r="V36" s="44">
        <f>SUM(V11:V35)</f>
        <v>71653.13000000002</v>
      </c>
      <c r="W36" s="43">
        <f>SUM(W11:W35)</f>
        <v>7843.313999999999</v>
      </c>
      <c r="X36" s="43">
        <f>SUM(X11:X35)</f>
        <v>3003</v>
      </c>
      <c r="Y36" s="44">
        <f>SUM(Y11:Y35)</f>
        <v>4840.314</v>
      </c>
      <c r="Z36" s="43">
        <f>SUM(Z11:Z35)</f>
        <v>7682.482</v>
      </c>
      <c r="AA36" s="43">
        <f>SUM(AA11:AA35)</f>
        <v>5815</v>
      </c>
      <c r="AB36" s="44">
        <f>SUM(AB11:AB35)</f>
        <v>1867.482</v>
      </c>
      <c r="AC36" s="43">
        <f>SUM(AC11:AC35)</f>
        <v>17443</v>
      </c>
      <c r="AD36" s="43">
        <f>SUM(AD11:AD35)</f>
        <v>14376</v>
      </c>
      <c r="AE36" s="44">
        <f>SUM(AE11:AE35)</f>
        <v>3067</v>
      </c>
      <c r="AF36" s="43">
        <f>SUM(AF11:AF35)</f>
        <v>175717.326</v>
      </c>
      <c r="AG36" s="43">
        <f>SUM(AG11:AG35)</f>
        <v>120058</v>
      </c>
      <c r="AH36" s="44">
        <f>SUM(AH11:AH35)</f>
        <v>55659.326</v>
      </c>
      <c r="AI36" s="43">
        <f>SUM(AI11:AI35)</f>
        <v>14026.909</v>
      </c>
      <c r="AJ36" s="43">
        <f>SUM(AJ11:AJ35)</f>
        <v>13119</v>
      </c>
      <c r="AK36" s="44">
        <f>SUM(AK11:AK35)</f>
        <v>907.909</v>
      </c>
    </row>
    <row r="37" spans="2:20" ht="12.75">
      <c r="B37" s="25"/>
      <c r="T37" s="25"/>
    </row>
  </sheetData>
  <sheetProtection/>
  <mergeCells count="15">
    <mergeCell ref="AF6:AH6"/>
    <mergeCell ref="AI6:AK6"/>
    <mergeCell ref="T6:V6"/>
    <mergeCell ref="W6:Y6"/>
    <mergeCell ref="Z6:AB6"/>
    <mergeCell ref="AC6:AE6"/>
    <mergeCell ref="Q6:S6"/>
    <mergeCell ref="K6:M6"/>
    <mergeCell ref="N6:P6"/>
    <mergeCell ref="A5:A7"/>
    <mergeCell ref="A8:A10"/>
    <mergeCell ref="A2:J2"/>
    <mergeCell ref="B6:D6"/>
    <mergeCell ref="E6:G6"/>
    <mergeCell ref="H6:J6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8" scale="51" r:id="rId2"/>
  <rowBreaks count="1" manualBreakCount="1">
    <brk id="39" max="255" man="1"/>
  </rowBreaks>
  <colBreaks count="2" manualBreakCount="2">
    <brk id="19" max="65535" man="1"/>
    <brk id="3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総務省</dc:creator>
  <cp:keywords/>
  <dc:description/>
  <cp:lastModifiedBy>総務省</cp:lastModifiedBy>
  <cp:lastPrinted>2016-07-25T04:09:38Z</cp:lastPrinted>
  <dcterms:created xsi:type="dcterms:W3CDTF">2013-08-08T10:31:51Z</dcterms:created>
  <dcterms:modified xsi:type="dcterms:W3CDTF">2016-07-28T07:51:56Z</dcterms:modified>
  <cp:category/>
  <cp:version/>
  <cp:contentType/>
  <cp:contentStatus/>
</cp:coreProperties>
</file>