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44" windowHeight="9504" activeTab="0"/>
  </bookViews>
  <sheets>
    <sheet name="2-7-3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<sst xmlns="http://schemas.openxmlformats.org/spreadsheetml/2006/main" count="67" uniqueCount="64">
  <si>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</si>
  <si>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</si>
  <si>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</si>
  <si>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</si>
  <si>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</si>
  <si>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</si>
  <si>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</si>
  <si>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</si>
  <si>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</si>
  <si>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</si>
  <si>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</si>
  <si>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</si>
  <si>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</si>
  <si>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</si>
  <si>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</si>
  <si>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</si>
  <si>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</si>
  <si>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</si>
  <si>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</si>
  <si>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</si>
  <si>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</si>
  <si>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</si>
  <si>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</si>
  <si>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</si>
  <si>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</si>
  <si>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</si>
  <si>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</si>
  <si>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</si>
  <si>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</si>
  <si>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</si>
  <si>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</si>
  <si>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</si>
  <si>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</si>
  <si>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</si>
  <si>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</si>
  <si>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</si>
  <si>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</si>
  <si>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</si>
  <si>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</si>
  <si>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</si>
  <si>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</si>
  <si>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</si>
  <si>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</si>
  <si>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</si>
  <si>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</si>
  <si>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</si>
  <si>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</si>
  <si>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</si>
  <si>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</si>
  <si>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</si>
  <si>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</si>
  <si>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</si>
  <si>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</si>
  <si>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</si>
  <si>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</si>
  <si>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</si>
  <si>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</si>
  <si>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</si>
  <si>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</si>
  <si>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</si>
  <si>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</si>
  <si>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（注）東京都については、地方交付税法の特例により特別区と合算して算定している。</t>
  </si>
  <si>
    <t>　２－７－３表　都道府県別地方交付税交付額</t>
  </si>
  <si>
    <t>震災復興特別交付税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</si>
</sst>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;&quot;△ &quot;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100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right"/>
    </xf>
    <xf numFmtId="177" fontId="3" fillId="0" borderId="15" xfId="0" applyNumberFormat="1" applyFont="1" applyFill="1" applyBorder="1" applyAlignment="1">
      <alignment/>
    </xf>
    <xf numFmtId="177" fontId="2" fillId="0" borderId="16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right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0.753906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50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24" t="s">
        <v>2</v>
      </c>
      <c r="B3" s="29" t="s">
        <v>1</v>
      </c>
      <c r="C3" s="30"/>
      <c r="D3" s="31"/>
      <c r="E3" s="29" t="s">
        <v>54</v>
      </c>
      <c r="F3" s="30"/>
      <c r="G3" s="31"/>
      <c r="H3" s="24" t="s">
        <v>55</v>
      </c>
      <c r="I3" s="24" t="s">
        <v>56</v>
      </c>
      <c r="J3" s="24" t="s">
        <v>57</v>
      </c>
      <c r="K3" s="24" t="s">
        <v>59</v>
      </c>
      <c r="L3" s="24" t="s">
        <v>63</v>
      </c>
      <c r="M3" s="24" t="s">
        <v>58</v>
      </c>
      <c r="N3" s="6"/>
    </row>
    <row r="4" spans="1:14" ht="10.5" customHeight="1">
      <c r="A4" s="25"/>
      <c r="B4" s="27" t="s">
        <v>51</v>
      </c>
      <c r="C4" s="27" t="s">
        <v>52</v>
      </c>
      <c r="D4" s="27" t="s">
        <v>53</v>
      </c>
      <c r="E4" s="27" t="s">
        <v>51</v>
      </c>
      <c r="F4" s="27" t="s">
        <v>52</v>
      </c>
      <c r="G4" s="27" t="s">
        <v>53</v>
      </c>
      <c r="H4" s="25"/>
      <c r="I4" s="25"/>
      <c r="J4" s="25"/>
      <c r="K4" s="25"/>
      <c r="L4" s="25"/>
      <c r="M4" s="25"/>
      <c r="N4" s="6"/>
    </row>
    <row r="5" spans="1:14" ht="10.5" customHeight="1">
      <c r="A5" s="26"/>
      <c r="B5" s="28"/>
      <c r="C5" s="28"/>
      <c r="D5" s="28"/>
      <c r="E5" s="28"/>
      <c r="F5" s="28"/>
      <c r="G5" s="28"/>
      <c r="H5" s="26"/>
      <c r="I5" s="26"/>
      <c r="J5" s="26"/>
      <c r="K5" s="26"/>
      <c r="L5" s="26"/>
      <c r="M5" s="26"/>
      <c r="N5" s="6"/>
    </row>
    <row r="6" spans="1:18" ht="13.5" customHeight="1">
      <c r="A6" s="8" t="s">
        <v>3</v>
      </c>
      <c r="B6" s="9">
        <v>1126611455</v>
      </c>
      <c r="C6" s="33">
        <v>0</v>
      </c>
      <c r="D6" s="10">
        <v>1126611455</v>
      </c>
      <c r="E6" s="10">
        <v>465183534</v>
      </c>
      <c r="F6" s="33">
        <v>0</v>
      </c>
      <c r="G6" s="11">
        <v>465183534</v>
      </c>
      <c r="H6" s="33">
        <v>0</v>
      </c>
      <c r="I6" s="11">
        <f>B6-E6</f>
        <v>661427921</v>
      </c>
      <c r="J6" s="11">
        <v>661427921</v>
      </c>
      <c r="K6" s="11">
        <v>5870854</v>
      </c>
      <c r="L6" s="11">
        <v>693841</v>
      </c>
      <c r="M6" s="13">
        <f>J6+K6+L6</f>
        <v>667992616</v>
      </c>
      <c r="N6" s="6"/>
      <c r="R6" s="4"/>
    </row>
    <row r="7" spans="1:20" ht="12.75">
      <c r="A7" s="8" t="s">
        <v>4</v>
      </c>
      <c r="B7" s="9">
        <v>319046872</v>
      </c>
      <c r="C7" s="33">
        <v>0</v>
      </c>
      <c r="D7" s="10">
        <v>319046872</v>
      </c>
      <c r="E7" s="11">
        <v>104482723</v>
      </c>
      <c r="F7" s="33">
        <v>0</v>
      </c>
      <c r="G7" s="11">
        <v>104482723</v>
      </c>
      <c r="H7" s="33">
        <v>0</v>
      </c>
      <c r="I7" s="11">
        <f aca="true" t="shared" si="0" ref="I7:I17">B7-E7</f>
        <v>214564149</v>
      </c>
      <c r="J7" s="14">
        <v>214564149</v>
      </c>
      <c r="K7" s="14">
        <v>3847405</v>
      </c>
      <c r="L7" s="14">
        <v>5385263</v>
      </c>
      <c r="M7" s="13">
        <f aca="true" t="shared" si="1" ref="M7:M53">J7+K7+L7</f>
        <v>223796817</v>
      </c>
      <c r="N7" s="6"/>
      <c r="R7" s="4"/>
      <c r="T7" s="2"/>
    </row>
    <row r="8" spans="1:20" ht="12.75">
      <c r="A8" s="8" t="s">
        <v>5</v>
      </c>
      <c r="B8" s="9">
        <v>325951168</v>
      </c>
      <c r="C8" s="33">
        <v>0</v>
      </c>
      <c r="D8" s="10">
        <v>325951168</v>
      </c>
      <c r="E8" s="11">
        <v>108428529</v>
      </c>
      <c r="F8" s="33">
        <v>0</v>
      </c>
      <c r="G8" s="11">
        <v>108428529</v>
      </c>
      <c r="H8" s="33">
        <v>0</v>
      </c>
      <c r="I8" s="11">
        <f t="shared" si="0"/>
        <v>217522639</v>
      </c>
      <c r="J8" s="14">
        <v>217522639</v>
      </c>
      <c r="K8" s="14">
        <v>3991324</v>
      </c>
      <c r="L8" s="14">
        <v>55790789</v>
      </c>
      <c r="M8" s="13">
        <f t="shared" si="1"/>
        <v>277304752</v>
      </c>
      <c r="N8" s="6"/>
      <c r="R8" s="4"/>
      <c r="T8" s="2"/>
    </row>
    <row r="9" spans="1:20" ht="12.75">
      <c r="A9" s="8" t="s">
        <v>6</v>
      </c>
      <c r="B9" s="9">
        <v>370055228</v>
      </c>
      <c r="C9" s="33">
        <v>0</v>
      </c>
      <c r="D9" s="10">
        <v>370055228</v>
      </c>
      <c r="E9" s="11">
        <v>219036016</v>
      </c>
      <c r="F9" s="33">
        <v>0</v>
      </c>
      <c r="G9" s="11">
        <v>219036016</v>
      </c>
      <c r="H9" s="33">
        <v>0</v>
      </c>
      <c r="I9" s="11">
        <f t="shared" si="0"/>
        <v>151019212</v>
      </c>
      <c r="J9" s="14">
        <v>151019212</v>
      </c>
      <c r="K9" s="14">
        <v>2828744</v>
      </c>
      <c r="L9" s="14">
        <v>86562813</v>
      </c>
      <c r="M9" s="13">
        <f t="shared" si="1"/>
        <v>240410769</v>
      </c>
      <c r="N9" s="6"/>
      <c r="R9" s="4"/>
      <c r="T9" s="2"/>
    </row>
    <row r="10" spans="1:20" ht="12.75">
      <c r="A10" s="8" t="s">
        <v>7</v>
      </c>
      <c r="B10" s="9">
        <v>274425485</v>
      </c>
      <c r="C10" s="33">
        <v>0</v>
      </c>
      <c r="D10" s="10">
        <v>274425485</v>
      </c>
      <c r="E10" s="11">
        <v>79827056</v>
      </c>
      <c r="F10" s="33">
        <v>0</v>
      </c>
      <c r="G10" s="11">
        <v>79827056</v>
      </c>
      <c r="H10" s="33">
        <v>0</v>
      </c>
      <c r="I10" s="11">
        <f t="shared" si="0"/>
        <v>194598429</v>
      </c>
      <c r="J10" s="14">
        <v>194598429</v>
      </c>
      <c r="K10" s="14">
        <v>3439436</v>
      </c>
      <c r="L10" s="14">
        <v>209423</v>
      </c>
      <c r="M10" s="13">
        <f t="shared" si="1"/>
        <v>198247288</v>
      </c>
      <c r="N10" s="6"/>
      <c r="R10" s="4"/>
      <c r="T10" s="2"/>
    </row>
    <row r="11" spans="1:20" ht="12.75">
      <c r="A11" s="8" t="s">
        <v>8</v>
      </c>
      <c r="B11" s="9">
        <v>271345385</v>
      </c>
      <c r="C11" s="33">
        <v>0</v>
      </c>
      <c r="D11" s="10">
        <v>271345385</v>
      </c>
      <c r="E11" s="11">
        <v>90197068</v>
      </c>
      <c r="F11" s="33">
        <v>0</v>
      </c>
      <c r="G11" s="11">
        <v>90197068</v>
      </c>
      <c r="H11" s="33">
        <v>0</v>
      </c>
      <c r="I11" s="11">
        <f t="shared" si="0"/>
        <v>181148317</v>
      </c>
      <c r="J11" s="14">
        <v>181148317</v>
      </c>
      <c r="K11" s="14">
        <v>2510374</v>
      </c>
      <c r="L11" s="14">
        <v>242185</v>
      </c>
      <c r="M11" s="13">
        <f t="shared" si="1"/>
        <v>183900876</v>
      </c>
      <c r="N11" s="6"/>
      <c r="R11" s="4"/>
      <c r="T11" s="2"/>
    </row>
    <row r="12" spans="1:20" ht="12.75">
      <c r="A12" s="8" t="s">
        <v>9</v>
      </c>
      <c r="B12" s="9">
        <v>377892208</v>
      </c>
      <c r="C12" s="33">
        <v>0</v>
      </c>
      <c r="D12" s="10">
        <v>377892208</v>
      </c>
      <c r="E12" s="11">
        <v>189764683</v>
      </c>
      <c r="F12" s="33">
        <v>0</v>
      </c>
      <c r="G12" s="11">
        <v>189764683</v>
      </c>
      <c r="H12" s="33">
        <v>0</v>
      </c>
      <c r="I12" s="11">
        <f t="shared" si="0"/>
        <v>188127525</v>
      </c>
      <c r="J12" s="14">
        <v>188127525</v>
      </c>
      <c r="K12" s="14">
        <v>3875957</v>
      </c>
      <c r="L12" s="14">
        <v>74919978</v>
      </c>
      <c r="M12" s="13">
        <f t="shared" si="1"/>
        <v>266923460</v>
      </c>
      <c r="N12" s="6"/>
      <c r="R12" s="4"/>
      <c r="T12" s="2"/>
    </row>
    <row r="13" spans="1:20" ht="12.75">
      <c r="A13" s="8" t="s">
        <v>10</v>
      </c>
      <c r="B13" s="9">
        <v>450697266</v>
      </c>
      <c r="C13" s="33">
        <v>0</v>
      </c>
      <c r="D13" s="10">
        <v>450697266</v>
      </c>
      <c r="E13" s="11">
        <v>282250474</v>
      </c>
      <c r="F13" s="33">
        <v>0</v>
      </c>
      <c r="G13" s="11">
        <v>282250474</v>
      </c>
      <c r="H13" s="33">
        <v>0</v>
      </c>
      <c r="I13" s="11">
        <f t="shared" si="0"/>
        <v>168446792</v>
      </c>
      <c r="J13" s="14">
        <v>168446792</v>
      </c>
      <c r="K13" s="14">
        <v>2747322</v>
      </c>
      <c r="L13" s="14">
        <v>29076630</v>
      </c>
      <c r="M13" s="13">
        <f t="shared" si="1"/>
        <v>200270744</v>
      </c>
      <c r="N13" s="6"/>
      <c r="R13" s="4"/>
      <c r="T13" s="2"/>
    </row>
    <row r="14" spans="1:20" ht="12.75">
      <c r="A14" s="8" t="s">
        <v>11</v>
      </c>
      <c r="B14" s="9">
        <v>319042017</v>
      </c>
      <c r="C14" s="33">
        <v>0</v>
      </c>
      <c r="D14" s="10">
        <v>319042017</v>
      </c>
      <c r="E14" s="11">
        <v>196067636</v>
      </c>
      <c r="F14" s="33">
        <v>0</v>
      </c>
      <c r="G14" s="11">
        <v>196067636</v>
      </c>
      <c r="H14" s="33">
        <v>0</v>
      </c>
      <c r="I14" s="11">
        <f t="shared" si="0"/>
        <v>122974381</v>
      </c>
      <c r="J14" s="14">
        <v>122974381</v>
      </c>
      <c r="K14" s="14">
        <v>2975615</v>
      </c>
      <c r="L14" s="14">
        <v>1876401</v>
      </c>
      <c r="M14" s="13">
        <f t="shared" si="1"/>
        <v>127826397</v>
      </c>
      <c r="N14" s="6"/>
      <c r="R14" s="4"/>
      <c r="T14" s="2"/>
    </row>
    <row r="15" spans="1:20" ht="12.75">
      <c r="A15" s="8" t="s">
        <v>12</v>
      </c>
      <c r="B15" s="9">
        <v>313540186</v>
      </c>
      <c r="C15" s="33">
        <v>0</v>
      </c>
      <c r="D15" s="10">
        <v>313540186</v>
      </c>
      <c r="E15" s="11">
        <v>184158339</v>
      </c>
      <c r="F15" s="33">
        <v>0</v>
      </c>
      <c r="G15" s="11">
        <v>184158339</v>
      </c>
      <c r="H15" s="33">
        <v>0</v>
      </c>
      <c r="I15" s="11">
        <f t="shared" si="0"/>
        <v>129381847</v>
      </c>
      <c r="J15" s="14">
        <v>129381847</v>
      </c>
      <c r="K15" s="14">
        <v>3038493</v>
      </c>
      <c r="L15" s="14">
        <v>204939</v>
      </c>
      <c r="M15" s="13">
        <f t="shared" si="1"/>
        <v>132625279</v>
      </c>
      <c r="N15" s="6"/>
      <c r="R15" s="4"/>
      <c r="T15" s="2"/>
    </row>
    <row r="16" spans="1:20" ht="12.75">
      <c r="A16" s="8" t="s">
        <v>13</v>
      </c>
      <c r="B16" s="9">
        <v>793491008</v>
      </c>
      <c r="C16" s="33">
        <v>0</v>
      </c>
      <c r="D16" s="10">
        <v>793491008</v>
      </c>
      <c r="E16" s="11">
        <v>607777731</v>
      </c>
      <c r="F16" s="33">
        <v>0</v>
      </c>
      <c r="G16" s="11">
        <v>607777731</v>
      </c>
      <c r="H16" s="33">
        <v>0</v>
      </c>
      <c r="I16" s="11">
        <f t="shared" si="0"/>
        <v>185713277</v>
      </c>
      <c r="J16" s="14">
        <v>185713277</v>
      </c>
      <c r="K16" s="14">
        <v>2290437</v>
      </c>
      <c r="L16" s="14">
        <v>824191</v>
      </c>
      <c r="M16" s="13">
        <f t="shared" si="1"/>
        <v>188827905</v>
      </c>
      <c r="N16" s="6"/>
      <c r="R16" s="4"/>
      <c r="T16" s="2"/>
    </row>
    <row r="17" spans="1:20" ht="12.75">
      <c r="A17" s="8" t="s">
        <v>14</v>
      </c>
      <c r="B17" s="9">
        <v>709402508</v>
      </c>
      <c r="C17" s="33">
        <v>0</v>
      </c>
      <c r="D17" s="10">
        <v>709402508</v>
      </c>
      <c r="E17" s="11">
        <v>551859071</v>
      </c>
      <c r="F17" s="33">
        <v>0</v>
      </c>
      <c r="G17" s="11">
        <v>551859071</v>
      </c>
      <c r="H17" s="33">
        <v>0</v>
      </c>
      <c r="I17" s="11">
        <f t="shared" si="0"/>
        <v>157543437</v>
      </c>
      <c r="J17" s="14">
        <v>157543437</v>
      </c>
      <c r="K17" s="14">
        <v>1191382</v>
      </c>
      <c r="L17" s="14">
        <v>7651919</v>
      </c>
      <c r="M17" s="13">
        <f t="shared" si="1"/>
        <v>166386738</v>
      </c>
      <c r="N17" s="6"/>
      <c r="R17" s="4"/>
      <c r="T17" s="2"/>
    </row>
    <row r="18" spans="1:20" ht="12.75">
      <c r="A18" s="8" t="s">
        <v>15</v>
      </c>
      <c r="B18" s="33">
        <v>0</v>
      </c>
      <c r="C18" s="15">
        <v>1981686570</v>
      </c>
      <c r="D18" s="10">
        <v>1981686570</v>
      </c>
      <c r="E18" s="33">
        <v>0</v>
      </c>
      <c r="F18" s="11">
        <v>1999071375</v>
      </c>
      <c r="G18" s="11">
        <v>1999071375</v>
      </c>
      <c r="H18" s="12">
        <f>F18-C18</f>
        <v>17384805</v>
      </c>
      <c r="I18" s="33">
        <v>0</v>
      </c>
      <c r="J18" s="33">
        <v>0</v>
      </c>
      <c r="K18" s="33">
        <v>0</v>
      </c>
      <c r="L18" s="33">
        <v>0</v>
      </c>
      <c r="M18" s="33">
        <f t="shared" si="1"/>
        <v>0</v>
      </c>
      <c r="N18" s="6"/>
      <c r="R18" s="4"/>
      <c r="T18" s="2"/>
    </row>
    <row r="19" spans="1:20" ht="12.75">
      <c r="A19" s="8" t="s">
        <v>16</v>
      </c>
      <c r="B19" s="9">
        <v>931951689</v>
      </c>
      <c r="C19" s="33">
        <v>0</v>
      </c>
      <c r="D19" s="10">
        <v>931951689</v>
      </c>
      <c r="E19" s="11">
        <v>854929150</v>
      </c>
      <c r="F19" s="33">
        <v>0</v>
      </c>
      <c r="G19" s="11">
        <v>854929150</v>
      </c>
      <c r="H19" s="33">
        <v>0</v>
      </c>
      <c r="I19" s="14">
        <f>B19-E19</f>
        <v>77022539</v>
      </c>
      <c r="J19" s="14">
        <v>77022539</v>
      </c>
      <c r="K19" s="14">
        <v>685653</v>
      </c>
      <c r="L19" s="14">
        <v>841918</v>
      </c>
      <c r="M19" s="13">
        <f t="shared" si="1"/>
        <v>78550110</v>
      </c>
      <c r="N19" s="6"/>
      <c r="R19" s="4"/>
      <c r="T19" s="2"/>
    </row>
    <row r="20" spans="1:20" ht="12.75">
      <c r="A20" s="8" t="s">
        <v>17</v>
      </c>
      <c r="B20" s="9">
        <v>475381708</v>
      </c>
      <c r="C20" s="33">
        <v>0</v>
      </c>
      <c r="D20" s="10">
        <v>475381708</v>
      </c>
      <c r="E20" s="11">
        <v>203502385</v>
      </c>
      <c r="F20" s="33">
        <v>0</v>
      </c>
      <c r="G20" s="11">
        <v>203502385</v>
      </c>
      <c r="H20" s="33">
        <v>0</v>
      </c>
      <c r="I20" s="14">
        <f aca="true" t="shared" si="2" ref="I20:I52">B20-E20</f>
        <v>271879323</v>
      </c>
      <c r="J20" s="14">
        <v>271879323</v>
      </c>
      <c r="K20" s="14">
        <v>3940325</v>
      </c>
      <c r="L20" s="14">
        <v>1849459</v>
      </c>
      <c r="M20" s="13">
        <f t="shared" si="1"/>
        <v>277669107</v>
      </c>
      <c r="N20" s="6"/>
      <c r="R20" s="4"/>
      <c r="T20" s="2"/>
    </row>
    <row r="21" spans="1:20" ht="12.75">
      <c r="A21" s="8" t="s">
        <v>18</v>
      </c>
      <c r="B21" s="9">
        <v>230916107</v>
      </c>
      <c r="C21" s="33">
        <v>0</v>
      </c>
      <c r="D21" s="10">
        <v>230916107</v>
      </c>
      <c r="E21" s="11">
        <v>102541691</v>
      </c>
      <c r="F21" s="33">
        <v>0</v>
      </c>
      <c r="G21" s="11">
        <v>102541691</v>
      </c>
      <c r="H21" s="33">
        <v>0</v>
      </c>
      <c r="I21" s="14">
        <f t="shared" si="2"/>
        <v>128374416</v>
      </c>
      <c r="J21" s="14">
        <v>128374416</v>
      </c>
      <c r="K21" s="14">
        <v>3056227</v>
      </c>
      <c r="L21" s="14">
        <v>156891</v>
      </c>
      <c r="M21" s="13">
        <f t="shared" si="1"/>
        <v>131587534</v>
      </c>
      <c r="N21" s="6"/>
      <c r="R21" s="4"/>
      <c r="T21" s="2"/>
    </row>
    <row r="22" spans="1:20" ht="12.75">
      <c r="A22" s="8" t="s">
        <v>19</v>
      </c>
      <c r="B22" s="9">
        <v>237693367</v>
      </c>
      <c r="C22" s="33">
        <v>0</v>
      </c>
      <c r="D22" s="10">
        <v>237693367</v>
      </c>
      <c r="E22" s="11">
        <v>108278176</v>
      </c>
      <c r="F22" s="33">
        <v>0</v>
      </c>
      <c r="G22" s="11">
        <v>108278176</v>
      </c>
      <c r="H22" s="33">
        <v>0</v>
      </c>
      <c r="I22" s="14">
        <f t="shared" si="2"/>
        <v>129415191</v>
      </c>
      <c r="J22" s="14">
        <v>129415191</v>
      </c>
      <c r="K22" s="14">
        <v>3014071</v>
      </c>
      <c r="L22" s="14">
        <v>118526</v>
      </c>
      <c r="M22" s="13">
        <f t="shared" si="1"/>
        <v>132547788</v>
      </c>
      <c r="N22" s="6"/>
      <c r="R22" s="4"/>
      <c r="T22" s="2"/>
    </row>
    <row r="23" spans="1:20" ht="12.75">
      <c r="A23" s="8" t="s">
        <v>20</v>
      </c>
      <c r="B23" s="9">
        <v>207342237</v>
      </c>
      <c r="C23" s="33">
        <v>0</v>
      </c>
      <c r="D23" s="10">
        <v>207342237</v>
      </c>
      <c r="E23" s="11">
        <v>76038622</v>
      </c>
      <c r="F23" s="33">
        <v>0</v>
      </c>
      <c r="G23" s="11">
        <v>76038622</v>
      </c>
      <c r="H23" s="33">
        <v>0</v>
      </c>
      <c r="I23" s="14">
        <f t="shared" si="2"/>
        <v>131303615</v>
      </c>
      <c r="J23" s="14">
        <v>131303615</v>
      </c>
      <c r="K23" s="14">
        <v>3235503</v>
      </c>
      <c r="L23" s="14">
        <v>80725</v>
      </c>
      <c r="M23" s="13">
        <f t="shared" si="1"/>
        <v>134619843</v>
      </c>
      <c r="N23" s="6"/>
      <c r="R23" s="4"/>
      <c r="T23" s="2"/>
    </row>
    <row r="24" spans="1:20" ht="12.75">
      <c r="A24" s="8" t="s">
        <v>21</v>
      </c>
      <c r="B24" s="9">
        <v>209615671</v>
      </c>
      <c r="C24" s="33">
        <v>0</v>
      </c>
      <c r="D24" s="10">
        <v>209615671</v>
      </c>
      <c r="E24" s="11">
        <v>76615587</v>
      </c>
      <c r="F24" s="33">
        <v>0</v>
      </c>
      <c r="G24" s="11">
        <v>76615587</v>
      </c>
      <c r="H24" s="33">
        <v>0</v>
      </c>
      <c r="I24" s="14">
        <f t="shared" si="2"/>
        <v>133000084</v>
      </c>
      <c r="J24" s="14">
        <v>133000084</v>
      </c>
      <c r="K24" s="14">
        <v>2209611</v>
      </c>
      <c r="L24" s="14">
        <v>76874</v>
      </c>
      <c r="M24" s="13">
        <f t="shared" si="1"/>
        <v>135286569</v>
      </c>
      <c r="N24" s="6"/>
      <c r="R24" s="4"/>
      <c r="T24" s="2"/>
    </row>
    <row r="25" spans="1:20" ht="12.75">
      <c r="A25" s="8" t="s">
        <v>22</v>
      </c>
      <c r="B25" s="9">
        <v>398919142</v>
      </c>
      <c r="C25" s="33">
        <v>0</v>
      </c>
      <c r="D25" s="10">
        <v>398919142</v>
      </c>
      <c r="E25" s="11">
        <v>185087915</v>
      </c>
      <c r="F25" s="33">
        <v>0</v>
      </c>
      <c r="G25" s="11">
        <v>185087915</v>
      </c>
      <c r="H25" s="33">
        <v>0</v>
      </c>
      <c r="I25" s="14">
        <f t="shared" si="2"/>
        <v>213831227</v>
      </c>
      <c r="J25" s="14">
        <v>213831227</v>
      </c>
      <c r="K25" s="14">
        <v>4312162</v>
      </c>
      <c r="L25" s="14">
        <v>1673179</v>
      </c>
      <c r="M25" s="13">
        <f t="shared" si="1"/>
        <v>219816568</v>
      </c>
      <c r="N25" s="6"/>
      <c r="R25" s="4"/>
      <c r="T25" s="2"/>
    </row>
    <row r="26" spans="1:20" ht="12.75">
      <c r="A26" s="8" t="s">
        <v>23</v>
      </c>
      <c r="B26" s="9">
        <v>350360822</v>
      </c>
      <c r="C26" s="33">
        <v>0</v>
      </c>
      <c r="D26" s="10">
        <v>350360822</v>
      </c>
      <c r="E26" s="11">
        <v>181649851</v>
      </c>
      <c r="F26" s="33">
        <v>0</v>
      </c>
      <c r="G26" s="11">
        <v>181649851</v>
      </c>
      <c r="H26" s="33">
        <v>0</v>
      </c>
      <c r="I26" s="14">
        <f t="shared" si="2"/>
        <v>168710971</v>
      </c>
      <c r="J26" s="14">
        <v>168710971</v>
      </c>
      <c r="K26" s="14">
        <v>2456327</v>
      </c>
      <c r="L26" s="14">
        <v>199902</v>
      </c>
      <c r="M26" s="13">
        <f t="shared" si="1"/>
        <v>171367200</v>
      </c>
      <c r="N26" s="6"/>
      <c r="R26" s="4"/>
      <c r="T26" s="2"/>
    </row>
    <row r="27" spans="1:20" ht="12.75">
      <c r="A27" s="8" t="s">
        <v>24</v>
      </c>
      <c r="B27" s="9">
        <v>512168122</v>
      </c>
      <c r="C27" s="33">
        <v>0</v>
      </c>
      <c r="D27" s="10">
        <v>512168122</v>
      </c>
      <c r="E27" s="11">
        <v>358978664</v>
      </c>
      <c r="F27" s="33">
        <v>0</v>
      </c>
      <c r="G27" s="11">
        <v>358978664</v>
      </c>
      <c r="H27" s="33">
        <v>0</v>
      </c>
      <c r="I27" s="14">
        <f t="shared" si="2"/>
        <v>153189458</v>
      </c>
      <c r="J27" s="14">
        <v>153189458</v>
      </c>
      <c r="K27" s="14">
        <v>1991802</v>
      </c>
      <c r="L27" s="14">
        <v>376869</v>
      </c>
      <c r="M27" s="13">
        <f t="shared" si="1"/>
        <v>155558129</v>
      </c>
      <c r="N27" s="6"/>
      <c r="R27" s="4"/>
      <c r="T27" s="2"/>
    </row>
    <row r="28" spans="1:20" ht="12.75">
      <c r="A28" s="8" t="s">
        <v>25</v>
      </c>
      <c r="B28" s="9">
        <v>896440604</v>
      </c>
      <c r="C28" s="33">
        <v>0</v>
      </c>
      <c r="D28" s="10">
        <v>896440604</v>
      </c>
      <c r="E28" s="11">
        <v>818706087</v>
      </c>
      <c r="F28" s="33">
        <v>0</v>
      </c>
      <c r="G28" s="11">
        <v>818706087</v>
      </c>
      <c r="H28" s="33">
        <v>0</v>
      </c>
      <c r="I28" s="14">
        <f t="shared" si="2"/>
        <v>77734517</v>
      </c>
      <c r="J28" s="14">
        <v>77734517</v>
      </c>
      <c r="K28" s="14">
        <v>804821</v>
      </c>
      <c r="L28" s="14">
        <v>770936</v>
      </c>
      <c r="M28" s="13">
        <f t="shared" si="1"/>
        <v>79310274</v>
      </c>
      <c r="N28" s="6"/>
      <c r="R28" s="4"/>
      <c r="T28" s="2"/>
    </row>
    <row r="29" spans="1:20" ht="12.75">
      <c r="A29" s="8" t="s">
        <v>26</v>
      </c>
      <c r="B29" s="9">
        <v>313101086</v>
      </c>
      <c r="C29" s="33">
        <v>0</v>
      </c>
      <c r="D29" s="10">
        <v>313101086</v>
      </c>
      <c r="E29" s="11">
        <v>177667777</v>
      </c>
      <c r="F29" s="33">
        <v>0</v>
      </c>
      <c r="G29" s="11">
        <v>177667777</v>
      </c>
      <c r="H29" s="33">
        <v>0</v>
      </c>
      <c r="I29" s="14">
        <f t="shared" si="2"/>
        <v>135433309</v>
      </c>
      <c r="J29" s="14">
        <v>135433309</v>
      </c>
      <c r="K29" s="14">
        <v>1792742</v>
      </c>
      <c r="L29" s="14">
        <v>78320</v>
      </c>
      <c r="M29" s="13">
        <f t="shared" si="1"/>
        <v>137304371</v>
      </c>
      <c r="N29" s="6"/>
      <c r="R29" s="4"/>
      <c r="T29" s="2"/>
    </row>
    <row r="30" spans="1:20" ht="12.75">
      <c r="A30" s="8" t="s">
        <v>27</v>
      </c>
      <c r="B30" s="9">
        <v>241308622</v>
      </c>
      <c r="C30" s="33">
        <v>0</v>
      </c>
      <c r="D30" s="10">
        <v>241308622</v>
      </c>
      <c r="E30" s="11">
        <v>127014888</v>
      </c>
      <c r="F30" s="33">
        <v>0</v>
      </c>
      <c r="G30" s="11">
        <v>127014888</v>
      </c>
      <c r="H30" s="33">
        <v>0</v>
      </c>
      <c r="I30" s="14">
        <f t="shared" si="2"/>
        <v>114293734</v>
      </c>
      <c r="J30" s="14">
        <v>114293734</v>
      </c>
      <c r="K30" s="14">
        <v>2137701</v>
      </c>
      <c r="L30" s="14">
        <v>135469</v>
      </c>
      <c r="M30" s="13">
        <f t="shared" si="1"/>
        <v>116566904</v>
      </c>
      <c r="N30" s="6"/>
      <c r="R30" s="4"/>
      <c r="T30" s="2"/>
    </row>
    <row r="31" spans="1:20" ht="12.75">
      <c r="A31" s="8" t="s">
        <v>28</v>
      </c>
      <c r="B31" s="9">
        <v>385902074</v>
      </c>
      <c r="C31" s="33">
        <v>0</v>
      </c>
      <c r="D31" s="10">
        <v>385902074</v>
      </c>
      <c r="E31" s="11">
        <v>214454299</v>
      </c>
      <c r="F31" s="33">
        <v>0</v>
      </c>
      <c r="G31" s="11">
        <v>214454299</v>
      </c>
      <c r="H31" s="33">
        <v>0</v>
      </c>
      <c r="I31" s="14">
        <f t="shared" si="2"/>
        <v>171447775</v>
      </c>
      <c r="J31" s="14">
        <v>171447775</v>
      </c>
      <c r="K31" s="14">
        <v>3096043</v>
      </c>
      <c r="L31" s="14">
        <v>256843</v>
      </c>
      <c r="M31" s="13">
        <f t="shared" si="1"/>
        <v>174800661</v>
      </c>
      <c r="N31" s="6"/>
      <c r="R31" s="4"/>
      <c r="T31" s="2"/>
    </row>
    <row r="32" spans="1:20" ht="12.75">
      <c r="A32" s="8" t="s">
        <v>29</v>
      </c>
      <c r="B32" s="9">
        <v>1095643296</v>
      </c>
      <c r="C32" s="33">
        <v>0</v>
      </c>
      <c r="D32" s="10">
        <v>1095643296</v>
      </c>
      <c r="E32" s="11">
        <v>821189177</v>
      </c>
      <c r="F32" s="33">
        <v>0</v>
      </c>
      <c r="G32" s="11">
        <v>821189177</v>
      </c>
      <c r="H32" s="33">
        <v>0</v>
      </c>
      <c r="I32" s="14">
        <f t="shared" si="2"/>
        <v>274454119</v>
      </c>
      <c r="J32" s="14">
        <v>274454119</v>
      </c>
      <c r="K32" s="14">
        <v>1044568</v>
      </c>
      <c r="L32" s="14">
        <v>913010</v>
      </c>
      <c r="M32" s="13">
        <f t="shared" si="1"/>
        <v>276411697</v>
      </c>
      <c r="N32" s="6"/>
      <c r="R32" s="4"/>
      <c r="T32" s="2"/>
    </row>
    <row r="33" spans="1:20" ht="12.75">
      <c r="A33" s="8" t="s">
        <v>30</v>
      </c>
      <c r="B33" s="9">
        <v>777132719</v>
      </c>
      <c r="C33" s="33">
        <v>0</v>
      </c>
      <c r="D33" s="10">
        <v>777132719</v>
      </c>
      <c r="E33" s="11">
        <v>477600406</v>
      </c>
      <c r="F33" s="33">
        <v>0</v>
      </c>
      <c r="G33" s="11">
        <v>477600406</v>
      </c>
      <c r="H33" s="33">
        <v>0</v>
      </c>
      <c r="I33" s="14">
        <f t="shared" si="2"/>
        <v>299532313</v>
      </c>
      <c r="J33" s="14">
        <v>299532313</v>
      </c>
      <c r="K33" s="14">
        <v>3084242</v>
      </c>
      <c r="L33" s="14">
        <v>514253</v>
      </c>
      <c r="M33" s="13">
        <f t="shared" si="1"/>
        <v>303130808</v>
      </c>
      <c r="N33" s="6"/>
      <c r="R33" s="4"/>
      <c r="T33" s="2"/>
    </row>
    <row r="34" spans="1:20" ht="12.75">
      <c r="A34" s="8" t="s">
        <v>31</v>
      </c>
      <c r="B34" s="9">
        <v>249768709</v>
      </c>
      <c r="C34" s="33">
        <v>0</v>
      </c>
      <c r="D34" s="10">
        <v>249768709</v>
      </c>
      <c r="E34" s="11">
        <v>101228349</v>
      </c>
      <c r="F34" s="33">
        <v>0</v>
      </c>
      <c r="G34" s="11">
        <v>101228349</v>
      </c>
      <c r="H34" s="33">
        <v>0</v>
      </c>
      <c r="I34" s="14">
        <f t="shared" si="2"/>
        <v>148540360</v>
      </c>
      <c r="J34" s="14">
        <v>148540360</v>
      </c>
      <c r="K34" s="14">
        <v>2073421</v>
      </c>
      <c r="L34" s="14">
        <v>118239</v>
      </c>
      <c r="M34" s="13">
        <f t="shared" si="1"/>
        <v>150732020</v>
      </c>
      <c r="N34" s="6"/>
      <c r="R34" s="4"/>
      <c r="T34" s="2"/>
    </row>
    <row r="35" spans="1:20" ht="12.75">
      <c r="A35" s="8" t="s">
        <v>32</v>
      </c>
      <c r="B35" s="9">
        <v>238019480</v>
      </c>
      <c r="C35" s="33">
        <v>0</v>
      </c>
      <c r="D35" s="10">
        <v>238019480</v>
      </c>
      <c r="E35" s="11">
        <v>75582417</v>
      </c>
      <c r="F35" s="33">
        <v>0</v>
      </c>
      <c r="G35" s="11">
        <v>75582417</v>
      </c>
      <c r="H35" s="33">
        <v>0</v>
      </c>
      <c r="I35" s="14">
        <f t="shared" si="2"/>
        <v>162437063</v>
      </c>
      <c r="J35" s="14">
        <v>162437063</v>
      </c>
      <c r="K35" s="14">
        <v>2459356</v>
      </c>
      <c r="L35" s="14">
        <v>91841</v>
      </c>
      <c r="M35" s="13">
        <f t="shared" si="1"/>
        <v>164988260</v>
      </c>
      <c r="N35" s="6"/>
      <c r="R35" s="4"/>
      <c r="T35" s="2"/>
    </row>
    <row r="36" spans="1:20" ht="12.75">
      <c r="A36" s="8" t="s">
        <v>33</v>
      </c>
      <c r="B36" s="9">
        <v>180903769</v>
      </c>
      <c r="C36" s="33">
        <v>0</v>
      </c>
      <c r="D36" s="10">
        <v>180903769</v>
      </c>
      <c r="E36" s="11">
        <v>45360565</v>
      </c>
      <c r="F36" s="33">
        <v>0</v>
      </c>
      <c r="G36" s="11">
        <v>45360565</v>
      </c>
      <c r="H36" s="33">
        <v>0</v>
      </c>
      <c r="I36" s="14">
        <f t="shared" si="2"/>
        <v>135543204</v>
      </c>
      <c r="J36" s="14">
        <v>135543204</v>
      </c>
      <c r="K36" s="14">
        <v>2611358</v>
      </c>
      <c r="L36" s="33">
        <v>0</v>
      </c>
      <c r="M36" s="13">
        <f>J36+K36+L36</f>
        <v>138154562</v>
      </c>
      <c r="N36" s="6"/>
      <c r="R36" s="4"/>
      <c r="T36" s="2"/>
    </row>
    <row r="37" spans="1:20" ht="12.75">
      <c r="A37" s="8" t="s">
        <v>34</v>
      </c>
      <c r="B37" s="9">
        <v>238850524</v>
      </c>
      <c r="C37" s="33">
        <v>0</v>
      </c>
      <c r="D37" s="10">
        <v>238850524</v>
      </c>
      <c r="E37" s="10">
        <v>55949704</v>
      </c>
      <c r="F37" s="33">
        <v>0</v>
      </c>
      <c r="G37" s="11">
        <v>55949704</v>
      </c>
      <c r="H37" s="33">
        <v>0</v>
      </c>
      <c r="I37" s="14">
        <f t="shared" si="2"/>
        <v>182900820</v>
      </c>
      <c r="J37" s="14">
        <v>182900820</v>
      </c>
      <c r="K37" s="14">
        <v>2228506</v>
      </c>
      <c r="L37" s="14">
        <v>68088</v>
      </c>
      <c r="M37" s="13">
        <f t="shared" si="1"/>
        <v>185197414</v>
      </c>
      <c r="N37" s="6"/>
      <c r="R37" s="4"/>
      <c r="T37" s="2"/>
    </row>
    <row r="38" spans="1:20" ht="12.75">
      <c r="A38" s="8" t="s">
        <v>35</v>
      </c>
      <c r="B38" s="9">
        <v>328983825</v>
      </c>
      <c r="C38" s="33">
        <v>0</v>
      </c>
      <c r="D38" s="10">
        <v>328983825</v>
      </c>
      <c r="E38" s="10">
        <v>163140394</v>
      </c>
      <c r="F38" s="33">
        <v>0</v>
      </c>
      <c r="G38" s="11">
        <v>163140394</v>
      </c>
      <c r="H38" s="33">
        <v>0</v>
      </c>
      <c r="I38" s="14">
        <f t="shared" si="2"/>
        <v>165843431</v>
      </c>
      <c r="J38" s="14">
        <v>165843431</v>
      </c>
      <c r="K38" s="14">
        <v>2886692</v>
      </c>
      <c r="L38" s="14">
        <v>183397</v>
      </c>
      <c r="M38" s="13">
        <f t="shared" si="1"/>
        <v>168913520</v>
      </c>
      <c r="N38" s="6"/>
      <c r="R38" s="4"/>
      <c r="T38" s="2"/>
    </row>
    <row r="39" spans="1:20" ht="12.75">
      <c r="A39" s="8" t="s">
        <v>36</v>
      </c>
      <c r="B39" s="9">
        <v>437312221</v>
      </c>
      <c r="C39" s="33">
        <v>0</v>
      </c>
      <c r="D39" s="10">
        <v>437312221</v>
      </c>
      <c r="E39" s="10">
        <v>253238027</v>
      </c>
      <c r="F39" s="33">
        <v>0</v>
      </c>
      <c r="G39" s="11">
        <v>253238027</v>
      </c>
      <c r="H39" s="33">
        <v>0</v>
      </c>
      <c r="I39" s="14">
        <f t="shared" si="2"/>
        <v>184074194</v>
      </c>
      <c r="J39" s="14">
        <v>184074194</v>
      </c>
      <c r="K39" s="14">
        <v>2205652</v>
      </c>
      <c r="L39" s="14">
        <v>283544</v>
      </c>
      <c r="M39" s="13">
        <f t="shared" si="1"/>
        <v>186563390</v>
      </c>
      <c r="N39" s="6"/>
      <c r="R39" s="4"/>
      <c r="T39" s="2"/>
    </row>
    <row r="40" spans="1:20" ht="12.75">
      <c r="A40" s="8" t="s">
        <v>37</v>
      </c>
      <c r="B40" s="9">
        <v>295954015</v>
      </c>
      <c r="C40" s="33">
        <v>0</v>
      </c>
      <c r="D40" s="10">
        <v>295954015</v>
      </c>
      <c r="E40" s="10">
        <v>124755543</v>
      </c>
      <c r="F40" s="33">
        <v>0</v>
      </c>
      <c r="G40" s="11">
        <v>124755543</v>
      </c>
      <c r="H40" s="33">
        <v>0</v>
      </c>
      <c r="I40" s="14">
        <f t="shared" si="2"/>
        <v>171198472</v>
      </c>
      <c r="J40" s="14">
        <v>171198472</v>
      </c>
      <c r="K40" s="14">
        <v>2995747</v>
      </c>
      <c r="L40" s="14">
        <v>137804</v>
      </c>
      <c r="M40" s="13">
        <f t="shared" si="1"/>
        <v>174332023</v>
      </c>
      <c r="N40" s="6"/>
      <c r="R40" s="4"/>
      <c r="T40" s="2"/>
    </row>
    <row r="41" spans="1:20" ht="12.75">
      <c r="A41" s="8" t="s">
        <v>38</v>
      </c>
      <c r="B41" s="9">
        <v>212565152</v>
      </c>
      <c r="C41" s="33">
        <v>0</v>
      </c>
      <c r="D41" s="10">
        <v>212565152</v>
      </c>
      <c r="E41" s="10">
        <v>65843210</v>
      </c>
      <c r="F41" s="33">
        <v>0</v>
      </c>
      <c r="G41" s="11">
        <v>65843210</v>
      </c>
      <c r="H41" s="33">
        <v>0</v>
      </c>
      <c r="I41" s="14">
        <f t="shared" si="2"/>
        <v>146721942</v>
      </c>
      <c r="J41" s="14">
        <v>146721942</v>
      </c>
      <c r="K41" s="14">
        <v>2800735</v>
      </c>
      <c r="L41" s="14">
        <v>73048</v>
      </c>
      <c r="M41" s="13">
        <f t="shared" si="1"/>
        <v>149595725</v>
      </c>
      <c r="N41" s="6"/>
      <c r="R41" s="4"/>
      <c r="T41" s="2"/>
    </row>
    <row r="42" spans="1:20" ht="12.75">
      <c r="A42" s="8" t="s">
        <v>39</v>
      </c>
      <c r="B42" s="9">
        <v>202774189</v>
      </c>
      <c r="C42" s="33">
        <v>0</v>
      </c>
      <c r="D42" s="10">
        <v>202774189</v>
      </c>
      <c r="E42" s="10">
        <v>92129871</v>
      </c>
      <c r="F42" s="33">
        <v>0</v>
      </c>
      <c r="G42" s="11">
        <v>92129871</v>
      </c>
      <c r="H42" s="33">
        <v>0</v>
      </c>
      <c r="I42" s="14">
        <f t="shared" si="2"/>
        <v>110644318</v>
      </c>
      <c r="J42" s="14">
        <v>110644318</v>
      </c>
      <c r="K42" s="14">
        <v>2115363</v>
      </c>
      <c r="L42" s="14">
        <v>100612</v>
      </c>
      <c r="M42" s="13">
        <f t="shared" si="1"/>
        <v>112860293</v>
      </c>
      <c r="N42" s="6"/>
      <c r="R42" s="4"/>
      <c r="T42" s="2"/>
    </row>
    <row r="43" spans="1:20" ht="12.75">
      <c r="A43" s="8" t="s">
        <v>40</v>
      </c>
      <c r="B43" s="9">
        <v>279541173</v>
      </c>
      <c r="C43" s="33">
        <v>0</v>
      </c>
      <c r="D43" s="10">
        <v>279541173</v>
      </c>
      <c r="E43" s="10">
        <v>113770701</v>
      </c>
      <c r="F43" s="33">
        <v>0</v>
      </c>
      <c r="G43" s="11">
        <v>113770701</v>
      </c>
      <c r="H43" s="33">
        <v>0</v>
      </c>
      <c r="I43" s="14">
        <f t="shared" si="2"/>
        <v>165770472</v>
      </c>
      <c r="J43" s="14">
        <v>165770472</v>
      </c>
      <c r="K43" s="14">
        <v>2866242</v>
      </c>
      <c r="L43" s="14">
        <v>136698</v>
      </c>
      <c r="M43" s="13">
        <f t="shared" si="1"/>
        <v>168773412</v>
      </c>
      <c r="N43" s="6"/>
      <c r="R43" s="4"/>
      <c r="T43" s="2"/>
    </row>
    <row r="44" spans="1:20" ht="12.75">
      <c r="A44" s="8" t="s">
        <v>41</v>
      </c>
      <c r="B44" s="9">
        <v>226543747</v>
      </c>
      <c r="C44" s="33">
        <v>0</v>
      </c>
      <c r="D44" s="10">
        <v>226543747</v>
      </c>
      <c r="E44" s="10">
        <v>54071601</v>
      </c>
      <c r="F44" s="33">
        <v>0</v>
      </c>
      <c r="G44" s="11">
        <v>54071601</v>
      </c>
      <c r="H44" s="33">
        <v>0</v>
      </c>
      <c r="I44" s="14">
        <f t="shared" si="2"/>
        <v>172472146</v>
      </c>
      <c r="J44" s="14">
        <v>172472146</v>
      </c>
      <c r="K44" s="14">
        <v>3129311</v>
      </c>
      <c r="L44" s="14">
        <v>67640</v>
      </c>
      <c r="M44" s="13">
        <f t="shared" si="1"/>
        <v>175669097</v>
      </c>
      <c r="N44" s="6"/>
      <c r="R44" s="4"/>
      <c r="T44" s="2"/>
    </row>
    <row r="45" spans="1:20" ht="12.75">
      <c r="A45" s="8" t="s">
        <v>42</v>
      </c>
      <c r="B45" s="9">
        <v>697565256</v>
      </c>
      <c r="C45" s="33">
        <v>0</v>
      </c>
      <c r="D45" s="10">
        <v>697565256</v>
      </c>
      <c r="E45" s="10">
        <v>430295471</v>
      </c>
      <c r="F45" s="33">
        <v>0</v>
      </c>
      <c r="G45" s="11">
        <v>430295471</v>
      </c>
      <c r="H45" s="33">
        <v>0</v>
      </c>
      <c r="I45" s="14">
        <f t="shared" si="2"/>
        <v>267269785</v>
      </c>
      <c r="J45" s="14">
        <v>267269785</v>
      </c>
      <c r="K45" s="14">
        <v>4173011</v>
      </c>
      <c r="L45" s="14">
        <v>484975</v>
      </c>
      <c r="M45" s="13">
        <f t="shared" si="1"/>
        <v>271927771</v>
      </c>
      <c r="N45" s="6"/>
      <c r="R45" s="4"/>
      <c r="T45" s="2"/>
    </row>
    <row r="46" spans="1:20" ht="12.75">
      <c r="A46" s="8" t="s">
        <v>43</v>
      </c>
      <c r="B46" s="9">
        <v>211854475</v>
      </c>
      <c r="C46" s="33">
        <v>0</v>
      </c>
      <c r="D46" s="10">
        <v>211854475</v>
      </c>
      <c r="E46" s="10">
        <v>68450555</v>
      </c>
      <c r="F46" s="33">
        <v>0</v>
      </c>
      <c r="G46" s="11">
        <v>68450555</v>
      </c>
      <c r="H46" s="33">
        <v>0</v>
      </c>
      <c r="I46" s="14">
        <f t="shared" si="2"/>
        <v>143403920</v>
      </c>
      <c r="J46" s="14">
        <v>143403920</v>
      </c>
      <c r="K46" s="14">
        <v>2776259</v>
      </c>
      <c r="L46" s="14">
        <v>73413</v>
      </c>
      <c r="M46" s="13">
        <f t="shared" si="1"/>
        <v>146253592</v>
      </c>
      <c r="N46" s="6"/>
      <c r="R46" s="4"/>
      <c r="T46" s="2"/>
    </row>
    <row r="47" spans="1:20" ht="12.75">
      <c r="A47" s="8" t="s">
        <v>44</v>
      </c>
      <c r="B47" s="9">
        <v>315750942</v>
      </c>
      <c r="C47" s="33">
        <v>0</v>
      </c>
      <c r="D47" s="10">
        <v>315750942</v>
      </c>
      <c r="E47" s="10">
        <v>96908951</v>
      </c>
      <c r="F47" s="33">
        <v>0</v>
      </c>
      <c r="G47" s="11">
        <v>96908951</v>
      </c>
      <c r="H47" s="33">
        <v>0</v>
      </c>
      <c r="I47" s="14">
        <f t="shared" si="2"/>
        <v>218841991</v>
      </c>
      <c r="J47" s="14">
        <v>218841991</v>
      </c>
      <c r="K47" s="14">
        <v>3322817</v>
      </c>
      <c r="L47" s="14">
        <v>131247</v>
      </c>
      <c r="M47" s="13">
        <f t="shared" si="1"/>
        <v>222296055</v>
      </c>
      <c r="N47" s="6"/>
      <c r="R47" s="4"/>
      <c r="T47" s="2"/>
    </row>
    <row r="48" spans="1:20" ht="12.75">
      <c r="A48" s="8" t="s">
        <v>45</v>
      </c>
      <c r="B48" s="9">
        <v>348427255</v>
      </c>
      <c r="C48" s="33">
        <v>0</v>
      </c>
      <c r="D48" s="10">
        <v>348427255</v>
      </c>
      <c r="E48" s="10">
        <v>131382184</v>
      </c>
      <c r="F48" s="33">
        <v>0</v>
      </c>
      <c r="G48" s="11">
        <v>131382184</v>
      </c>
      <c r="H48" s="33">
        <v>0</v>
      </c>
      <c r="I48" s="14">
        <f t="shared" si="2"/>
        <v>217045071</v>
      </c>
      <c r="J48" s="14">
        <v>217045071</v>
      </c>
      <c r="K48" s="14">
        <v>3505128</v>
      </c>
      <c r="L48" s="14">
        <v>166239</v>
      </c>
      <c r="M48" s="13">
        <f t="shared" si="1"/>
        <v>220716438</v>
      </c>
      <c r="N48" s="6"/>
      <c r="R48" s="4"/>
      <c r="T48" s="2"/>
    </row>
    <row r="49" spans="1:20" ht="12.75">
      <c r="A49" s="8" t="s">
        <v>46</v>
      </c>
      <c r="B49" s="9">
        <v>263944111</v>
      </c>
      <c r="C49" s="33">
        <v>0</v>
      </c>
      <c r="D49" s="10">
        <v>263944111</v>
      </c>
      <c r="E49" s="10">
        <v>92581180</v>
      </c>
      <c r="F49" s="33">
        <v>0</v>
      </c>
      <c r="G49" s="11">
        <v>92581180</v>
      </c>
      <c r="H49" s="33">
        <v>0</v>
      </c>
      <c r="I49" s="14">
        <f t="shared" si="2"/>
        <v>171362931</v>
      </c>
      <c r="J49" s="14">
        <v>171362931</v>
      </c>
      <c r="K49" s="14">
        <v>3324511</v>
      </c>
      <c r="L49" s="14">
        <v>110722</v>
      </c>
      <c r="M49" s="13">
        <f t="shared" si="1"/>
        <v>174798164</v>
      </c>
      <c r="N49" s="6"/>
      <c r="R49" s="4"/>
      <c r="T49" s="2"/>
    </row>
    <row r="50" spans="1:20" ht="12.75">
      <c r="A50" s="8" t="s">
        <v>47</v>
      </c>
      <c r="B50" s="9">
        <v>267474881</v>
      </c>
      <c r="C50" s="33">
        <v>0</v>
      </c>
      <c r="D50" s="10">
        <v>267474881</v>
      </c>
      <c r="E50" s="10">
        <v>83349995</v>
      </c>
      <c r="F50" s="33">
        <v>0</v>
      </c>
      <c r="G50" s="11">
        <v>83349995</v>
      </c>
      <c r="H50" s="33">
        <v>0</v>
      </c>
      <c r="I50" s="14">
        <f t="shared" si="2"/>
        <v>184124886</v>
      </c>
      <c r="J50" s="14">
        <v>184124886</v>
      </c>
      <c r="K50" s="14">
        <v>3069831</v>
      </c>
      <c r="L50" s="14">
        <v>81151</v>
      </c>
      <c r="M50" s="13">
        <f t="shared" si="1"/>
        <v>187275868</v>
      </c>
      <c r="N50" s="6"/>
      <c r="R50" s="4"/>
      <c r="T50" s="2"/>
    </row>
    <row r="51" spans="1:20" ht="12.75">
      <c r="A51" s="8" t="s">
        <v>48</v>
      </c>
      <c r="B51" s="9">
        <v>387907265</v>
      </c>
      <c r="C51" s="33">
        <v>0</v>
      </c>
      <c r="D51" s="10">
        <v>387907265</v>
      </c>
      <c r="E51" s="10">
        <v>122647603</v>
      </c>
      <c r="F51" s="33">
        <v>0</v>
      </c>
      <c r="G51" s="11">
        <v>122647603</v>
      </c>
      <c r="H51" s="33">
        <v>0</v>
      </c>
      <c r="I51" s="14">
        <f t="shared" si="2"/>
        <v>265259662</v>
      </c>
      <c r="J51" s="14">
        <v>265259662</v>
      </c>
      <c r="K51" s="14">
        <v>5739663</v>
      </c>
      <c r="L51" s="14">
        <v>197240</v>
      </c>
      <c r="M51" s="13">
        <f t="shared" si="1"/>
        <v>271196565</v>
      </c>
      <c r="N51" s="6"/>
      <c r="R51" s="4"/>
      <c r="T51" s="2"/>
    </row>
    <row r="52" spans="1:20" ht="12.75">
      <c r="A52" s="8" t="s">
        <v>49</v>
      </c>
      <c r="B52" s="9">
        <v>293534073</v>
      </c>
      <c r="C52" s="33">
        <v>0</v>
      </c>
      <c r="D52" s="10">
        <v>293534073</v>
      </c>
      <c r="E52" s="10">
        <v>91078813</v>
      </c>
      <c r="F52" s="33">
        <v>0</v>
      </c>
      <c r="G52" s="11">
        <v>91078813</v>
      </c>
      <c r="H52" s="33">
        <v>0</v>
      </c>
      <c r="I52" s="14">
        <f t="shared" si="2"/>
        <v>202455260</v>
      </c>
      <c r="J52" s="14">
        <v>202455260</v>
      </c>
      <c r="K52" s="14">
        <v>6919359</v>
      </c>
      <c r="L52" s="14">
        <v>125068</v>
      </c>
      <c r="M52" s="13">
        <f t="shared" si="1"/>
        <v>209499687</v>
      </c>
      <c r="N52" s="6"/>
      <c r="R52" s="4"/>
      <c r="T52" s="2"/>
    </row>
    <row r="53" spans="1:20" ht="12.75">
      <c r="A53" s="16" t="s">
        <v>60</v>
      </c>
      <c r="B53" s="17">
        <f>SUM(B6:B52)</f>
        <v>18593053114</v>
      </c>
      <c r="C53" s="18">
        <f>SUM(C6:C52)</f>
        <v>1981686570</v>
      </c>
      <c r="D53" s="19">
        <f>SUM(D6:D52)</f>
        <v>20574739684</v>
      </c>
      <c r="E53" s="19">
        <f>SUM(E6:E52)</f>
        <v>10125052669</v>
      </c>
      <c r="F53" s="19">
        <f>SUM(F6:F52)</f>
        <v>1999071375</v>
      </c>
      <c r="G53" s="19">
        <f>SUM(G6:G52)</f>
        <v>12124124044</v>
      </c>
      <c r="H53" s="20">
        <f>SUM(H6:H52)</f>
        <v>17384805</v>
      </c>
      <c r="I53" s="21">
        <f>SUM(I6:I52)</f>
        <v>8468000445</v>
      </c>
      <c r="J53" s="21">
        <f>SUM(J6:J52)</f>
        <v>8468000445</v>
      </c>
      <c r="K53" s="21">
        <f>SUM(K6:K52)</f>
        <v>136672103</v>
      </c>
      <c r="L53" s="21">
        <f>SUM(L6:L52)</f>
        <v>274112512</v>
      </c>
      <c r="M53" s="22">
        <f>J53+K53+L53</f>
        <v>8878785060</v>
      </c>
      <c r="N53" s="6"/>
      <c r="R53" s="4"/>
      <c r="T53" s="2"/>
    </row>
    <row r="54" spans="1:14" ht="10.5">
      <c r="A54" s="23" t="s">
        <v>61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32"/>
      <c r="N54" s="6"/>
    </row>
    <row r="55" spans="1:14" ht="10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7" spans="2:13" ht="10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2013-08-01T07:49:55Z</cp:lastPrinted>
  <dcterms:created xsi:type="dcterms:W3CDTF">2013-07-09T11:34:13Z</dcterms:created>
  <dcterms:modified xsi:type="dcterms:W3CDTF">2016-05-18T08:21:33Z</dcterms:modified>
  <cp:category/>
  <cp:version/>
  <cp:contentType/>
  <cp:contentStatus/>
</cp:coreProperties>
</file>