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070" windowHeight="4875" tabRatio="852" activeTab="0"/>
  </bookViews>
  <sheets>
    <sheet name="公開プロセス対象事業" sheetId="1" r:id="rId1"/>
  </sheets>
  <definedNames>
    <definedName name="_xlnm.Print_Area" localSheetId="0">'公開プロセス対象事業'!$A$1:$O$19</definedName>
    <definedName name="_xlnm.Print_Titles" localSheetId="0">'公開プロセス対象事業'!$4:$7</definedName>
  </definedNames>
  <calcPr fullCalcOnLoad="1"/>
</workbook>
</file>

<file path=xl/sharedStrings.xml><?xml version="1.0" encoding="utf-8"?>
<sst xmlns="http://schemas.openxmlformats.org/spreadsheetml/2006/main" count="48" uniqueCount="46">
  <si>
    <t>当初予算額</t>
  </si>
  <si>
    <t>要求額</t>
  </si>
  <si>
    <t>差引き</t>
  </si>
  <si>
    <t>Ａ</t>
  </si>
  <si>
    <t>Ｂ</t>
  </si>
  <si>
    <t>Ｂ－Ａ＝Ｃ</t>
  </si>
  <si>
    <t>執行額</t>
  </si>
  <si>
    <t>評価結果</t>
  </si>
  <si>
    <t>事業
番号</t>
  </si>
  <si>
    <t>執行可能額</t>
  </si>
  <si>
    <t>事　　業　　名</t>
  </si>
  <si>
    <t>備　考</t>
  </si>
  <si>
    <t>反映内容</t>
  </si>
  <si>
    <t>反映額</t>
  </si>
  <si>
    <t>（単位：百万円）</t>
  </si>
  <si>
    <t>合　　　　　計</t>
  </si>
  <si>
    <t>とりまとめコメント（概要）</t>
  </si>
  <si>
    <t>公開プロセス</t>
  </si>
  <si>
    <t>平成２７年度</t>
  </si>
  <si>
    <t>反映状況</t>
  </si>
  <si>
    <t>注２．「執行可能額」とは、補正後予算額から繰越額、移流用額、予備費等を加除した計数である。</t>
  </si>
  <si>
    <t>注１．　該当がない場合は「－」を記載し、負の数値を記載する場合は「▲」を使用する。</t>
  </si>
  <si>
    <t>平成２８年度</t>
  </si>
  <si>
    <t>注３．「反映内容」欄の「廃止」、「縮減」、「執行等改善」、「予定通り終了」、「現状通り」の考え方については、次のとおりである。</t>
  </si>
  <si>
    <t>平成２７年度
補正後予算額</t>
  </si>
  <si>
    <t>平成２９年度</t>
  </si>
  <si>
    <t>公開プロセス結果の平成２９年度予算概算要求への反映状況</t>
  </si>
  <si>
    <t>　　　　「縮減」：行政事業レビューの点検の結果、見直しが行われ平成２９年度予算概算要求において何らかの削減を行うもの。　</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</si>
  <si>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</si>
  <si>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</si>
  <si>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</si>
  <si>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</si>
  <si>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総務省</t>
  </si>
  <si>
    <t>観光・防災Wi-Fiステーション整備事業</t>
  </si>
  <si>
    <t>無線システム普及支援事業(民放ラジオ難聴解消支援事業)</t>
  </si>
  <si>
    <t>新たな広域連携の促進に要する経費</t>
  </si>
  <si>
    <t>事業全体の抜本的な改善</t>
  </si>
  <si>
    <t>事業内容の一部改善</t>
  </si>
  <si>
    <t>事業の成果が十分把握されていない。成果を把握し今後の広域連携推進に生かせるようにすべきである。失敗事例や合併での経験など、これまでの豊富な情報を分析し、各自治体が活用できるように情報提供すべきである。</t>
  </si>
  <si>
    <t>民放事業者へ多額の国費を投入することに合理性を与えるためには、事業目的が災害対策であることを明確にすべきで、この目的にふさわしい成果指標を設定すべきである。事業の費用対効果の分析、評価が必要である。また、ワイドFMの利用を広げる努力も必要である。</t>
  </si>
  <si>
    <t>事業目的を防災、観光の二つに明確に分けて制度設計すべき。その上で、事業対象を明確にし、適切な成果指標を設定して評価を行うべき。観光については、民間ベースで整備可能な部分が大きく、官の関わり方について十分検討すべき。</t>
  </si>
  <si>
    <t>執行等改善</t>
  </si>
  <si>
    <t>「電波政策2020懇談会報告書」（平成28年７月15日）において、地方公共団体等がWi-Fi環境を整備する際に、電波利用料による補助を行うことが適当である旨が取りまとめられた。これを踏まえ、次年度については、平成28年度総務省行政事業レビュー公開プロセスで有識者からの指摘を受けた事業目的・対象等に関して次の見直しを行った上で「公衆無線LAN環境整備支援事業」として要求することとしたため、本事業としては本年度で終了とする。
【「公衆無線LAN環境整備支援事業」の要求に当たっての対応（反映状況）】
　・事業目的は防災を第一義とする。事業対象は、災害発生時に滞留者・帰宅困難者・避難者などが生じ得る公共的な観光拠点における防災機能の強化も併せて図るため、公共的な防災拠点と観光拠点とし、これを明確にする交付要綱等の改正を行う。
　・成果指標については、本年中に作成する整備計画の作業と並行しつつ、想定避難者数や収容定員などに基づき、客観的な指標の設定に努めることとし、外部から分かりやすい評価を行う。
　・公共的な観光拠点の整備支援は、「観光立国」の推進の動きを踏まえ、民間で整備できる観光拠点は民間に任せ、民間による整備が困難な公共的な観光拠点の整備に特化する厳格な運用を協議会等に徹底させる。</t>
  </si>
  <si>
    <t>平成２６・２７年度新たな広域連携促進事業（連携中枢都市圏形成、都道府県補完、三大都市圏における水平連携等）に係る成果について、検討段階における課題や、未だ圏域形成等に至っていない場合も含めて整理する。この成果を、平成２８年度委託団体をはじめとする圏域形成等を検討する団体が活用できるよう情報提供（説明会、ヒアリング等）していくことで、「新たな広域連携の促進」を一層図る。特に、地方制度調査会において重要性が指摘された都道府県補完、三大都市圏における水平連携等に係る取組についてより深化していく。</t>
  </si>
  <si>
    <t>・事業目的は、「補助金交付要綱」等を改正し、災害時における情報伝達に資するものであることを明記し、申請者から提出される「補助金交付申請書」においても、本事業で実施する難聴対策を通じた災害時における有用性を明記させることとする。
・成果指標は、新たにワイドＦＭ（FM補完放送）の聴取が可能となった世帯数とする。
・災害が発生した際には、本事業により整備した設備等がどの程度役立ったのか、民放事業者に対する聞き取り等を行い、事業の効果を検証し、分析・評価に活用する。
・ワイドＦＭの普及に関しては、補助金交付決定時に、事業者に対しワイドＦＭ普及に係る具体的な取組を要請する等周知啓発を実施する。</t>
  </si>
  <si>
    <t>執行等改善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</si>
</sst>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_ ;_ * &quot;▲&quot;#,##0.0_ ;_ * &quot;-&quot;_ ;_ @_ "/>
    <numFmt numFmtId="187" formatCode="#,##0.0_ "/>
  </numFmts>
  <fonts count="48">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diagonalUp="1">
      <left style="thin"/>
      <right style="thin"/>
      <top style="double"/>
      <bottom style="medium"/>
      <diagonal style="thin"/>
    </border>
    <border>
      <left style="thin"/>
      <right style="medium"/>
      <top>
        <color indexed="63"/>
      </top>
      <bottom>
        <color indexed="63"/>
      </bottom>
    </border>
    <border>
      <left style="thin"/>
      <right style="medium"/>
      <top style="thin"/>
      <bottom style="thin"/>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style="thin"/>
    </border>
    <border>
      <left style="thin"/>
      <right style="thin"/>
      <top>
        <color indexed="63"/>
      </top>
      <bottom style="thin"/>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double"/>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94">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4" fillId="0" borderId="0" xfId="0" applyFont="1" applyBorder="1" applyAlignment="1">
      <alignment/>
    </xf>
    <xf numFmtId="183" fontId="6" fillId="0" borderId="11" xfId="0" applyNumberFormat="1" applyFont="1" applyBorder="1" applyAlignment="1">
      <alignment horizontal="center" vertical="center"/>
    </xf>
    <xf numFmtId="178" fontId="6" fillId="0" borderId="12" xfId="0" applyNumberFormat="1" applyFont="1" applyBorder="1" applyAlignment="1">
      <alignment vertical="center" shrinkToFit="1"/>
    </xf>
    <xf numFmtId="178" fontId="6" fillId="33" borderId="0" xfId="0" applyNumberFormat="1" applyFont="1" applyFill="1" applyBorder="1" applyAlignment="1">
      <alignment vertical="center" shrinkToFit="1"/>
    </xf>
    <xf numFmtId="178" fontId="6" fillId="33" borderId="12" xfId="0" applyNumberFormat="1" applyFont="1" applyFill="1" applyBorder="1" applyAlignment="1">
      <alignment vertical="center" shrinkToFit="1"/>
    </xf>
    <xf numFmtId="3" fontId="6" fillId="33" borderId="12" xfId="0" applyNumberFormat="1" applyFont="1" applyFill="1" applyBorder="1" applyAlignment="1">
      <alignment vertical="center" wrapText="1"/>
    </xf>
    <xf numFmtId="0" fontId="6" fillId="33" borderId="13" xfId="0" applyNumberFormat="1" applyFont="1" applyFill="1" applyBorder="1" applyAlignment="1">
      <alignment vertical="center" wrapText="1"/>
    </xf>
    <xf numFmtId="183" fontId="6" fillId="0" borderId="14" xfId="0" applyNumberFormat="1" applyFont="1" applyBorder="1" applyAlignment="1">
      <alignment horizontal="center" vertical="center"/>
    </xf>
    <xf numFmtId="178" fontId="6" fillId="0" borderId="15" xfId="0" applyNumberFormat="1" applyFont="1" applyBorder="1" applyAlignment="1">
      <alignment vertical="center" shrinkToFit="1"/>
    </xf>
    <xf numFmtId="178" fontId="6" fillId="33" borderId="16" xfId="0" applyNumberFormat="1" applyFont="1" applyFill="1" applyBorder="1" applyAlignment="1">
      <alignment vertical="center" shrinkToFit="1"/>
    </xf>
    <xf numFmtId="178" fontId="6" fillId="33" borderId="15" xfId="0" applyNumberFormat="1" applyFont="1" applyFill="1" applyBorder="1" applyAlignment="1">
      <alignment vertical="center" shrinkToFit="1"/>
    </xf>
    <xf numFmtId="3" fontId="6" fillId="33" borderId="15" xfId="0" applyNumberFormat="1" applyFont="1" applyFill="1" applyBorder="1" applyAlignment="1">
      <alignment vertical="center" wrapText="1"/>
    </xf>
    <xf numFmtId="0" fontId="6" fillId="33" borderId="15" xfId="0" applyNumberFormat="1" applyFont="1" applyFill="1" applyBorder="1" applyAlignment="1">
      <alignment horizontal="center" vertical="center" wrapText="1"/>
    </xf>
    <xf numFmtId="0" fontId="6" fillId="33" borderId="15" xfId="0" applyNumberFormat="1" applyFont="1" applyFill="1" applyBorder="1" applyAlignment="1">
      <alignment vertical="center" wrapText="1"/>
    </xf>
    <xf numFmtId="3" fontId="2" fillId="33" borderId="17" xfId="0" applyNumberFormat="1" applyFont="1" applyFill="1" applyBorder="1" applyAlignment="1">
      <alignment horizontal="center" vertical="center" wrapText="1"/>
    </xf>
    <xf numFmtId="0" fontId="6" fillId="0" borderId="18" xfId="0" applyNumberFormat="1" applyFont="1" applyBorder="1" applyAlignment="1">
      <alignment vertical="center" wrapText="1"/>
    </xf>
    <xf numFmtId="0" fontId="6" fillId="0" borderId="19" xfId="0" applyNumberFormat="1" applyFont="1" applyBorder="1" applyAlignment="1">
      <alignment vertical="center" wrapText="1"/>
    </xf>
    <xf numFmtId="3" fontId="2" fillId="0" borderId="20" xfId="0" applyNumberFormat="1" applyFont="1" applyBorder="1" applyAlignment="1">
      <alignment horizontal="center" vertical="center" shrinkToFit="1"/>
    </xf>
    <xf numFmtId="0" fontId="6" fillId="34" borderId="2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2"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3" borderId="23" xfId="0" applyFont="1" applyFill="1" applyBorder="1" applyAlignment="1">
      <alignment horizontal="center" vertical="center"/>
    </xf>
    <xf numFmtId="178" fontId="2" fillId="33" borderId="17" xfId="0" applyNumberFormat="1" applyFont="1" applyFill="1" applyBorder="1" applyAlignment="1">
      <alignment vertical="center" shrinkToFit="1"/>
    </xf>
    <xf numFmtId="3" fontId="6" fillId="33" borderId="24" xfId="0" applyNumberFormat="1" applyFont="1" applyFill="1" applyBorder="1" applyAlignment="1">
      <alignment vertical="center" wrapText="1"/>
    </xf>
    <xf numFmtId="178" fontId="2" fillId="0" borderId="0" xfId="0" applyNumberFormat="1" applyFont="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6" fillId="0" borderId="0" xfId="0" applyNumberFormat="1" applyFont="1" applyBorder="1" applyAlignment="1">
      <alignment horizontal="center" vertical="center"/>
    </xf>
    <xf numFmtId="0" fontId="6" fillId="33"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7" fillId="33" borderId="25" xfId="0" applyNumberFormat="1" applyFont="1" applyFill="1" applyBorder="1" applyAlignment="1">
      <alignment horizontal="center" vertical="center" wrapText="1"/>
    </xf>
    <xf numFmtId="178" fontId="6" fillId="0" borderId="26" xfId="0" applyNumberFormat="1" applyFont="1" applyBorder="1" applyAlignment="1">
      <alignment vertical="center" shrinkToFit="1"/>
    </xf>
    <xf numFmtId="178" fontId="6" fillId="33" borderId="27" xfId="0" applyNumberFormat="1" applyFont="1" applyFill="1" applyBorder="1" applyAlignment="1">
      <alignment vertical="center" shrinkToFit="1"/>
    </xf>
    <xf numFmtId="178" fontId="6" fillId="33" borderId="26" xfId="0" applyNumberFormat="1" applyFont="1" applyFill="1" applyBorder="1" applyAlignment="1">
      <alignment vertical="center" shrinkToFit="1"/>
    </xf>
    <xf numFmtId="178" fontId="6" fillId="33" borderId="28" xfId="0" applyNumberFormat="1" applyFont="1" applyFill="1" applyBorder="1" applyAlignment="1">
      <alignment vertical="center" shrinkToFit="1"/>
    </xf>
    <xf numFmtId="178" fontId="6" fillId="33" borderId="26" xfId="0" applyNumberFormat="1" applyFont="1" applyFill="1" applyBorder="1" applyAlignment="1">
      <alignment horizontal="center" vertical="center" shrinkToFit="1"/>
    </xf>
    <xf numFmtId="0" fontId="6" fillId="0" borderId="29" xfId="0" applyNumberFormat="1" applyFont="1" applyBorder="1" applyAlignment="1">
      <alignment vertical="center" wrapText="1"/>
    </xf>
    <xf numFmtId="0" fontId="0" fillId="0" borderId="30" xfId="0" applyBorder="1" applyAlignment="1">
      <alignment vertical="center"/>
    </xf>
    <xf numFmtId="0" fontId="6" fillId="0" borderId="31" xfId="0" applyNumberFormat="1" applyFont="1" applyBorder="1" applyAlignment="1">
      <alignment vertical="center" wrapText="1"/>
    </xf>
    <xf numFmtId="0" fontId="6" fillId="0" borderId="32" xfId="0" applyNumberFormat="1" applyFont="1" applyBorder="1" applyAlignment="1">
      <alignment vertical="center" wrapText="1"/>
    </xf>
    <xf numFmtId="177" fontId="6" fillId="0" borderId="33" xfId="0" applyNumberFormat="1" applyFont="1" applyBorder="1" applyAlignment="1">
      <alignment horizontal="center" vertical="center"/>
    </xf>
    <xf numFmtId="177" fontId="6" fillId="0" borderId="27" xfId="0" applyNumberFormat="1" applyFont="1" applyBorder="1" applyAlignment="1">
      <alignment horizontal="center" vertical="center"/>
    </xf>
    <xf numFmtId="177" fontId="6" fillId="0" borderId="28" xfId="0" applyNumberFormat="1" applyFont="1" applyBorder="1" applyAlignment="1">
      <alignment horizontal="center" vertical="center"/>
    </xf>
    <xf numFmtId="0" fontId="6" fillId="34" borderId="34"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5" fillId="0" borderId="0" xfId="0" applyFont="1" applyBorder="1" applyAlignment="1">
      <alignment horizontal="center"/>
    </xf>
    <xf numFmtId="0" fontId="6" fillId="34" borderId="38"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21" xfId="0" applyFont="1" applyFill="1" applyBorder="1" applyAlignment="1">
      <alignment horizontal="center" vertical="center" wrapText="1"/>
    </xf>
    <xf numFmtId="0" fontId="6" fillId="34" borderId="12"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40"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30" xfId="0" applyBorder="1" applyAlignment="1">
      <alignment horizontal="center" vertical="center" wrapText="1"/>
    </xf>
    <xf numFmtId="0" fontId="6" fillId="34" borderId="10"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34" borderId="43" xfId="0" applyFont="1"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13" xfId="0"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6" fillId="34" borderId="46"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1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2:O44"/>
  <sheetViews>
    <sheetView tabSelected="1" zoomScale="40" zoomScaleNormal="40" zoomScaleSheetLayoutView="70" zoomScalePageLayoutView="40" workbookViewId="0" topLeftCell="A1">
      <selection activeCell="S8" sqref="S8"/>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25.00390625" style="2" customWidth="1"/>
    <col min="8" max="8" width="48.25390625" style="2" customWidth="1"/>
    <col min="9" max="12" width="21.75390625" style="2" customWidth="1"/>
    <col min="13" max="13" width="20.75390625" style="2" customWidth="1"/>
    <col min="14" max="14" width="116.625" style="2" customWidth="1"/>
    <col min="15" max="15" width="22.125" style="2" customWidth="1"/>
    <col min="16" max="17" width="11.50390625" style="2" bestFit="1" customWidth="1"/>
    <col min="18" max="16384" width="9.00390625" style="2" customWidth="1"/>
  </cols>
  <sheetData>
    <row r="2" spans="1:2" ht="32.25">
      <c r="A2" s="13" t="s">
        <v>32</v>
      </c>
      <c r="B2" s="13"/>
    </row>
    <row r="3" spans="1:15" ht="42">
      <c r="A3" s="65" t="s">
        <v>26</v>
      </c>
      <c r="B3" s="65"/>
      <c r="C3" s="65"/>
      <c r="D3" s="65"/>
      <c r="E3" s="65"/>
      <c r="F3" s="65"/>
      <c r="G3" s="65"/>
      <c r="H3" s="65"/>
      <c r="I3" s="65"/>
      <c r="J3" s="65"/>
      <c r="K3" s="65"/>
      <c r="L3" s="65"/>
      <c r="M3" s="65"/>
      <c r="N3" s="65"/>
      <c r="O3" s="65"/>
    </row>
    <row r="4" spans="1:15" ht="39.75" customHeight="1" thickBot="1">
      <c r="A4" s="5"/>
      <c r="B4" s="5"/>
      <c r="C4" s="3"/>
      <c r="D4" s="3"/>
      <c r="E4" s="3"/>
      <c r="F4" s="1"/>
      <c r="G4" s="1"/>
      <c r="H4" s="1"/>
      <c r="I4" s="1"/>
      <c r="J4" s="1"/>
      <c r="K4" s="1"/>
      <c r="L4" s="1"/>
      <c r="M4" s="1"/>
      <c r="N4" s="82" t="s">
        <v>14</v>
      </c>
      <c r="O4" s="83"/>
    </row>
    <row r="5" spans="1:15" ht="30" customHeight="1">
      <c r="A5" s="66" t="s">
        <v>8</v>
      </c>
      <c r="B5" s="84" t="s">
        <v>10</v>
      </c>
      <c r="C5" s="85"/>
      <c r="D5" s="69" t="s">
        <v>24</v>
      </c>
      <c r="E5" s="72" t="s">
        <v>18</v>
      </c>
      <c r="F5" s="73"/>
      <c r="G5" s="78" t="s">
        <v>17</v>
      </c>
      <c r="H5" s="73"/>
      <c r="I5" s="31" t="s">
        <v>22</v>
      </c>
      <c r="J5" s="31" t="s">
        <v>25</v>
      </c>
      <c r="K5" s="74" t="s">
        <v>2</v>
      </c>
      <c r="L5" s="78" t="s">
        <v>19</v>
      </c>
      <c r="M5" s="79"/>
      <c r="N5" s="80"/>
      <c r="O5" s="90" t="s">
        <v>11</v>
      </c>
    </row>
    <row r="6" spans="1:15" ht="30" customHeight="1">
      <c r="A6" s="67"/>
      <c r="B6" s="86"/>
      <c r="C6" s="87"/>
      <c r="D6" s="70"/>
      <c r="E6" s="75" t="s">
        <v>9</v>
      </c>
      <c r="F6" s="76" t="s">
        <v>6</v>
      </c>
      <c r="G6" s="93" t="s">
        <v>7</v>
      </c>
      <c r="H6" s="93" t="s">
        <v>16</v>
      </c>
      <c r="I6" s="32" t="s">
        <v>0</v>
      </c>
      <c r="J6" s="32" t="s">
        <v>1</v>
      </c>
      <c r="K6" s="75"/>
      <c r="L6" s="76" t="s">
        <v>13</v>
      </c>
      <c r="M6" s="61" t="s">
        <v>12</v>
      </c>
      <c r="N6" s="62"/>
      <c r="O6" s="91"/>
    </row>
    <row r="7" spans="1:15" ht="30" customHeight="1" thickBot="1">
      <c r="A7" s="68"/>
      <c r="B7" s="88"/>
      <c r="C7" s="89"/>
      <c r="D7" s="71"/>
      <c r="E7" s="81"/>
      <c r="F7" s="77"/>
      <c r="G7" s="77"/>
      <c r="H7" s="77"/>
      <c r="I7" s="33" t="s">
        <v>3</v>
      </c>
      <c r="J7" s="33" t="s">
        <v>4</v>
      </c>
      <c r="K7" s="34" t="s">
        <v>5</v>
      </c>
      <c r="L7" s="77"/>
      <c r="M7" s="63"/>
      <c r="N7" s="64"/>
      <c r="O7" s="92"/>
    </row>
    <row r="8" spans="1:15" ht="382.5" customHeight="1">
      <c r="A8" s="14">
        <v>9</v>
      </c>
      <c r="B8" s="54" t="s">
        <v>35</v>
      </c>
      <c r="C8" s="55"/>
      <c r="D8" s="15">
        <v>199</v>
      </c>
      <c r="E8" s="16">
        <v>199</v>
      </c>
      <c r="F8" s="17">
        <v>160</v>
      </c>
      <c r="G8" s="37" t="s">
        <v>37</v>
      </c>
      <c r="H8" s="18" t="s">
        <v>38</v>
      </c>
      <c r="I8" s="15">
        <v>128</v>
      </c>
      <c r="J8" s="17">
        <v>209</v>
      </c>
      <c r="K8" s="16">
        <f>J8-I8</f>
        <v>81</v>
      </c>
      <c r="L8" s="17">
        <v>0</v>
      </c>
      <c r="M8" s="48" t="s">
        <v>41</v>
      </c>
      <c r="N8" s="19" t="s">
        <v>43</v>
      </c>
      <c r="O8" s="28"/>
    </row>
    <row r="9" spans="1:15" ht="409.5" customHeight="1">
      <c r="A9" s="20">
        <v>85</v>
      </c>
      <c r="B9" s="56" t="s">
        <v>33</v>
      </c>
      <c r="C9" s="57"/>
      <c r="D9" s="21">
        <v>250</v>
      </c>
      <c r="E9" s="22">
        <v>892</v>
      </c>
      <c r="F9" s="23">
        <v>652</v>
      </c>
      <c r="G9" s="24" t="s">
        <v>36</v>
      </c>
      <c r="H9" s="24" t="s">
        <v>40</v>
      </c>
      <c r="I9" s="21">
        <v>262</v>
      </c>
      <c r="J9" s="23">
        <v>0</v>
      </c>
      <c r="K9" s="22">
        <f>J9-I9</f>
        <v>-262</v>
      </c>
      <c r="L9" s="23">
        <v>0</v>
      </c>
      <c r="M9" s="25" t="s">
        <v>45</v>
      </c>
      <c r="N9" s="26" t="s">
        <v>42</v>
      </c>
      <c r="O9" s="29"/>
    </row>
    <row r="10" spans="1:15" ht="303" customHeight="1" thickBot="1">
      <c r="A10" s="20">
        <v>122</v>
      </c>
      <c r="B10" s="56" t="s">
        <v>34</v>
      </c>
      <c r="C10" s="57"/>
      <c r="D10" s="21">
        <v>1446</v>
      </c>
      <c r="E10" s="22">
        <v>1697</v>
      </c>
      <c r="F10" s="23">
        <v>1651</v>
      </c>
      <c r="G10" s="24" t="s">
        <v>36</v>
      </c>
      <c r="H10" s="24" t="s">
        <v>39</v>
      </c>
      <c r="I10" s="21">
        <v>1006</v>
      </c>
      <c r="J10" s="23">
        <v>2101</v>
      </c>
      <c r="K10" s="22">
        <f>J10-I10</f>
        <v>1095</v>
      </c>
      <c r="L10" s="23">
        <v>0</v>
      </c>
      <c r="M10" s="25" t="s">
        <v>41</v>
      </c>
      <c r="N10" s="26" t="s">
        <v>44</v>
      </c>
      <c r="O10" s="29"/>
    </row>
    <row r="11" spans="1:15" ht="42.75" customHeight="1" thickBot="1" thickTop="1">
      <c r="A11" s="58" t="s">
        <v>15</v>
      </c>
      <c r="B11" s="59"/>
      <c r="C11" s="60"/>
      <c r="D11" s="49">
        <f>SUM(D8:D10)</f>
        <v>1895</v>
      </c>
      <c r="E11" s="50">
        <f>SUM(E8:E10)</f>
        <v>2788</v>
      </c>
      <c r="F11" s="51">
        <f>SUM(F8:F10)</f>
        <v>2463</v>
      </c>
      <c r="G11" s="36"/>
      <c r="H11" s="35"/>
      <c r="I11" s="49">
        <f>SUM(I8:I10)</f>
        <v>1396</v>
      </c>
      <c r="J11" s="51">
        <f>SUM(J8:J10)</f>
        <v>2310</v>
      </c>
      <c r="K11" s="52">
        <f>J11-I11</f>
        <v>914</v>
      </c>
      <c r="L11" s="53">
        <f>SUM(L8:L10)</f>
        <v>0</v>
      </c>
      <c r="M11" s="27"/>
      <c r="N11" s="27"/>
      <c r="O11" s="30"/>
    </row>
    <row r="12" spans="1:15" ht="19.5" customHeight="1">
      <c r="A12" s="42" t="s">
        <v>21</v>
      </c>
      <c r="B12" s="43"/>
      <c r="C12" s="43"/>
      <c r="D12" s="38"/>
      <c r="E12" s="9"/>
      <c r="F12" s="9"/>
      <c r="G12" s="9"/>
      <c r="H12" s="44"/>
      <c r="I12" s="38"/>
      <c r="J12" s="9"/>
      <c r="K12" s="9"/>
      <c r="L12" s="39"/>
      <c r="M12" s="40"/>
      <c r="N12" s="40"/>
      <c r="O12" s="41"/>
    </row>
    <row r="13" spans="1:8" ht="19.5" customHeight="1">
      <c r="A13" s="6" t="s">
        <v>20</v>
      </c>
      <c r="E13" s="10"/>
      <c r="F13" s="10"/>
      <c r="G13" s="10"/>
      <c r="H13" s="10"/>
    </row>
    <row r="14" ht="19.5" customHeight="1">
      <c r="A14" s="7" t="s">
        <v>23</v>
      </c>
    </row>
    <row r="15" spans="1:4" ht="19.5" customHeight="1">
      <c r="A15" s="12" t="s">
        <v>28</v>
      </c>
      <c r="B15" s="46"/>
      <c r="C15" s="11"/>
      <c r="D15" s="11"/>
    </row>
    <row r="16" spans="1:4" ht="19.5" customHeight="1">
      <c r="A16" s="7" t="s">
        <v>27</v>
      </c>
      <c r="B16" s="46"/>
      <c r="C16" s="11"/>
      <c r="D16" s="11"/>
    </row>
    <row r="17" spans="1:15" ht="19.5" customHeight="1">
      <c r="A17" s="6" t="s">
        <v>29</v>
      </c>
      <c r="B17" s="45"/>
      <c r="C17" s="6"/>
      <c r="D17" s="6"/>
      <c r="E17" s="4"/>
      <c r="F17" s="4"/>
      <c r="G17" s="4"/>
      <c r="H17" s="4"/>
      <c r="I17" s="4"/>
      <c r="J17" s="4"/>
      <c r="K17" s="4"/>
      <c r="L17" s="4"/>
      <c r="M17" s="4"/>
      <c r="N17" s="4"/>
      <c r="O17" s="4"/>
    </row>
    <row r="18" spans="1:4" ht="19.5" customHeight="1">
      <c r="A18" s="6" t="s">
        <v>30</v>
      </c>
      <c r="B18" s="45"/>
      <c r="C18" s="6"/>
      <c r="D18" s="6"/>
    </row>
    <row r="19" spans="1:2" ht="19.5" customHeight="1">
      <c r="A19" s="6" t="s">
        <v>31</v>
      </c>
      <c r="B19" s="47"/>
    </row>
    <row r="44" ht="13.5">
      <c r="E44" s="8"/>
    </row>
  </sheetData>
  <sheetProtection/>
  <mergeCells count="20">
    <mergeCell ref="L6:L7"/>
    <mergeCell ref="L5:N5"/>
    <mergeCell ref="E6:E7"/>
    <mergeCell ref="F6:F7"/>
    <mergeCell ref="N4:O4"/>
    <mergeCell ref="B5:C7"/>
    <mergeCell ref="O5:O7"/>
    <mergeCell ref="G5:H5"/>
    <mergeCell ref="H6:H7"/>
    <mergeCell ref="G6:G7"/>
    <mergeCell ref="B8:C8"/>
    <mergeCell ref="B9:C9"/>
    <mergeCell ref="B10:C10"/>
    <mergeCell ref="A11:C11"/>
    <mergeCell ref="M6:N7"/>
    <mergeCell ref="A3:O3"/>
    <mergeCell ref="A5:A7"/>
    <mergeCell ref="D5:D7"/>
    <mergeCell ref="E5:F5"/>
    <mergeCell ref="K5:K6"/>
  </mergeCells>
  <dataValidations count="1">
    <dataValidation type="list" allowBlank="1" showInputMessage="1" showErrorMessage="1" sqref="M8:M10">
      <formula1>"廃止, 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2016-09-06T12:26:28Z</dcterms:modified>
  <cp:category/>
  <cp:version/>
  <cp:contentType/>
  <cp:contentStatus/>
</cp:coreProperties>
</file>