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64" windowWidth="19416" windowHeight="89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Sheet1!$A$1:$N$64</definedName>
  </definedNames>
  <calcPr calcId="145621"/>
</workbook>
</file>

<file path=xl/calcChain.xml><?xml version="1.0" encoding="utf-8"?>
<calcChain xmlns="http://schemas.openxmlformats.org/spreadsheetml/2006/main">
  <c r="I34" i="1" l="1"/>
  <c r="F34" i="1"/>
  <c r="I21" i="1"/>
  <c r="F21" i="1"/>
  <c r="I55" i="1" l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3" i="1"/>
  <c r="I32" i="1"/>
  <c r="I31" i="1"/>
  <c r="I30" i="1"/>
  <c r="I29" i="1"/>
  <c r="I28" i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3" i="1"/>
  <c r="F32" i="1"/>
  <c r="F31" i="1"/>
  <c r="F30" i="1"/>
  <c r="F29" i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F12" i="1"/>
  <c r="F11" i="1"/>
  <c r="F10" i="1"/>
  <c r="F9" i="1"/>
  <c r="E56" i="1" l="1"/>
  <c r="G56" i="1" l="1"/>
  <c r="H56" i="1"/>
  <c r="K56" i="1" s="1"/>
  <c r="D56" i="1"/>
  <c r="I56" i="1" l="1"/>
  <c r="J56" i="1"/>
  <c r="F56" i="1"/>
  <c r="L56" i="1" s="1"/>
</calcChain>
</file>

<file path=xl/sharedStrings.xml><?xml version="1.0" encoding="utf-8"?>
<sst xmlns="http://schemas.openxmlformats.org/spreadsheetml/2006/main" count="66" uniqueCount="61">
  <si>
    <t>投票者数</t>
    <rPh sb="0" eb="3">
      <t>トウヒョウシャ</t>
    </rPh>
    <rPh sb="3" eb="4">
      <t>スウ</t>
    </rPh>
    <phoneticPr fontId="3"/>
  </si>
  <si>
    <t>計</t>
    <rPh sb="0" eb="1">
      <t>ケイ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</si>
  <si>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</si>
  <si>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</si>
  <si>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</si>
  <si>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</si>
  <si>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</si>
  <si>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</si>
  <si>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</si>
  <si>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</si>
  <si>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</si>
  <si>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</si>
  <si>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</si>
  <si>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</si>
  <si>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</si>
  <si>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</si>
  <si>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</si>
  <si>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</si>
  <si>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</si>
  <si>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</si>
  <si>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</si>
  <si>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</si>
  <si>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</si>
  <si>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</si>
  <si>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</si>
  <si>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</si>
  <si>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</si>
  <si>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</si>
  <si>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</si>
  <si>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</si>
  <si>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</si>
  <si>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</si>
  <si>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</si>
  <si>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</si>
  <si>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</si>
  <si>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</si>
  <si>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</si>
  <si>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</si>
  <si>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</si>
  <si>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</si>
  <si>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</si>
  <si>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</si>
  <si>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</si>
  <si>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</si>
  <si>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</si>
  <si>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</si>
  <si>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</si>
  <si>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</si>
  <si>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合計</t>
    <rPh sb="0" eb="2">
      <t>ゴウケイ</t>
    </rPh>
    <phoneticPr fontId="6"/>
  </si>
  <si>
    <t>全体の投票率</t>
    <rPh sb="0" eb="2">
      <t>ゼンタイ</t>
    </rPh>
    <rPh sb="3" eb="6">
      <t>トウヒョウリツ</t>
    </rPh>
    <phoneticPr fontId="6"/>
  </si>
  <si>
    <t>都道
府県</t>
    <phoneticPr fontId="6"/>
  </si>
  <si>
    <t>18歳</t>
    <rPh sb="2" eb="3">
      <t>サイ</t>
    </rPh>
    <phoneticPr fontId="6"/>
  </si>
  <si>
    <t>19歳</t>
    <rPh sb="2" eb="3">
      <t>サイ</t>
    </rPh>
    <phoneticPr fontId="6"/>
  </si>
  <si>
    <t>有権者数</t>
    <rPh sb="0" eb="3">
      <t>ユウケンシャ</t>
    </rPh>
    <rPh sb="3" eb="4">
      <t>スウ</t>
    </rPh>
    <phoneticPr fontId="6"/>
  </si>
  <si>
    <t>計</t>
    <rPh sb="0" eb="1">
      <t>ケイ</t>
    </rPh>
    <phoneticPr fontId="6"/>
  </si>
  <si>
    <t>投票率</t>
    <rPh sb="0" eb="3">
      <t>トウヒョウリツ</t>
    </rPh>
    <phoneticPr fontId="6"/>
  </si>
  <si>
    <t>計</t>
    <rPh sb="0" eb="1">
      <t>ケイ</t>
    </rPh>
    <phoneticPr fontId="6"/>
  </si>
  <si>
    <t>神奈川県</t>
    <phoneticPr fontId="6"/>
  </si>
  <si>
    <t>＜参考＞</t>
    <rPh sb="1" eb="3">
      <t>サンコウ</t>
    </rPh>
    <phoneticPr fontId="6"/>
  </si>
  <si>
    <t>18歳、19歳合計の投票率（抽出調査）　　≪7月11日公表≫</t>
    <rPh sb="2" eb="3">
      <t>サイ</t>
    </rPh>
    <rPh sb="6" eb="7">
      <t>サイ</t>
    </rPh>
    <rPh sb="7" eb="9">
      <t>ゴウケイ</t>
    </rPh>
    <rPh sb="10" eb="13">
      <t>トウヒョウリツ</t>
    </rPh>
    <rPh sb="14" eb="16">
      <t>チュウシュツ</t>
    </rPh>
    <rPh sb="16" eb="18">
      <t>チョウサ</t>
    </rPh>
    <rPh sb="23" eb="24">
      <t>ガツ</t>
    </rPh>
    <rPh sb="26" eb="27">
      <t>ニチ</t>
    </rPh>
    <rPh sb="27" eb="29">
      <t>コウヒョウ</t>
    </rPh>
    <phoneticPr fontId="6"/>
  </si>
  <si>
    <t>第２４回　参議院議員通常選挙年齢別投票者数調（18歳・19歳）（全数調査）</t>
    <rPh sb="0" eb="1">
      <t>ダイ</t>
    </rPh>
    <rPh sb="3" eb="4">
      <t>カイ</t>
    </rPh>
    <rPh sb="5" eb="8">
      <t>サンギイン</t>
    </rPh>
    <rPh sb="8" eb="10">
      <t>ギイン</t>
    </rPh>
    <rPh sb="10" eb="12">
      <t>ツウジョウ</t>
    </rPh>
    <rPh sb="12" eb="14">
      <t>センキョ</t>
    </rPh>
    <rPh sb="14" eb="16">
      <t>ネンレイ</t>
    </rPh>
    <rPh sb="16" eb="17">
      <t>ベツ</t>
    </rPh>
    <rPh sb="17" eb="19">
      <t>トウヒョウ</t>
    </rPh>
    <rPh sb="19" eb="20">
      <t>シャ</t>
    </rPh>
    <rPh sb="20" eb="21">
      <t>スウ</t>
    </rPh>
    <rPh sb="21" eb="22">
      <t>シラ</t>
    </rPh>
    <rPh sb="25" eb="26">
      <t>サイ</t>
    </rPh>
    <rPh sb="29" eb="30">
      <t>サイ</t>
    </rPh>
    <rPh sb="32" eb="34">
      <t>ゼンスウ</t>
    </rPh>
    <rPh sb="34" eb="36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</si>
</sst>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23"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 applyFill="0" applyBorder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176" fontId="9" fillId="0" borderId="0" applyFill="0" applyBorder="0" applyAlignment="0"/>
    <xf numFmtId="0" fontId="10" fillId="0" borderId="5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15" fillId="0" borderId="0">
      <alignment vertical="center"/>
    </xf>
    <xf numFmtId="0" fontId="5" fillId="0" borderId="0">
      <alignment vertical="center"/>
    </xf>
    <xf numFmtId="1" fontId="8" fillId="0" borderId="0"/>
  </cellStyleXfs>
  <cellXfs count="71">
    <xf numFmtId="0" fontId="0" fillId="0" borderId="0" xfId="0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1" applyFont="1" applyFill="1" applyProtection="1">
      <alignment vertical="center"/>
    </xf>
    <xf numFmtId="0" fontId="19" fillId="0" borderId="0" xfId="1" applyFont="1" applyFill="1" applyBorder="1" applyProtection="1">
      <alignment vertical="center"/>
    </xf>
    <xf numFmtId="0" fontId="19" fillId="0" borderId="0" xfId="1" quotePrefix="1" applyFont="1" applyFill="1" applyBorder="1" applyProtection="1">
      <alignment vertical="center"/>
    </xf>
    <xf numFmtId="0" fontId="20" fillId="0" borderId="0" xfId="0" applyFont="1">
      <alignment vertical="center"/>
    </xf>
    <xf numFmtId="0" fontId="19" fillId="0" borderId="18" xfId="1" applyFont="1" applyFill="1" applyBorder="1" applyAlignment="1" applyProtection="1">
      <alignment horizontal="center" vertical="center"/>
    </xf>
    <xf numFmtId="38" fontId="19" fillId="0" borderId="22" xfId="2" applyFont="1" applyFill="1" applyBorder="1" applyAlignment="1" applyProtection="1">
      <alignment vertical="center"/>
    </xf>
    <xf numFmtId="38" fontId="19" fillId="0" borderId="2" xfId="2" applyFont="1" applyFill="1" applyBorder="1" applyAlignment="1" applyProtection="1">
      <alignment horizontal="distributed" vertical="center"/>
    </xf>
    <xf numFmtId="38" fontId="19" fillId="0" borderId="2" xfId="2" applyFont="1" applyFill="1" applyBorder="1" applyAlignment="1" applyProtection="1">
      <alignment vertical="center"/>
    </xf>
    <xf numFmtId="38" fontId="19" fillId="0" borderId="22" xfId="2" applyFont="1" applyFill="1" applyBorder="1" applyAlignment="1" applyProtection="1">
      <alignment horizontal="right" vertical="center" shrinkToFit="1"/>
    </xf>
    <xf numFmtId="38" fontId="19" fillId="0" borderId="4" xfId="2" applyFont="1" applyFill="1" applyBorder="1" applyAlignment="1" applyProtection="1">
      <alignment horizontal="right" vertical="center" shrinkToFit="1"/>
      <protection locked="0"/>
    </xf>
    <xf numFmtId="38" fontId="19" fillId="0" borderId="8" xfId="2" applyFont="1" applyFill="1" applyBorder="1" applyAlignment="1" applyProtection="1">
      <alignment horizontal="right" vertical="center" shrinkToFit="1"/>
    </xf>
    <xf numFmtId="38" fontId="19" fillId="0" borderId="7" xfId="2" applyFont="1" applyFill="1" applyBorder="1" applyAlignment="1" applyProtection="1">
      <alignment horizontal="right" vertical="center" shrinkToFit="1"/>
      <protection locked="0"/>
    </xf>
    <xf numFmtId="38" fontId="19" fillId="0" borderId="1" xfId="2" applyFont="1" applyFill="1" applyBorder="1" applyAlignment="1" applyProtection="1">
      <alignment horizontal="right" vertical="center" shrinkToFit="1"/>
      <protection locked="0"/>
    </xf>
    <xf numFmtId="38" fontId="19" fillId="0" borderId="8" xfId="2" applyFont="1" applyFill="1" applyBorder="1" applyAlignment="1" applyProtection="1">
      <alignment horizontal="right" vertical="center" shrinkToFit="1"/>
      <protection locked="0"/>
    </xf>
    <xf numFmtId="40" fontId="19" fillId="0" borderId="2" xfId="2" applyNumberFormat="1" applyFont="1" applyFill="1" applyBorder="1" applyAlignment="1" applyProtection="1">
      <alignment horizontal="right" vertical="center" shrinkToFit="1"/>
    </xf>
    <xf numFmtId="40" fontId="19" fillId="0" borderId="1" xfId="2" applyNumberFormat="1" applyFont="1" applyFill="1" applyBorder="1" applyAlignment="1" applyProtection="1">
      <alignment horizontal="right" vertical="center" shrinkToFit="1"/>
    </xf>
    <xf numFmtId="40" fontId="19" fillId="0" borderId="15" xfId="2" applyNumberFormat="1" applyFont="1" applyFill="1" applyBorder="1" applyAlignment="1" applyProtection="1">
      <alignment horizontal="right" vertical="center" shrinkToFit="1"/>
    </xf>
    <xf numFmtId="38" fontId="19" fillId="0" borderId="23" xfId="2" applyFont="1" applyFill="1" applyBorder="1" applyAlignment="1" applyProtection="1">
      <alignment vertical="center"/>
    </xf>
    <xf numFmtId="38" fontId="19" fillId="0" borderId="24" xfId="2" applyFont="1" applyFill="1" applyBorder="1" applyAlignment="1" applyProtection="1">
      <alignment horizontal="distributed" vertical="center"/>
    </xf>
    <xf numFmtId="38" fontId="19" fillId="0" borderId="24" xfId="2" applyFont="1" applyFill="1" applyBorder="1" applyAlignment="1" applyProtection="1">
      <alignment vertical="center"/>
    </xf>
    <xf numFmtId="38" fontId="19" fillId="0" borderId="23" xfId="2" applyFont="1" applyFill="1" applyBorder="1" applyAlignment="1" applyProtection="1">
      <alignment horizontal="right" vertical="center" shrinkToFit="1"/>
      <protection locked="0"/>
    </xf>
    <xf numFmtId="38" fontId="19" fillId="0" borderId="19" xfId="2" applyFont="1" applyFill="1" applyBorder="1" applyAlignment="1" applyProtection="1">
      <alignment horizontal="right" vertical="center" shrinkToFit="1"/>
      <protection locked="0"/>
    </xf>
    <xf numFmtId="38" fontId="19" fillId="0" borderId="11" xfId="2" applyFont="1" applyFill="1" applyBorder="1" applyAlignment="1" applyProtection="1">
      <alignment horizontal="right" vertical="center" shrinkToFit="1"/>
      <protection locked="0"/>
    </xf>
    <xf numFmtId="38" fontId="19" fillId="0" borderId="9" xfId="2" applyFont="1" applyFill="1" applyBorder="1" applyAlignment="1" applyProtection="1">
      <alignment horizontal="right" vertical="center" shrinkToFit="1"/>
      <protection locked="0"/>
    </xf>
    <xf numFmtId="38" fontId="19" fillId="0" borderId="10" xfId="2" applyFont="1" applyFill="1" applyBorder="1" applyAlignment="1" applyProtection="1">
      <alignment horizontal="right" vertical="center" shrinkToFit="1"/>
      <protection locked="0"/>
    </xf>
    <xf numFmtId="40" fontId="19" fillId="0" borderId="24" xfId="2" applyNumberFormat="1" applyFont="1" applyFill="1" applyBorder="1" applyAlignment="1" applyProtection="1">
      <alignment horizontal="right" vertical="center" shrinkToFit="1"/>
    </xf>
    <xf numFmtId="40" fontId="19" fillId="0" borderId="10" xfId="2" applyNumberFormat="1" applyFont="1" applyFill="1" applyBorder="1" applyAlignment="1" applyProtection="1">
      <alignment horizontal="right" vertical="center" shrinkToFit="1"/>
    </xf>
    <xf numFmtId="40" fontId="19" fillId="0" borderId="16" xfId="2" applyNumberFormat="1" applyFont="1" applyFill="1" applyBorder="1" applyAlignment="1" applyProtection="1">
      <alignment horizontal="right" vertical="center" shrinkToFit="1"/>
    </xf>
    <xf numFmtId="38" fontId="19" fillId="0" borderId="17" xfId="2" applyFont="1" applyFill="1" applyBorder="1" applyAlignment="1" applyProtection="1">
      <alignment vertical="center"/>
    </xf>
    <xf numFmtId="38" fontId="19" fillId="0" borderId="5" xfId="2" applyFont="1" applyFill="1" applyBorder="1" applyAlignment="1" applyProtection="1">
      <alignment vertical="center"/>
    </xf>
    <xf numFmtId="40" fontId="19" fillId="0" borderId="5" xfId="2" applyNumberFormat="1" applyFont="1" applyFill="1" applyBorder="1" applyAlignment="1" applyProtection="1">
      <alignment horizontal="right" vertical="center" shrinkToFit="1"/>
    </xf>
    <xf numFmtId="40" fontId="19" fillId="0" borderId="27" xfId="2" applyNumberFormat="1" applyFont="1" applyFill="1" applyBorder="1" applyAlignment="1" applyProtection="1">
      <alignment horizontal="right" vertical="center" shrinkToFit="1"/>
    </xf>
    <xf numFmtId="40" fontId="19" fillId="0" borderId="18" xfId="2" applyNumberFormat="1" applyFont="1" applyFill="1" applyBorder="1" applyAlignment="1" applyProtection="1">
      <alignment horizontal="right" vertical="center" shrinkToFit="1"/>
    </xf>
    <xf numFmtId="38" fontId="19" fillId="0" borderId="0" xfId="2" applyFont="1" applyFill="1" applyBorder="1" applyAlignment="1" applyProtection="1">
      <alignment horizontal="right" vertical="center" shrinkToFit="1"/>
    </xf>
    <xf numFmtId="38" fontId="19" fillId="0" borderId="0" xfId="2" applyFont="1" applyFill="1" applyBorder="1" applyAlignment="1" applyProtection="1">
      <alignment vertical="center"/>
    </xf>
    <xf numFmtId="38" fontId="19" fillId="0" borderId="0" xfId="2" applyFont="1" applyFill="1" applyBorder="1" applyAlignment="1" applyProtection="1">
      <alignment horizontal="left" vertical="center"/>
    </xf>
    <xf numFmtId="0" fontId="19" fillId="0" borderId="0" xfId="1" applyFont="1">
      <alignment vertical="center"/>
    </xf>
    <xf numFmtId="0" fontId="19" fillId="0" borderId="0" xfId="1" applyFont="1" applyFill="1">
      <alignment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Alignment="1">
      <alignment horizontal="right" vertical="center"/>
    </xf>
    <xf numFmtId="38" fontId="21" fillId="0" borderId="2" xfId="2" applyFont="1" applyFill="1" applyBorder="1" applyAlignment="1" applyProtection="1">
      <alignment horizontal="distributed" vertical="center"/>
    </xf>
    <xf numFmtId="38" fontId="21" fillId="0" borderId="5" xfId="2" applyFont="1" applyFill="1" applyBorder="1" applyAlignment="1" applyProtection="1">
      <alignment horizontal="distributed" vertical="center"/>
    </xf>
    <xf numFmtId="58" fontId="19" fillId="0" borderId="0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19" fillId="0" borderId="26" xfId="1" applyFont="1" applyFill="1" applyBorder="1" applyAlignment="1" applyProtection="1">
      <alignment horizontal="center" vertical="center" wrapText="1"/>
    </xf>
    <xf numFmtId="0" fontId="19" fillId="0" borderId="3" xfId="1" applyFont="1" applyFill="1" applyBorder="1" applyAlignment="1" applyProtection="1">
      <alignment horizontal="center" vertical="center" wrapText="1"/>
    </xf>
    <xf numFmtId="58" fontId="19" fillId="0" borderId="0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center" vertical="center"/>
    </xf>
    <xf numFmtId="0" fontId="19" fillId="0" borderId="12" xfId="1" applyFont="1" applyFill="1" applyBorder="1" applyAlignment="1" applyProtection="1">
      <alignment vertical="center"/>
    </xf>
    <xf numFmtId="0" fontId="19" fillId="0" borderId="21" xfId="1" applyFont="1" applyBorder="1" applyAlignment="1" applyProtection="1">
      <alignment vertical="center"/>
    </xf>
    <xf numFmtId="0" fontId="19" fillId="0" borderId="13" xfId="1" applyFont="1" applyFill="1" applyBorder="1" applyAlignment="1" applyProtection="1">
      <alignment horizontal="distributed" vertical="center" wrapText="1"/>
    </xf>
    <xf numFmtId="0" fontId="19" fillId="0" borderId="0" xfId="1" applyFont="1" applyBorder="1" applyAlignment="1" applyProtection="1">
      <alignment vertical="center"/>
    </xf>
    <xf numFmtId="0" fontId="19" fillId="0" borderId="13" xfId="1" quotePrefix="1" applyFont="1" applyFill="1" applyBorder="1" applyAlignment="1" applyProtection="1">
      <alignment vertical="center"/>
    </xf>
    <xf numFmtId="0" fontId="19" fillId="0" borderId="17" xfId="1" applyFont="1" applyFill="1" applyBorder="1" applyAlignment="1" applyProtection="1">
      <alignment horizontal="center" vertical="center"/>
    </xf>
    <xf numFmtId="0" fontId="19" fillId="0" borderId="5" xfId="1" applyFont="1" applyFill="1" applyBorder="1" applyAlignment="1" applyProtection="1">
      <alignment horizontal="center" vertical="center"/>
    </xf>
    <xf numFmtId="0" fontId="19" fillId="0" borderId="18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" vertical="center" wrapText="1"/>
    </xf>
    <xf numFmtId="0" fontId="19" fillId="0" borderId="14" xfId="1" applyFont="1" applyFill="1" applyBorder="1" applyAlignment="1" applyProtection="1">
      <alignment horizontal="center" vertical="center" wrapText="1"/>
    </xf>
    <xf numFmtId="0" fontId="19" fillId="0" borderId="25" xfId="1" applyFont="1" applyFill="1" applyBorder="1" applyAlignment="1" applyProtection="1">
      <alignment horizontal="center" vertical="center" wrapText="1"/>
    </xf>
    <xf numFmtId="0" fontId="19" fillId="0" borderId="6" xfId="1" applyFont="1" applyFill="1" applyBorder="1" applyAlignment="1" applyProtection="1">
      <alignment vertical="center"/>
    </xf>
    <xf numFmtId="0" fontId="19" fillId="0" borderId="12" xfId="1" applyFont="1" applyFill="1" applyBorder="1" applyAlignment="1" applyProtection="1">
      <alignment horizontal="center" vertical="center" wrapText="1"/>
    </xf>
    <xf numFmtId="0" fontId="19" fillId="0" borderId="21" xfId="1" applyFont="1" applyFill="1" applyBorder="1" applyAlignment="1" applyProtection="1">
      <alignment horizontal="center" vertical="center" wrapText="1"/>
    </xf>
    <xf numFmtId="0" fontId="19" fillId="0" borderId="20" xfId="1" applyFont="1" applyFill="1" applyBorder="1" applyAlignment="1" applyProtection="1">
      <alignment horizontal="center" vertical="center" wrapText="1"/>
    </xf>
    <xf numFmtId="38" fontId="19" fillId="0" borderId="17" xfId="2" applyFont="1" applyFill="1" applyBorder="1" applyAlignment="1" applyProtection="1">
      <alignment horizontal="center" vertical="center"/>
    </xf>
    <xf numFmtId="38" fontId="19" fillId="0" borderId="5" xfId="2" applyFont="1" applyFill="1" applyBorder="1" applyAlignment="1" applyProtection="1">
      <alignment horizontal="center" vertical="center"/>
    </xf>
    <xf numFmtId="38" fontId="19" fillId="0" borderId="18" xfId="2" applyFont="1" applyFill="1" applyBorder="1" applyAlignment="1" applyProtection="1">
      <alignment horizontal="center" vertical="center"/>
    </xf>
  </cellXfs>
  <cellStyles count="27">
    <cellStyle name="Calc Currency (0)" xfId="7"/>
    <cellStyle name="Header1" xfId="8"/>
    <cellStyle name="Header2" xfId="9"/>
    <cellStyle name="Normal_#18-Internet" xfId="10"/>
    <cellStyle name="パーセント 2" xfId="11"/>
    <cellStyle name="ハイパーリンク 2" xfId="13"/>
    <cellStyle name="ハイパーリンク 3" xfId="14"/>
    <cellStyle name="ハイパーリンク 4" xfId="15"/>
    <cellStyle name="ハイパーリンク 5" xfId="12"/>
    <cellStyle name="桁区切り 2" xfId="3"/>
    <cellStyle name="桁区切り 2 2" xfId="16"/>
    <cellStyle name="桁区切り 2 3" xfId="17"/>
    <cellStyle name="桁区切り 3" xfId="2"/>
    <cellStyle name="桁区切り 3 2" xfId="18"/>
    <cellStyle name="桁区切り 4" xfId="19"/>
    <cellStyle name="標準" xfId="0" builtinId="0"/>
    <cellStyle name="標準 2" xfId="4"/>
    <cellStyle name="標準 2 2" xfId="20"/>
    <cellStyle name="標準 3" xfId="5"/>
    <cellStyle name="標準 3 2" xfId="21"/>
    <cellStyle name="標準 4" xfId="6"/>
    <cellStyle name="標準 4 2" xfId="22"/>
    <cellStyle name="標準 5" xfId="1"/>
    <cellStyle name="標準 5 2" xfId="23"/>
    <cellStyle name="標準 6" xfId="24"/>
    <cellStyle name="標準 7" xfId="25"/>
    <cellStyle name="未定義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21772</xdr:colOff>
      <xdr:row>58</xdr:row>
      <xdr:rowOff>21773</xdr:rowOff>
    </xdr:from>
    <xdr:to>
      <xdr:col>12</xdr:col>
      <xdr:colOff>1524000</xdr:colOff>
      <xdr:row>61</xdr:row>
      <xdr:rowOff>296333</xdr:rowOff>
    </xdr:to>
    <xdr:sp macro="" textlink="">
      <xdr:nvSpPr>
        <xdr:cNvPr id="3" name="正方形/長方形 2"/>
        <xdr:cNvSpPr/>
      </xdr:nvSpPr>
      <xdr:spPr>
        <a:xfrm>
          <a:off x="21772" y="25358273"/>
          <a:ext cx="15980228" cy="1258810"/>
        </a:xfrm>
        <a:prstGeom prst="rect">
          <a:avLst/>
        </a:prstGeom>
        <a:solidFill>
          <a:schemeClr val="bg1"/>
        </a:solidFill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備考</a:t>
          </a:r>
          <a:r>
            <a:rPr kumimoji="1" lang="en-US" altLang="ja-JP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　年齢は、平成</a:t>
          </a:r>
          <a:r>
            <a:rPr kumimoji="1" lang="en-US" altLang="ja-JP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28</a:t>
          </a:r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年７月</a:t>
          </a:r>
          <a:r>
            <a:rPr kumimoji="1" lang="en-US" altLang="ja-JP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日現在の満年齢である。</a:t>
          </a:r>
          <a:endParaRPr kumimoji="1" lang="en-US" altLang="ja-JP" sz="20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　投票者数は、選挙区選挙の投票を行った者の数であり、期日前投票及び不在者投票、在外投票を行った者の数を含む。</a:t>
          </a:r>
          <a:endParaRPr kumimoji="1" lang="en-US" altLang="ja-JP" sz="20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view="pageBreakPreview" zoomScale="60" zoomScaleNormal="70" workbookViewId="0">
      <selection activeCell="L2" sqref="L2:N2"/>
    </sheetView>
  </sheetViews>
  <sheetFormatPr defaultRowHeight="25.8"/>
  <cols>
    <col min="1" max="1" width="1.77734375" style="41" customWidth="1"/>
    <col min="2" max="2" width="16.77734375" style="41" customWidth="1"/>
    <col min="3" max="3" width="1.77734375" style="41" customWidth="1"/>
    <col min="4" max="12" width="20.77734375" style="42" customWidth="1"/>
    <col min="13" max="13" width="22.77734375" style="42" customWidth="1"/>
    <col min="14" max="14" width="8.88671875" style="6"/>
    <col min="15" max="16" width="8.88671875" style="2"/>
    <col min="17" max="19" width="8.88671875" style="1"/>
  </cols>
  <sheetData>
    <row r="1" spans="1:14">
      <c r="N1" s="43"/>
    </row>
    <row r="2" spans="1:14">
      <c r="L2" s="50"/>
      <c r="M2" s="51"/>
      <c r="N2" s="51"/>
    </row>
    <row r="3" spans="1:14">
      <c r="L3" s="46"/>
      <c r="M3" s="47"/>
      <c r="N3" s="47"/>
    </row>
    <row r="4" spans="1:14" ht="30">
      <c r="A4" s="52" t="s">
        <v>60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37.5" customHeight="1" thickBot="1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30" customHeight="1" thickBot="1">
      <c r="A6" s="53"/>
      <c r="B6" s="55" t="s">
        <v>50</v>
      </c>
      <c r="C6" s="57"/>
      <c r="D6" s="58" t="s">
        <v>53</v>
      </c>
      <c r="E6" s="59"/>
      <c r="F6" s="60"/>
      <c r="G6" s="58" t="s">
        <v>0</v>
      </c>
      <c r="H6" s="59"/>
      <c r="I6" s="60"/>
      <c r="J6" s="59" t="s">
        <v>55</v>
      </c>
      <c r="K6" s="59"/>
      <c r="L6" s="60"/>
      <c r="M6" s="7" t="s">
        <v>58</v>
      </c>
    </row>
    <row r="7" spans="1:14" ht="30" customHeight="1">
      <c r="A7" s="54"/>
      <c r="B7" s="56"/>
      <c r="C7" s="56"/>
      <c r="D7" s="65" t="s">
        <v>51</v>
      </c>
      <c r="E7" s="48" t="s">
        <v>52</v>
      </c>
      <c r="F7" s="63" t="s">
        <v>1</v>
      </c>
      <c r="G7" s="65" t="s">
        <v>51</v>
      </c>
      <c r="H7" s="48" t="s">
        <v>52</v>
      </c>
      <c r="I7" s="67" t="s">
        <v>54</v>
      </c>
      <c r="J7" s="65" t="s">
        <v>51</v>
      </c>
      <c r="K7" s="48" t="s">
        <v>52</v>
      </c>
      <c r="L7" s="62" t="s">
        <v>56</v>
      </c>
      <c r="M7" s="61" t="s">
        <v>49</v>
      </c>
    </row>
    <row r="8" spans="1:14" ht="30" customHeight="1">
      <c r="A8" s="54"/>
      <c r="B8" s="56"/>
      <c r="C8" s="56"/>
      <c r="D8" s="66"/>
      <c r="E8" s="49"/>
      <c r="F8" s="64"/>
      <c r="G8" s="66"/>
      <c r="H8" s="49"/>
      <c r="I8" s="62"/>
      <c r="J8" s="66"/>
      <c r="K8" s="49"/>
      <c r="L8" s="62"/>
      <c r="M8" s="61"/>
    </row>
    <row r="9" spans="1:14" ht="34.950000000000003" customHeight="1">
      <c r="A9" s="8"/>
      <c r="B9" s="9" t="s">
        <v>2</v>
      </c>
      <c r="C9" s="10"/>
      <c r="D9" s="11">
        <v>48092</v>
      </c>
      <c r="E9" s="12">
        <v>47978</v>
      </c>
      <c r="F9" s="13">
        <f>D9+E9</f>
        <v>96070</v>
      </c>
      <c r="G9" s="14">
        <v>22472</v>
      </c>
      <c r="H9" s="15">
        <v>19205</v>
      </c>
      <c r="I9" s="16">
        <f>G9+H9</f>
        <v>41677</v>
      </c>
      <c r="J9" s="17">
        <v>46.727106379439412</v>
      </c>
      <c r="K9" s="18">
        <v>40.028763183125598</v>
      </c>
      <c r="L9" s="19">
        <v>43.381909024669511</v>
      </c>
      <c r="M9" s="19">
        <v>56.78</v>
      </c>
    </row>
    <row r="10" spans="1:14" ht="34.950000000000003" customHeight="1">
      <c r="A10" s="8"/>
      <c r="B10" s="9" t="s">
        <v>3</v>
      </c>
      <c r="C10" s="10"/>
      <c r="D10" s="11">
        <v>13351</v>
      </c>
      <c r="E10" s="12">
        <v>12275</v>
      </c>
      <c r="F10" s="13">
        <f t="shared" ref="F10:F55" si="0">D10+E10</f>
        <v>25626</v>
      </c>
      <c r="G10" s="14">
        <v>5730</v>
      </c>
      <c r="H10" s="15">
        <v>4255</v>
      </c>
      <c r="I10" s="16">
        <f t="shared" ref="I10:I55" si="1">G10+H10</f>
        <v>9985</v>
      </c>
      <c r="J10" s="17">
        <v>42.918133473148082</v>
      </c>
      <c r="K10" s="18">
        <v>34.663951120162935</v>
      </c>
      <c r="L10" s="19">
        <v>38.964333099196132</v>
      </c>
      <c r="M10" s="19">
        <v>55.31</v>
      </c>
    </row>
    <row r="11" spans="1:14" ht="34.950000000000003" customHeight="1">
      <c r="A11" s="8"/>
      <c r="B11" s="9" t="s">
        <v>4</v>
      </c>
      <c r="C11" s="10"/>
      <c r="D11" s="11">
        <v>12379</v>
      </c>
      <c r="E11" s="12">
        <v>11540</v>
      </c>
      <c r="F11" s="13">
        <f t="shared" si="0"/>
        <v>23919</v>
      </c>
      <c r="G11" s="14">
        <v>5938</v>
      </c>
      <c r="H11" s="15">
        <v>4355</v>
      </c>
      <c r="I11" s="16">
        <f t="shared" si="1"/>
        <v>10293</v>
      </c>
      <c r="J11" s="17">
        <v>47.968333467969948</v>
      </c>
      <c r="K11" s="18">
        <v>37.738301559792028</v>
      </c>
      <c r="L11" s="19">
        <v>43.032735482252605</v>
      </c>
      <c r="M11" s="19">
        <v>57.78</v>
      </c>
    </row>
    <row r="12" spans="1:14" ht="34.950000000000003" customHeight="1">
      <c r="A12" s="8"/>
      <c r="B12" s="9" t="s">
        <v>5</v>
      </c>
      <c r="C12" s="10"/>
      <c r="D12" s="11">
        <v>21939</v>
      </c>
      <c r="E12" s="12">
        <v>22384</v>
      </c>
      <c r="F12" s="13">
        <f t="shared" si="0"/>
        <v>44323</v>
      </c>
      <c r="G12" s="14">
        <v>10968</v>
      </c>
      <c r="H12" s="15">
        <v>9264</v>
      </c>
      <c r="I12" s="16">
        <f t="shared" si="1"/>
        <v>20232</v>
      </c>
      <c r="J12" s="17">
        <v>49.993162860659105</v>
      </c>
      <c r="K12" s="18">
        <v>41.386704789135095</v>
      </c>
      <c r="L12" s="19">
        <v>45.646729688874849</v>
      </c>
      <c r="M12" s="19">
        <v>52.39</v>
      </c>
    </row>
    <row r="13" spans="1:14" ht="34.950000000000003" customHeight="1">
      <c r="A13" s="8"/>
      <c r="B13" s="9" t="s">
        <v>6</v>
      </c>
      <c r="C13" s="10"/>
      <c r="D13" s="11">
        <v>9183</v>
      </c>
      <c r="E13" s="12">
        <v>8330</v>
      </c>
      <c r="F13" s="13">
        <f t="shared" si="0"/>
        <v>17513</v>
      </c>
      <c r="G13" s="14">
        <v>4416</v>
      </c>
      <c r="H13" s="15">
        <v>2990</v>
      </c>
      <c r="I13" s="16">
        <f t="shared" si="1"/>
        <v>7406</v>
      </c>
      <c r="J13" s="17">
        <v>48.088859849722319</v>
      </c>
      <c r="K13" s="18">
        <v>35.894357743097238</v>
      </c>
      <c r="L13" s="19">
        <v>42.288585622109295</v>
      </c>
      <c r="M13" s="19">
        <v>60.87</v>
      </c>
    </row>
    <row r="14" spans="1:14" ht="34.950000000000003" customHeight="1">
      <c r="A14" s="8"/>
      <c r="B14" s="9" t="s">
        <v>7</v>
      </c>
      <c r="C14" s="10"/>
      <c r="D14" s="11">
        <v>10619</v>
      </c>
      <c r="E14" s="12">
        <v>10277</v>
      </c>
      <c r="F14" s="13">
        <f t="shared" si="0"/>
        <v>20896</v>
      </c>
      <c r="G14" s="14">
        <v>5528</v>
      </c>
      <c r="H14" s="15">
        <v>4066</v>
      </c>
      <c r="I14" s="16">
        <f t="shared" si="1"/>
        <v>9594</v>
      </c>
      <c r="J14" s="17">
        <v>52.057632545437428</v>
      </c>
      <c r="K14" s="18">
        <v>39.564075119198208</v>
      </c>
      <c r="L14" s="19">
        <v>45.913093415007658</v>
      </c>
      <c r="M14" s="19">
        <v>62.22</v>
      </c>
    </row>
    <row r="15" spans="1:14" ht="34.950000000000003" customHeight="1">
      <c r="A15" s="8"/>
      <c r="B15" s="9" t="s">
        <v>8</v>
      </c>
      <c r="C15" s="10"/>
      <c r="D15" s="11">
        <v>19123</v>
      </c>
      <c r="E15" s="12">
        <v>18465</v>
      </c>
      <c r="F15" s="13">
        <f t="shared" si="0"/>
        <v>37588</v>
      </c>
      <c r="G15" s="14">
        <v>8946</v>
      </c>
      <c r="H15" s="15">
        <v>6611</v>
      </c>
      <c r="I15" s="16">
        <f t="shared" si="1"/>
        <v>15557</v>
      </c>
      <c r="J15" s="17">
        <v>46.781362756889614</v>
      </c>
      <c r="K15" s="18">
        <v>35.802870295152992</v>
      </c>
      <c r="L15" s="19">
        <v>41.388209002873253</v>
      </c>
      <c r="M15" s="19">
        <v>57.12</v>
      </c>
    </row>
    <row r="16" spans="1:14" ht="34.950000000000003" customHeight="1">
      <c r="A16" s="8"/>
      <c r="B16" s="9" t="s">
        <v>9</v>
      </c>
      <c r="C16" s="10"/>
      <c r="D16" s="11">
        <v>28763</v>
      </c>
      <c r="E16" s="12">
        <v>28535</v>
      </c>
      <c r="F16" s="13">
        <f t="shared" si="0"/>
        <v>57298</v>
      </c>
      <c r="G16" s="14">
        <v>13728</v>
      </c>
      <c r="H16" s="15">
        <v>10824</v>
      </c>
      <c r="I16" s="16">
        <f t="shared" si="1"/>
        <v>24552</v>
      </c>
      <c r="J16" s="17">
        <v>47.72798386816396</v>
      </c>
      <c r="K16" s="18">
        <v>37.93236376379884</v>
      </c>
      <c r="L16" s="19">
        <v>42.849663164508364</v>
      </c>
      <c r="M16" s="19">
        <v>50.77</v>
      </c>
    </row>
    <row r="17" spans="1:13" ht="34.950000000000003" customHeight="1">
      <c r="A17" s="8"/>
      <c r="B17" s="9" t="s">
        <v>10</v>
      </c>
      <c r="C17" s="10"/>
      <c r="D17" s="11">
        <v>18564</v>
      </c>
      <c r="E17" s="12">
        <v>18687</v>
      </c>
      <c r="F17" s="13">
        <f t="shared" si="0"/>
        <v>37251</v>
      </c>
      <c r="G17" s="14">
        <v>8817</v>
      </c>
      <c r="H17" s="15">
        <v>6959</v>
      </c>
      <c r="I17" s="16">
        <f t="shared" si="1"/>
        <v>15776</v>
      </c>
      <c r="J17" s="17">
        <v>47.495151906916611</v>
      </c>
      <c r="K17" s="18">
        <v>37.239792369026596</v>
      </c>
      <c r="L17" s="19">
        <v>42.350540925075833</v>
      </c>
      <c r="M17" s="19">
        <v>51.38</v>
      </c>
    </row>
    <row r="18" spans="1:13" ht="34.950000000000003" customHeight="1">
      <c r="A18" s="8"/>
      <c r="B18" s="9" t="s">
        <v>11</v>
      </c>
      <c r="C18" s="10"/>
      <c r="D18" s="11">
        <v>19320</v>
      </c>
      <c r="E18" s="12">
        <v>20309</v>
      </c>
      <c r="F18" s="13">
        <f t="shared" si="0"/>
        <v>39629</v>
      </c>
      <c r="G18" s="14">
        <v>9296</v>
      </c>
      <c r="H18" s="15">
        <v>7512</v>
      </c>
      <c r="I18" s="16">
        <f t="shared" si="1"/>
        <v>16808</v>
      </c>
      <c r="J18" s="17">
        <v>48.115942028985508</v>
      </c>
      <c r="K18" s="18">
        <v>36.988527253926826</v>
      </c>
      <c r="L18" s="19">
        <v>42.413384137878822</v>
      </c>
      <c r="M18" s="19">
        <v>50.51</v>
      </c>
    </row>
    <row r="19" spans="1:13" ht="34.950000000000003" customHeight="1">
      <c r="A19" s="8"/>
      <c r="B19" s="9" t="s">
        <v>12</v>
      </c>
      <c r="C19" s="10"/>
      <c r="D19" s="11">
        <v>68271</v>
      </c>
      <c r="E19" s="12">
        <v>70703</v>
      </c>
      <c r="F19" s="13">
        <f t="shared" si="0"/>
        <v>138974</v>
      </c>
      <c r="G19" s="14">
        <v>37759</v>
      </c>
      <c r="H19" s="15">
        <v>32740</v>
      </c>
      <c r="I19" s="16">
        <f t="shared" si="1"/>
        <v>70499</v>
      </c>
      <c r="J19" s="17">
        <v>55.307524424719134</v>
      </c>
      <c r="K19" s="18">
        <v>46.306380210174957</v>
      </c>
      <c r="L19" s="19">
        <v>50.728193762862119</v>
      </c>
      <c r="M19" s="19">
        <v>51.94</v>
      </c>
    </row>
    <row r="20" spans="1:13" ht="34.950000000000003" customHeight="1">
      <c r="A20" s="8"/>
      <c r="B20" s="9" t="s">
        <v>13</v>
      </c>
      <c r="C20" s="10"/>
      <c r="D20" s="11">
        <v>56942</v>
      </c>
      <c r="E20" s="12">
        <v>59128</v>
      </c>
      <c r="F20" s="13">
        <f t="shared" si="0"/>
        <v>116070</v>
      </c>
      <c r="G20" s="14">
        <v>30701</v>
      </c>
      <c r="H20" s="15">
        <v>27205</v>
      </c>
      <c r="I20" s="16">
        <f t="shared" si="1"/>
        <v>57906</v>
      </c>
      <c r="J20" s="17">
        <v>53.916265673843554</v>
      </c>
      <c r="K20" s="18">
        <v>46.010350426194016</v>
      </c>
      <c r="L20" s="19">
        <v>49.88886017058671</v>
      </c>
      <c r="M20" s="19">
        <v>52.02</v>
      </c>
    </row>
    <row r="21" spans="1:13" ht="34.950000000000003" customHeight="1">
      <c r="A21" s="8"/>
      <c r="B21" s="9" t="s">
        <v>14</v>
      </c>
      <c r="C21" s="10"/>
      <c r="D21" s="11">
        <v>101757</v>
      </c>
      <c r="E21" s="12">
        <v>110457</v>
      </c>
      <c r="F21" s="13">
        <f t="shared" si="0"/>
        <v>212214</v>
      </c>
      <c r="G21" s="14">
        <v>63321</v>
      </c>
      <c r="H21" s="15">
        <v>59429</v>
      </c>
      <c r="I21" s="16">
        <f t="shared" si="1"/>
        <v>122750</v>
      </c>
      <c r="J21" s="17">
        <v>62.227660013561724</v>
      </c>
      <c r="K21" s="18">
        <v>53.802837303203965</v>
      </c>
      <c r="L21" s="19">
        <v>57.842555156587217</v>
      </c>
      <c r="M21" s="19">
        <v>57.5</v>
      </c>
    </row>
    <row r="22" spans="1:13" ht="34.950000000000003" customHeight="1">
      <c r="A22" s="8"/>
      <c r="B22" s="44" t="s">
        <v>57</v>
      </c>
      <c r="C22" s="10"/>
      <c r="D22" s="11">
        <v>82639</v>
      </c>
      <c r="E22" s="12">
        <v>85309</v>
      </c>
      <c r="F22" s="13">
        <f t="shared" si="0"/>
        <v>167948</v>
      </c>
      <c r="G22" s="14">
        <v>48294</v>
      </c>
      <c r="H22" s="15">
        <v>43581</v>
      </c>
      <c r="I22" s="16">
        <f t="shared" si="1"/>
        <v>91875</v>
      </c>
      <c r="J22" s="17">
        <v>58.439719744914633</v>
      </c>
      <c r="K22" s="18">
        <v>51.086051881981973</v>
      </c>
      <c r="L22" s="19">
        <v>54.704432324290849</v>
      </c>
      <c r="M22" s="19">
        <v>55.46</v>
      </c>
    </row>
    <row r="23" spans="1:13" ht="34.950000000000003" customHeight="1">
      <c r="A23" s="8"/>
      <c r="B23" s="9" t="s">
        <v>15</v>
      </c>
      <c r="C23" s="10"/>
      <c r="D23" s="11">
        <v>22450</v>
      </c>
      <c r="E23" s="12">
        <v>21894</v>
      </c>
      <c r="F23" s="13">
        <f t="shared" si="0"/>
        <v>44344</v>
      </c>
      <c r="G23" s="14">
        <v>10761</v>
      </c>
      <c r="H23" s="15">
        <v>8096</v>
      </c>
      <c r="I23" s="16">
        <f t="shared" si="1"/>
        <v>18857</v>
      </c>
      <c r="J23" s="17">
        <v>47.933184855233854</v>
      </c>
      <c r="K23" s="18">
        <v>36.978167534484335</v>
      </c>
      <c r="L23" s="19">
        <v>42.524355042395818</v>
      </c>
      <c r="M23" s="19">
        <v>59.77</v>
      </c>
    </row>
    <row r="24" spans="1:13" ht="34.950000000000003" customHeight="1">
      <c r="A24" s="8"/>
      <c r="B24" s="9" t="s">
        <v>16</v>
      </c>
      <c r="C24" s="10"/>
      <c r="D24" s="11">
        <v>10056</v>
      </c>
      <c r="E24" s="12">
        <v>9955</v>
      </c>
      <c r="F24" s="13">
        <f t="shared" si="0"/>
        <v>20011</v>
      </c>
      <c r="G24" s="14">
        <v>4758</v>
      </c>
      <c r="H24" s="15">
        <v>3497</v>
      </c>
      <c r="I24" s="16">
        <f t="shared" si="1"/>
        <v>8255</v>
      </c>
      <c r="J24" s="17">
        <v>47.315035799522676</v>
      </c>
      <c r="K24" s="18">
        <v>35.128076343545956</v>
      </c>
      <c r="L24" s="19">
        <v>41.252311228824148</v>
      </c>
      <c r="M24" s="19">
        <v>55.61</v>
      </c>
    </row>
    <row r="25" spans="1:13" ht="34.950000000000003" customHeight="1">
      <c r="A25" s="8"/>
      <c r="B25" s="9" t="s">
        <v>17</v>
      </c>
      <c r="C25" s="10"/>
      <c r="D25" s="11">
        <v>11253</v>
      </c>
      <c r="E25" s="12">
        <v>11637</v>
      </c>
      <c r="F25" s="13">
        <f t="shared" si="0"/>
        <v>22890</v>
      </c>
      <c r="G25" s="14">
        <v>5662</v>
      </c>
      <c r="H25" s="15">
        <v>4546</v>
      </c>
      <c r="I25" s="16">
        <f t="shared" si="1"/>
        <v>10208</v>
      </c>
      <c r="J25" s="17">
        <v>50.315471429840933</v>
      </c>
      <c r="K25" s="18">
        <v>39.065051130016329</v>
      </c>
      <c r="L25" s="19">
        <v>44.59589340323285</v>
      </c>
      <c r="M25" s="19">
        <v>56.88</v>
      </c>
    </row>
    <row r="26" spans="1:13" ht="34.950000000000003" customHeight="1">
      <c r="A26" s="8"/>
      <c r="B26" s="9" t="s">
        <v>18</v>
      </c>
      <c r="C26" s="10"/>
      <c r="D26" s="11">
        <v>7962</v>
      </c>
      <c r="E26" s="12">
        <v>7898</v>
      </c>
      <c r="F26" s="13">
        <f t="shared" si="0"/>
        <v>15860</v>
      </c>
      <c r="G26" s="14">
        <v>3830</v>
      </c>
      <c r="H26" s="15">
        <v>2862</v>
      </c>
      <c r="I26" s="16">
        <f t="shared" si="1"/>
        <v>6692</v>
      </c>
      <c r="J26" s="17">
        <v>48.103491585028884</v>
      </c>
      <c r="K26" s="18">
        <v>36.237022030893897</v>
      </c>
      <c r="L26" s="19">
        <v>42.194199243379572</v>
      </c>
      <c r="M26" s="19">
        <v>56.5</v>
      </c>
    </row>
    <row r="27" spans="1:13" ht="34.950000000000003" customHeight="1">
      <c r="A27" s="8"/>
      <c r="B27" s="9" t="s">
        <v>19</v>
      </c>
      <c r="C27" s="10"/>
      <c r="D27" s="11">
        <v>8658</v>
      </c>
      <c r="E27" s="12">
        <v>8805</v>
      </c>
      <c r="F27" s="13">
        <f t="shared" si="0"/>
        <v>17463</v>
      </c>
      <c r="G27" s="14">
        <v>4689</v>
      </c>
      <c r="H27" s="15">
        <v>3655</v>
      </c>
      <c r="I27" s="16">
        <f t="shared" si="1"/>
        <v>8344</v>
      </c>
      <c r="J27" s="17">
        <v>54.158004158004161</v>
      </c>
      <c r="K27" s="18">
        <v>41.510505394662125</v>
      </c>
      <c r="L27" s="19">
        <v>47.781022733779992</v>
      </c>
      <c r="M27" s="19">
        <v>58.83</v>
      </c>
    </row>
    <row r="28" spans="1:13" ht="34.950000000000003" customHeight="1">
      <c r="A28" s="8"/>
      <c r="B28" s="9" t="s">
        <v>20</v>
      </c>
      <c r="C28" s="10"/>
      <c r="D28" s="11">
        <v>20940</v>
      </c>
      <c r="E28" s="12">
        <v>20171</v>
      </c>
      <c r="F28" s="13">
        <f t="shared" si="0"/>
        <v>41111</v>
      </c>
      <c r="G28" s="14">
        <v>10873</v>
      </c>
      <c r="H28" s="15">
        <v>7760</v>
      </c>
      <c r="I28" s="16">
        <f t="shared" si="1"/>
        <v>18633</v>
      </c>
      <c r="J28" s="17">
        <v>51.924546322827126</v>
      </c>
      <c r="K28" s="18">
        <v>38.471072331565118</v>
      </c>
      <c r="L28" s="19">
        <v>45.323636009827055</v>
      </c>
      <c r="M28" s="19">
        <v>62.86</v>
      </c>
    </row>
    <row r="29" spans="1:13" ht="34.950000000000003" customHeight="1">
      <c r="A29" s="8"/>
      <c r="B29" s="9" t="s">
        <v>21</v>
      </c>
      <c r="C29" s="10"/>
      <c r="D29" s="11">
        <v>20512</v>
      </c>
      <c r="E29" s="12">
        <v>20097</v>
      </c>
      <c r="F29" s="13">
        <f t="shared" si="0"/>
        <v>40609</v>
      </c>
      <c r="G29" s="14">
        <v>10850</v>
      </c>
      <c r="H29" s="15">
        <v>9053</v>
      </c>
      <c r="I29" s="16">
        <f t="shared" si="1"/>
        <v>19903</v>
      </c>
      <c r="J29" s="17">
        <v>52.895865834633383</v>
      </c>
      <c r="K29" s="18">
        <v>45.046524356869185</v>
      </c>
      <c r="L29" s="19">
        <v>49.011302913147333</v>
      </c>
      <c r="M29" s="19">
        <v>57.74</v>
      </c>
    </row>
    <row r="30" spans="1:13" ht="34.950000000000003" customHeight="1">
      <c r="A30" s="8"/>
      <c r="B30" s="9" t="s">
        <v>22</v>
      </c>
      <c r="C30" s="10"/>
      <c r="D30" s="11">
        <v>35094</v>
      </c>
      <c r="E30" s="12">
        <v>34623</v>
      </c>
      <c r="F30" s="13">
        <f t="shared" si="0"/>
        <v>69717</v>
      </c>
      <c r="G30" s="14">
        <v>17092</v>
      </c>
      <c r="H30" s="15">
        <v>12864</v>
      </c>
      <c r="I30" s="16">
        <f t="shared" si="1"/>
        <v>29956</v>
      </c>
      <c r="J30" s="17">
        <v>48.703482076708269</v>
      </c>
      <c r="K30" s="18">
        <v>37.154492678277443</v>
      </c>
      <c r="L30" s="19">
        <v>42.967999196752586</v>
      </c>
      <c r="M30" s="19">
        <v>55.76</v>
      </c>
    </row>
    <row r="31" spans="1:13" ht="34.950000000000003" customHeight="1">
      <c r="A31" s="8"/>
      <c r="B31" s="9" t="s">
        <v>23</v>
      </c>
      <c r="C31" s="10"/>
      <c r="D31" s="11">
        <v>73107</v>
      </c>
      <c r="E31" s="12">
        <v>74250</v>
      </c>
      <c r="F31" s="13">
        <f t="shared" si="0"/>
        <v>147357</v>
      </c>
      <c r="G31" s="14">
        <v>42546</v>
      </c>
      <c r="H31" s="15">
        <v>36683</v>
      </c>
      <c r="I31" s="16">
        <f t="shared" si="1"/>
        <v>79229</v>
      </c>
      <c r="J31" s="17">
        <v>58.196889490746443</v>
      </c>
      <c r="K31" s="18">
        <v>49.404713804713808</v>
      </c>
      <c r="L31" s="19">
        <v>53.766702633739826</v>
      </c>
      <c r="M31" s="19">
        <v>55.41</v>
      </c>
    </row>
    <row r="32" spans="1:13" ht="34.950000000000003" customHeight="1">
      <c r="A32" s="8"/>
      <c r="B32" s="9" t="s">
        <v>24</v>
      </c>
      <c r="C32" s="10"/>
      <c r="D32" s="11">
        <v>17971</v>
      </c>
      <c r="E32" s="12">
        <v>17686</v>
      </c>
      <c r="F32" s="13">
        <f t="shared" si="0"/>
        <v>35657</v>
      </c>
      <c r="G32" s="14">
        <v>9849</v>
      </c>
      <c r="H32" s="15">
        <v>8024</v>
      </c>
      <c r="I32" s="16">
        <f t="shared" si="1"/>
        <v>17873</v>
      </c>
      <c r="J32" s="17">
        <v>54.804963552389964</v>
      </c>
      <c r="K32" s="18">
        <v>45.369218590975912</v>
      </c>
      <c r="L32" s="19">
        <v>50.124800179487892</v>
      </c>
      <c r="M32" s="19">
        <v>59.75</v>
      </c>
    </row>
    <row r="33" spans="1:13" ht="34.950000000000003" customHeight="1">
      <c r="A33" s="8"/>
      <c r="B33" s="9" t="s">
        <v>25</v>
      </c>
      <c r="C33" s="10"/>
      <c r="D33" s="11">
        <v>14450</v>
      </c>
      <c r="E33" s="12">
        <v>14498</v>
      </c>
      <c r="F33" s="13">
        <f t="shared" si="0"/>
        <v>28948</v>
      </c>
      <c r="G33" s="14">
        <v>7824</v>
      </c>
      <c r="H33" s="15">
        <v>6815</v>
      </c>
      <c r="I33" s="16">
        <f t="shared" si="1"/>
        <v>14639</v>
      </c>
      <c r="J33" s="17">
        <v>54.145328719723182</v>
      </c>
      <c r="K33" s="18">
        <v>47.006483652917638</v>
      </c>
      <c r="L33" s="19">
        <v>50.569987563907695</v>
      </c>
      <c r="M33" s="19">
        <v>56.52</v>
      </c>
    </row>
    <row r="34" spans="1:13" ht="34.950000000000003" customHeight="1">
      <c r="A34" s="8"/>
      <c r="B34" s="9" t="s">
        <v>26</v>
      </c>
      <c r="C34" s="10"/>
      <c r="D34" s="11">
        <v>23828</v>
      </c>
      <c r="E34" s="12">
        <v>24885</v>
      </c>
      <c r="F34" s="13">
        <f t="shared" si="0"/>
        <v>48713</v>
      </c>
      <c r="G34" s="14">
        <v>12182</v>
      </c>
      <c r="H34" s="15">
        <v>10645</v>
      </c>
      <c r="I34" s="16">
        <f t="shared" si="1"/>
        <v>22827</v>
      </c>
      <c r="J34" s="17">
        <v>51.124727211683727</v>
      </c>
      <c r="K34" s="18">
        <v>42.776773156519994</v>
      </c>
      <c r="L34" s="19">
        <v>46.860181060497197</v>
      </c>
      <c r="M34" s="19">
        <v>51.16</v>
      </c>
    </row>
    <row r="35" spans="1:13" ht="34.950000000000003" customHeight="1">
      <c r="A35" s="8"/>
      <c r="B35" s="9" t="s">
        <v>27</v>
      </c>
      <c r="C35" s="10"/>
      <c r="D35" s="11">
        <v>84621</v>
      </c>
      <c r="E35" s="12">
        <v>85476</v>
      </c>
      <c r="F35" s="13">
        <f t="shared" si="0"/>
        <v>170097</v>
      </c>
      <c r="G35" s="14">
        <v>42624</v>
      </c>
      <c r="H35" s="15">
        <v>36977</v>
      </c>
      <c r="I35" s="16">
        <f t="shared" si="1"/>
        <v>79601</v>
      </c>
      <c r="J35" s="17">
        <v>50.370475413904344</v>
      </c>
      <c r="K35" s="18">
        <v>43.260096401329029</v>
      </c>
      <c r="L35" s="19">
        <v>46.797415592279698</v>
      </c>
      <c r="M35" s="19">
        <v>52.23</v>
      </c>
    </row>
    <row r="36" spans="1:13" ht="34.950000000000003" customHeight="1">
      <c r="A36" s="8"/>
      <c r="B36" s="9" t="s">
        <v>28</v>
      </c>
      <c r="C36" s="10"/>
      <c r="D36" s="11">
        <v>55105</v>
      </c>
      <c r="E36" s="12">
        <v>54724</v>
      </c>
      <c r="F36" s="13">
        <f t="shared" si="0"/>
        <v>109829</v>
      </c>
      <c r="G36" s="14">
        <v>27180</v>
      </c>
      <c r="H36" s="15">
        <v>21959</v>
      </c>
      <c r="I36" s="16">
        <f t="shared" si="1"/>
        <v>49139</v>
      </c>
      <c r="J36" s="17">
        <v>49.324017784230108</v>
      </c>
      <c r="K36" s="18">
        <v>40.126818215042761</v>
      </c>
      <c r="L36" s="19">
        <v>44.741370676233053</v>
      </c>
      <c r="M36" s="19">
        <v>53.74</v>
      </c>
    </row>
    <row r="37" spans="1:13" ht="34.950000000000003" customHeight="1">
      <c r="A37" s="8"/>
      <c r="B37" s="9" t="s">
        <v>29</v>
      </c>
      <c r="C37" s="10"/>
      <c r="D37" s="11">
        <v>14041</v>
      </c>
      <c r="E37" s="12">
        <v>13772</v>
      </c>
      <c r="F37" s="13">
        <f t="shared" si="0"/>
        <v>27813</v>
      </c>
      <c r="G37" s="14">
        <v>7794</v>
      </c>
      <c r="H37" s="15">
        <v>6565</v>
      </c>
      <c r="I37" s="16">
        <f t="shared" si="1"/>
        <v>14359</v>
      </c>
      <c r="J37" s="17">
        <v>55.508866889822663</v>
      </c>
      <c r="K37" s="18">
        <v>47.66918385129248</v>
      </c>
      <c r="L37" s="19">
        <v>51.626937043828427</v>
      </c>
      <c r="M37" s="19">
        <v>56.89</v>
      </c>
    </row>
    <row r="38" spans="1:13" ht="34.950000000000003" customHeight="1">
      <c r="A38" s="8"/>
      <c r="B38" s="44" t="s">
        <v>30</v>
      </c>
      <c r="C38" s="10"/>
      <c r="D38" s="11">
        <v>9787</v>
      </c>
      <c r="E38" s="12">
        <v>9611</v>
      </c>
      <c r="F38" s="13">
        <f t="shared" si="0"/>
        <v>19398</v>
      </c>
      <c r="G38" s="14">
        <v>4498</v>
      </c>
      <c r="H38" s="15">
        <v>3613</v>
      </c>
      <c r="I38" s="16">
        <f t="shared" si="1"/>
        <v>8111</v>
      </c>
      <c r="J38" s="17">
        <v>45.958925104730767</v>
      </c>
      <c r="K38" s="18">
        <v>37.592342108001247</v>
      </c>
      <c r="L38" s="19">
        <v>41.813589029796887</v>
      </c>
      <c r="M38" s="19">
        <v>55.29</v>
      </c>
    </row>
    <row r="39" spans="1:13" ht="34.950000000000003" customHeight="1">
      <c r="A39" s="8"/>
      <c r="B39" s="9" t="s">
        <v>31</v>
      </c>
      <c r="C39" s="10"/>
      <c r="D39" s="11">
        <v>5525</v>
      </c>
      <c r="E39" s="12">
        <v>5484</v>
      </c>
      <c r="F39" s="13">
        <f t="shared" si="0"/>
        <v>11009</v>
      </c>
      <c r="G39" s="14">
        <v>2527</v>
      </c>
      <c r="H39" s="15">
        <v>1824</v>
      </c>
      <c r="I39" s="16">
        <f t="shared" si="1"/>
        <v>4351</v>
      </c>
      <c r="J39" s="17">
        <v>45.737556561085974</v>
      </c>
      <c r="K39" s="18">
        <v>33.260393873085334</v>
      </c>
      <c r="L39" s="19">
        <v>39.522209101644108</v>
      </c>
      <c r="M39" s="19">
        <v>56.28</v>
      </c>
    </row>
    <row r="40" spans="1:13" ht="34.950000000000003" customHeight="1">
      <c r="A40" s="8"/>
      <c r="B40" s="9" t="s">
        <v>32</v>
      </c>
      <c r="C40" s="10"/>
      <c r="D40" s="11">
        <v>6480</v>
      </c>
      <c r="E40" s="12">
        <v>6416</v>
      </c>
      <c r="F40" s="13">
        <f t="shared" si="0"/>
        <v>12896</v>
      </c>
      <c r="G40" s="14">
        <v>2915</v>
      </c>
      <c r="H40" s="15">
        <v>2107</v>
      </c>
      <c r="I40" s="16">
        <f t="shared" si="1"/>
        <v>5022</v>
      </c>
      <c r="J40" s="17">
        <v>44.98456790123457</v>
      </c>
      <c r="K40" s="18">
        <v>32.839775561097255</v>
      </c>
      <c r="L40" s="19">
        <v>38.942307692307693</v>
      </c>
      <c r="M40" s="19">
        <v>62.2</v>
      </c>
    </row>
    <row r="41" spans="1:13" ht="34.950000000000003" customHeight="1">
      <c r="A41" s="8"/>
      <c r="B41" s="9" t="s">
        <v>33</v>
      </c>
      <c r="C41" s="10"/>
      <c r="D41" s="11">
        <v>18973</v>
      </c>
      <c r="E41" s="12">
        <v>19045</v>
      </c>
      <c r="F41" s="13">
        <f t="shared" si="0"/>
        <v>38018</v>
      </c>
      <c r="G41" s="14">
        <v>8603</v>
      </c>
      <c r="H41" s="15">
        <v>6426</v>
      </c>
      <c r="I41" s="16">
        <f t="shared" si="1"/>
        <v>15029</v>
      </c>
      <c r="J41" s="17">
        <v>45.343382701734043</v>
      </c>
      <c r="K41" s="18">
        <v>33.741139406668417</v>
      </c>
      <c r="L41" s="19">
        <v>39.531274659371881</v>
      </c>
      <c r="M41" s="19">
        <v>50.86</v>
      </c>
    </row>
    <row r="42" spans="1:13" ht="34.950000000000003" customHeight="1">
      <c r="A42" s="8"/>
      <c r="B42" s="9" t="s">
        <v>34</v>
      </c>
      <c r="C42" s="10"/>
      <c r="D42" s="11">
        <v>27169</v>
      </c>
      <c r="E42" s="12">
        <v>27397</v>
      </c>
      <c r="F42" s="13">
        <f t="shared" si="0"/>
        <v>54566</v>
      </c>
      <c r="G42" s="14">
        <v>11573</v>
      </c>
      <c r="H42" s="15">
        <v>8742</v>
      </c>
      <c r="I42" s="16">
        <f t="shared" si="1"/>
        <v>20315</v>
      </c>
      <c r="J42" s="17">
        <v>42.596341418528475</v>
      </c>
      <c r="K42" s="18">
        <v>31.908603131729752</v>
      </c>
      <c r="L42" s="19">
        <v>37.230143312685556</v>
      </c>
      <c r="M42" s="19">
        <v>49.58</v>
      </c>
    </row>
    <row r="43" spans="1:13" ht="34.950000000000003" customHeight="1">
      <c r="A43" s="8"/>
      <c r="B43" s="9" t="s">
        <v>35</v>
      </c>
      <c r="C43" s="10"/>
      <c r="D43" s="11">
        <v>13307</v>
      </c>
      <c r="E43" s="12">
        <v>12726</v>
      </c>
      <c r="F43" s="13">
        <f t="shared" si="0"/>
        <v>26033</v>
      </c>
      <c r="G43" s="14">
        <v>5777</v>
      </c>
      <c r="H43" s="15">
        <v>4046</v>
      </c>
      <c r="I43" s="16">
        <f t="shared" si="1"/>
        <v>9823</v>
      </c>
      <c r="J43" s="17">
        <v>43.413241151273766</v>
      </c>
      <c r="K43" s="18">
        <v>31.793179317931791</v>
      </c>
      <c r="L43" s="19">
        <v>37.732877501632544</v>
      </c>
      <c r="M43" s="19">
        <v>53.35</v>
      </c>
    </row>
    <row r="44" spans="1:13" ht="34.950000000000003" customHeight="1">
      <c r="A44" s="8"/>
      <c r="B44" s="9" t="s">
        <v>36</v>
      </c>
      <c r="C44" s="10"/>
      <c r="D44" s="11">
        <v>7109</v>
      </c>
      <c r="E44" s="12">
        <v>6945</v>
      </c>
      <c r="F44" s="13">
        <f t="shared" si="0"/>
        <v>14054</v>
      </c>
      <c r="G44" s="14">
        <v>2929</v>
      </c>
      <c r="H44" s="15">
        <v>2132</v>
      </c>
      <c r="I44" s="16">
        <f t="shared" si="1"/>
        <v>5061</v>
      </c>
      <c r="J44" s="17">
        <v>41.20129413419609</v>
      </c>
      <c r="K44" s="18">
        <v>30.698344132469401</v>
      </c>
      <c r="L44" s="19">
        <v>36.011100042692476</v>
      </c>
      <c r="M44" s="19">
        <v>46.98</v>
      </c>
    </row>
    <row r="45" spans="1:13" ht="34.950000000000003" customHeight="1">
      <c r="A45" s="8"/>
      <c r="B45" s="9" t="s">
        <v>37</v>
      </c>
      <c r="C45" s="10"/>
      <c r="D45" s="11">
        <v>9465</v>
      </c>
      <c r="E45" s="12">
        <v>9317</v>
      </c>
      <c r="F45" s="13">
        <f t="shared" si="0"/>
        <v>18782</v>
      </c>
      <c r="G45" s="14">
        <v>3974</v>
      </c>
      <c r="H45" s="15">
        <v>2886</v>
      </c>
      <c r="I45" s="16">
        <f t="shared" si="1"/>
        <v>6860</v>
      </c>
      <c r="J45" s="17">
        <v>41.986265187533014</v>
      </c>
      <c r="K45" s="18">
        <v>30.975635934313622</v>
      </c>
      <c r="L45" s="19">
        <v>36.524331807049307</v>
      </c>
      <c r="M45" s="19">
        <v>50.04</v>
      </c>
    </row>
    <row r="46" spans="1:13" ht="34.950000000000003" customHeight="1">
      <c r="A46" s="8"/>
      <c r="B46" s="9" t="s">
        <v>38</v>
      </c>
      <c r="C46" s="10"/>
      <c r="D46" s="11">
        <v>13593</v>
      </c>
      <c r="E46" s="12">
        <v>13040</v>
      </c>
      <c r="F46" s="13">
        <f t="shared" si="0"/>
        <v>26633</v>
      </c>
      <c r="G46" s="14">
        <v>5631</v>
      </c>
      <c r="H46" s="15">
        <v>3899</v>
      </c>
      <c r="I46" s="16">
        <f t="shared" si="1"/>
        <v>9530</v>
      </c>
      <c r="J46" s="17">
        <v>41.425733833590819</v>
      </c>
      <c r="K46" s="18">
        <v>29.90030674846626</v>
      </c>
      <c r="L46" s="19">
        <v>35.782675627980325</v>
      </c>
      <c r="M46" s="19">
        <v>56.36</v>
      </c>
    </row>
    <row r="47" spans="1:13" ht="34.950000000000003" customHeight="1">
      <c r="A47" s="8"/>
      <c r="B47" s="9" t="s">
        <v>39</v>
      </c>
      <c r="C47" s="10"/>
      <c r="D47" s="11">
        <v>6631</v>
      </c>
      <c r="E47" s="12">
        <v>6647</v>
      </c>
      <c r="F47" s="13">
        <f t="shared" si="0"/>
        <v>13278</v>
      </c>
      <c r="G47" s="14">
        <v>2340</v>
      </c>
      <c r="H47" s="15">
        <v>1767</v>
      </c>
      <c r="I47" s="16">
        <f t="shared" si="1"/>
        <v>4107</v>
      </c>
      <c r="J47" s="17">
        <v>35.288795053536418</v>
      </c>
      <c r="K47" s="18">
        <v>26.583421092222054</v>
      </c>
      <c r="L47" s="19">
        <v>30.930863081789429</v>
      </c>
      <c r="M47" s="19">
        <v>45.52</v>
      </c>
    </row>
    <row r="48" spans="1:13" ht="34.950000000000003" customHeight="1">
      <c r="A48" s="8"/>
      <c r="B48" s="9" t="s">
        <v>40</v>
      </c>
      <c r="C48" s="10"/>
      <c r="D48" s="11">
        <v>48343</v>
      </c>
      <c r="E48" s="12">
        <v>49585</v>
      </c>
      <c r="F48" s="13">
        <f t="shared" si="0"/>
        <v>97928</v>
      </c>
      <c r="G48" s="14">
        <v>23856</v>
      </c>
      <c r="H48" s="15">
        <v>19958</v>
      </c>
      <c r="I48" s="16">
        <f t="shared" si="1"/>
        <v>43814</v>
      </c>
      <c r="J48" s="17">
        <v>49.347371904929361</v>
      </c>
      <c r="K48" s="18">
        <v>40.25007562770999</v>
      </c>
      <c r="L48" s="19">
        <v>44.741034229229641</v>
      </c>
      <c r="M48" s="19">
        <v>52.85</v>
      </c>
    </row>
    <row r="49" spans="1:13" ht="34.950000000000003" customHeight="1">
      <c r="A49" s="8"/>
      <c r="B49" s="9" t="s">
        <v>41</v>
      </c>
      <c r="C49" s="10"/>
      <c r="D49" s="11">
        <v>9045</v>
      </c>
      <c r="E49" s="12">
        <v>8351</v>
      </c>
      <c r="F49" s="13">
        <f t="shared" si="0"/>
        <v>17396</v>
      </c>
      <c r="G49" s="14">
        <v>4487</v>
      </c>
      <c r="H49" s="15">
        <v>3342</v>
      </c>
      <c r="I49" s="16">
        <f t="shared" si="1"/>
        <v>7829</v>
      </c>
      <c r="J49" s="17">
        <v>49.60751796572692</v>
      </c>
      <c r="K49" s="18">
        <v>40.019159382109926</v>
      </c>
      <c r="L49" s="19">
        <v>45.004598758335248</v>
      </c>
      <c r="M49" s="19">
        <v>56.69</v>
      </c>
    </row>
    <row r="50" spans="1:13" ht="34.950000000000003" customHeight="1">
      <c r="A50" s="8"/>
      <c r="B50" s="9" t="s">
        <v>42</v>
      </c>
      <c r="C50" s="10"/>
      <c r="D50" s="11">
        <v>14172</v>
      </c>
      <c r="E50" s="12">
        <v>12918</v>
      </c>
      <c r="F50" s="13">
        <f t="shared" si="0"/>
        <v>27090</v>
      </c>
      <c r="G50" s="14">
        <v>6258</v>
      </c>
      <c r="H50" s="15">
        <v>4395</v>
      </c>
      <c r="I50" s="16">
        <f t="shared" si="1"/>
        <v>10653</v>
      </c>
      <c r="J50" s="17">
        <v>44.15749364944962</v>
      </c>
      <c r="K50" s="18">
        <v>34.022294472828612</v>
      </c>
      <c r="L50" s="19">
        <v>39.324473975636764</v>
      </c>
      <c r="M50" s="19">
        <v>55.89</v>
      </c>
    </row>
    <row r="51" spans="1:13" ht="34.950000000000003" customHeight="1">
      <c r="A51" s="8"/>
      <c r="B51" s="9" t="s">
        <v>43</v>
      </c>
      <c r="C51" s="10"/>
      <c r="D51" s="11">
        <v>17718</v>
      </c>
      <c r="E51" s="12">
        <v>16701</v>
      </c>
      <c r="F51" s="13">
        <f t="shared" si="0"/>
        <v>34419</v>
      </c>
      <c r="G51" s="14">
        <v>8007</v>
      </c>
      <c r="H51" s="15">
        <v>5656</v>
      </c>
      <c r="I51" s="16">
        <f t="shared" si="1"/>
        <v>13663</v>
      </c>
      <c r="J51" s="17">
        <v>45.191330849983068</v>
      </c>
      <c r="K51" s="18">
        <v>33.866235554757203</v>
      </c>
      <c r="L51" s="19">
        <v>39.696098085359836</v>
      </c>
      <c r="M51" s="19">
        <v>51.46</v>
      </c>
    </row>
    <row r="52" spans="1:13" ht="34.950000000000003" customHeight="1">
      <c r="A52" s="8"/>
      <c r="B52" s="9" t="s">
        <v>44</v>
      </c>
      <c r="C52" s="10"/>
      <c r="D52" s="11">
        <v>11240</v>
      </c>
      <c r="E52" s="12">
        <v>10741</v>
      </c>
      <c r="F52" s="13">
        <f t="shared" si="0"/>
        <v>21981</v>
      </c>
      <c r="G52" s="14">
        <v>5367</v>
      </c>
      <c r="H52" s="15">
        <v>3992</v>
      </c>
      <c r="I52" s="16">
        <f t="shared" si="1"/>
        <v>9359</v>
      </c>
      <c r="J52" s="17">
        <v>47.7491103202847</v>
      </c>
      <c r="K52" s="18">
        <v>37.165999441392792</v>
      </c>
      <c r="L52" s="19">
        <v>42.57768072426186</v>
      </c>
      <c r="M52" s="19">
        <v>58.38</v>
      </c>
    </row>
    <row r="53" spans="1:13" ht="34.950000000000003" customHeight="1">
      <c r="A53" s="8"/>
      <c r="B53" s="9" t="s">
        <v>45</v>
      </c>
      <c r="C53" s="10"/>
      <c r="D53" s="11">
        <v>11649</v>
      </c>
      <c r="E53" s="12">
        <v>10359</v>
      </c>
      <c r="F53" s="13">
        <f t="shared" si="0"/>
        <v>22008</v>
      </c>
      <c r="G53" s="14">
        <v>4489</v>
      </c>
      <c r="H53" s="15">
        <v>2908</v>
      </c>
      <c r="I53" s="16">
        <f t="shared" si="1"/>
        <v>7397</v>
      </c>
      <c r="J53" s="17">
        <v>38.535496609150997</v>
      </c>
      <c r="K53" s="18">
        <v>28.072207742060044</v>
      </c>
      <c r="L53" s="19">
        <v>33.610505270810613</v>
      </c>
      <c r="M53" s="19">
        <v>49.76</v>
      </c>
    </row>
    <row r="54" spans="1:13" ht="34.950000000000003" customHeight="1">
      <c r="A54" s="8"/>
      <c r="B54" s="44" t="s">
        <v>46</v>
      </c>
      <c r="C54" s="10"/>
      <c r="D54" s="11">
        <v>16529</v>
      </c>
      <c r="E54" s="12">
        <v>14766</v>
      </c>
      <c r="F54" s="13">
        <f t="shared" si="0"/>
        <v>31295</v>
      </c>
      <c r="G54" s="14">
        <v>7117</v>
      </c>
      <c r="H54" s="15">
        <v>5069</v>
      </c>
      <c r="I54" s="16">
        <f t="shared" si="1"/>
        <v>12186</v>
      </c>
      <c r="J54" s="17">
        <v>43.057656240546919</v>
      </c>
      <c r="K54" s="18">
        <v>34.328863605580388</v>
      </c>
      <c r="L54" s="19">
        <v>38.93912765617511</v>
      </c>
      <c r="M54" s="19">
        <v>55.86</v>
      </c>
    </row>
    <row r="55" spans="1:13" ht="34.950000000000003" customHeight="1">
      <c r="A55" s="8"/>
      <c r="B55" s="9" t="s">
        <v>47</v>
      </c>
      <c r="C55" s="10"/>
      <c r="D55" s="11">
        <v>16619</v>
      </c>
      <c r="E55" s="12">
        <v>16231</v>
      </c>
      <c r="F55" s="13">
        <f t="shared" si="0"/>
        <v>32850</v>
      </c>
      <c r="G55" s="14">
        <v>7657</v>
      </c>
      <c r="H55" s="15">
        <v>6329</v>
      </c>
      <c r="I55" s="16">
        <f t="shared" si="1"/>
        <v>13986</v>
      </c>
      <c r="J55" s="17">
        <v>46.073770985017148</v>
      </c>
      <c r="K55" s="18">
        <v>38.993284455671244</v>
      </c>
      <c r="L55" s="19">
        <v>42.575342465753423</v>
      </c>
      <c r="M55" s="19">
        <v>54.46</v>
      </c>
    </row>
    <row r="56" spans="1:13" ht="34.799999999999997" customHeight="1" thickBot="1">
      <c r="A56" s="20"/>
      <c r="B56" s="21" t="s">
        <v>48</v>
      </c>
      <c r="C56" s="22"/>
      <c r="D56" s="23">
        <f t="shared" ref="D56:G56" si="2">SUM(D9:D55)</f>
        <v>1194344</v>
      </c>
      <c r="E56" s="24">
        <f t="shared" si="2"/>
        <v>1201028</v>
      </c>
      <c r="F56" s="25">
        <f t="shared" si="2"/>
        <v>2395372</v>
      </c>
      <c r="G56" s="26">
        <f t="shared" si="2"/>
        <v>612433</v>
      </c>
      <c r="H56" s="27">
        <f>SUM(H9:H55)</f>
        <v>508088</v>
      </c>
      <c r="I56" s="25">
        <f t="shared" ref="I56" si="3">G56+H56</f>
        <v>1120521</v>
      </c>
      <c r="J56" s="28">
        <f>G56/D56*100</f>
        <v>51.277772568037349</v>
      </c>
      <c r="K56" s="29">
        <f>H56/E56*100</f>
        <v>42.304425875166942</v>
      </c>
      <c r="L56" s="30">
        <f>(G56+H56)/F56*100</f>
        <v>46.77857969451091</v>
      </c>
      <c r="M56" s="30">
        <v>54.7</v>
      </c>
    </row>
    <row r="57" spans="1:13" ht="55.2" customHeight="1" thickBot="1">
      <c r="A57" s="31"/>
      <c r="B57" s="45" t="s">
        <v>58</v>
      </c>
      <c r="C57" s="32"/>
      <c r="D57" s="68" t="s">
        <v>59</v>
      </c>
      <c r="E57" s="69"/>
      <c r="F57" s="69"/>
      <c r="G57" s="69"/>
      <c r="H57" s="69"/>
      <c r="I57" s="70"/>
      <c r="J57" s="33">
        <v>51.17</v>
      </c>
      <c r="K57" s="34">
        <v>39.659999999999997</v>
      </c>
      <c r="L57" s="35">
        <v>45.45</v>
      </c>
      <c r="M57" s="36"/>
    </row>
    <row r="58" spans="1:13">
      <c r="A58" s="37"/>
      <c r="B58" s="38"/>
      <c r="C58" s="37"/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1:13">
      <c r="A59" s="37"/>
      <c r="B59" s="38"/>
      <c r="C59" s="37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3">
      <c r="A60" s="39"/>
      <c r="B60" s="38"/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1:13">
      <c r="A61" s="39"/>
      <c r="B61" s="3"/>
      <c r="C61" s="39"/>
      <c r="D61" s="40"/>
      <c r="E61" s="40"/>
      <c r="F61" s="40"/>
      <c r="G61" s="40"/>
      <c r="H61" s="40"/>
      <c r="I61" s="40"/>
      <c r="J61" s="40"/>
      <c r="K61" s="40"/>
      <c r="L61" s="40"/>
      <c r="M61" s="40"/>
    </row>
  </sheetData>
  <mergeCells count="19">
    <mergeCell ref="I7:I8"/>
    <mergeCell ref="D57:I57"/>
    <mergeCell ref="J7:J8"/>
    <mergeCell ref="K7:K8"/>
    <mergeCell ref="L2:N2"/>
    <mergeCell ref="A4:N4"/>
    <mergeCell ref="A6:A8"/>
    <mergeCell ref="B6:B8"/>
    <mergeCell ref="C6:C8"/>
    <mergeCell ref="D6:F6"/>
    <mergeCell ref="M7:M8"/>
    <mergeCell ref="L7:L8"/>
    <mergeCell ref="F7:F8"/>
    <mergeCell ref="D7:D8"/>
    <mergeCell ref="E7:E8"/>
    <mergeCell ref="G6:I6"/>
    <mergeCell ref="J6:L6"/>
    <mergeCell ref="G7:G8"/>
    <mergeCell ref="H7:H8"/>
  </mergeCells>
  <phoneticPr fontId="6"/>
  <printOptions horizontalCentered="1" verticalCentered="1"/>
  <pageMargins left="0.51181102362204722" right="0.31496062992125984" top="0.35433070866141736" bottom="0.15748031496062992" header="0.31496062992125984" footer="0.31496062992125984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2016-09-06T07:20:25Z</cp:lastPrinted>
  <dcterms:created xsi:type="dcterms:W3CDTF">2016-07-18T02:44:11Z</dcterms:created>
  <dcterms:modified xsi:type="dcterms:W3CDTF">2016-09-07T00:44:49Z</dcterms:modified>
</cp:coreProperties>
</file>