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96" windowWidth="16608" windowHeight="9372" tabRatio="315"/>
  </bookViews>
  <sheets>
    <sheet name="調査票Ａ、Ｂ " sheetId="5" r:id="rId1"/>
    <sheet name="調査票Ｃ、Ｄ、Ｅ " sheetId="6" r:id="rId2"/>
  </sheets>
  <definedNames>
    <definedName name="_xlnm._FilterDatabase" localSheetId="0" hidden="1">'調査票Ａ、Ｂ '!$A$9:$FN$26</definedName>
    <definedName name="_xlnm._FilterDatabase" localSheetId="1" hidden="1">'調査票Ｃ、Ｄ、Ｅ '!$A$17:$BR$32</definedName>
    <definedName name="_xlnm.Print_Area" localSheetId="0">'調査票Ａ、Ｂ '!$D$1:$CX$33</definedName>
    <definedName name="_xlnm.Print_Area" localSheetId="1">'調査票Ｃ、Ｄ、Ｅ '!$A$1:$BQ$42</definedName>
    <definedName name="_xlnm.Print_Titles" localSheetId="0">'調査票Ａ、Ｂ '!$A:$E,'調査票Ａ、Ｂ '!$2:$8</definedName>
    <definedName name="_xlnm.Print_Titles" localSheetId="1">'調査票Ｃ、Ｄ、Ｅ '!$A:$B,'調査票Ｃ、Ｄ、Ｅ '!$12:$16</definedName>
  </definedNames>
  <calcPr calcId="152511"/>
</workbook>
</file>

<file path=xl/calcChain.xml><?xml version="1.0" encoding="utf-8"?>
<calcChain xmlns="http://schemas.openxmlformats.org/spreadsheetml/2006/main">
  <c r="BQ40" i="6" l="1"/>
  <c r="BP40" i="6"/>
  <c r="BO40" i="6"/>
  <c r="BN40" i="6"/>
  <c r="BM40" i="6"/>
  <c r="BL40" i="6"/>
  <c r="BK40" i="6"/>
  <c r="BJ40" i="6"/>
  <c r="BI40" i="6"/>
  <c r="BH40" i="6"/>
  <c r="BG40" i="6"/>
  <c r="BF40" i="6"/>
  <c r="BE40" i="6"/>
  <c r="BD40" i="6"/>
  <c r="BC40" i="6"/>
  <c r="BB40" i="6"/>
  <c r="BA40" i="6"/>
  <c r="AZ40" i="6"/>
  <c r="AY40" i="6"/>
  <c r="AX40" i="6"/>
  <c r="AW40" i="6"/>
  <c r="AV40" i="6"/>
  <c r="AU40" i="6"/>
  <c r="AT40" i="6"/>
  <c r="AS40" i="6"/>
  <c r="AR40" i="6"/>
  <c r="AQ40" i="6"/>
  <c r="AP40" i="6"/>
  <c r="AO40" i="6"/>
  <c r="AN40" i="6"/>
  <c r="AL40" i="6"/>
  <c r="AK40" i="6"/>
  <c r="AJ40" i="6"/>
  <c r="AI40" i="6"/>
  <c r="AH40" i="6"/>
  <c r="AG40" i="6"/>
  <c r="AF40" i="6"/>
  <c r="AE40" i="6"/>
  <c r="AD40" i="6"/>
  <c r="AC40" i="6"/>
  <c r="AB40" i="6"/>
  <c r="AA40" i="6"/>
  <c r="Z40" i="6"/>
  <c r="Y40" i="6"/>
  <c r="X40" i="6"/>
  <c r="W40" i="6"/>
  <c r="V40" i="6"/>
  <c r="U40" i="6"/>
  <c r="T40" i="6"/>
  <c r="S40" i="6"/>
  <c r="R40" i="6"/>
  <c r="Q40" i="6"/>
  <c r="P40" i="6"/>
  <c r="O40" i="6"/>
  <c r="N40" i="6"/>
  <c r="M40" i="6"/>
  <c r="L40" i="6"/>
  <c r="K40" i="6"/>
  <c r="J40" i="6"/>
  <c r="I40" i="6"/>
  <c r="H40" i="6"/>
  <c r="G40" i="6"/>
  <c r="F40" i="6"/>
  <c r="E40" i="6"/>
  <c r="D40" i="6"/>
  <c r="BQ39" i="6"/>
  <c r="BP39" i="6"/>
  <c r="BO39" i="6"/>
  <c r="BN39" i="6"/>
  <c r="BM39" i="6"/>
  <c r="BL39" i="6"/>
  <c r="BK39" i="6"/>
  <c r="BJ39" i="6"/>
  <c r="BI39" i="6"/>
  <c r="BH39" i="6"/>
  <c r="BG39" i="6"/>
  <c r="BF39" i="6"/>
  <c r="BE39" i="6"/>
  <c r="BD39" i="6"/>
  <c r="BC39" i="6"/>
  <c r="BB39" i="6"/>
  <c r="BA39" i="6"/>
  <c r="AZ39" i="6"/>
  <c r="AY39" i="6"/>
  <c r="AX39" i="6"/>
  <c r="AW39" i="6"/>
  <c r="AV39" i="6"/>
  <c r="AU39" i="6"/>
  <c r="AT39" i="6"/>
  <c r="AS39" i="6"/>
  <c r="AR39" i="6"/>
  <c r="AQ39" i="6"/>
  <c r="AP39" i="6"/>
  <c r="AO39" i="6"/>
  <c r="AN39" i="6"/>
  <c r="AM39" i="6"/>
  <c r="AL39" i="6"/>
  <c r="AK39" i="6"/>
  <c r="AJ39" i="6"/>
  <c r="AI39" i="6"/>
  <c r="AH39" i="6"/>
  <c r="AG39" i="6"/>
  <c r="AF39" i="6"/>
  <c r="AE39" i="6"/>
  <c r="AD39" i="6"/>
  <c r="AC39" i="6"/>
  <c r="AB39" i="6"/>
  <c r="AA39" i="6"/>
  <c r="Z39" i="6"/>
  <c r="Y39" i="6"/>
  <c r="X39" i="6"/>
  <c r="W39" i="6"/>
  <c r="V39" i="6"/>
  <c r="U39" i="6"/>
  <c r="T39" i="6"/>
  <c r="S39" i="6"/>
  <c r="R39" i="6"/>
  <c r="Q39" i="6"/>
  <c r="P39" i="6"/>
  <c r="O39" i="6"/>
  <c r="N39" i="6"/>
  <c r="M39" i="6"/>
  <c r="L39" i="6"/>
  <c r="K39" i="6"/>
  <c r="J39" i="6"/>
  <c r="I39" i="6"/>
  <c r="H39" i="6"/>
  <c r="G39" i="6"/>
  <c r="F39" i="6"/>
  <c r="E39" i="6"/>
  <c r="D39" i="6"/>
  <c r="BQ38" i="6"/>
  <c r="BP38" i="6"/>
  <c r="BO38" i="6"/>
  <c r="BN38" i="6"/>
  <c r="BM38" i="6"/>
  <c r="BL38" i="6"/>
  <c r="BK38" i="6"/>
  <c r="BJ38" i="6"/>
  <c r="BI38" i="6"/>
  <c r="BH38" i="6"/>
  <c r="BG38" i="6"/>
  <c r="BF38" i="6"/>
  <c r="BE38" i="6"/>
  <c r="BD38" i="6"/>
  <c r="BC38" i="6"/>
  <c r="BB38" i="6"/>
  <c r="BA38" i="6"/>
  <c r="AZ38" i="6"/>
  <c r="AY38" i="6"/>
  <c r="AX38" i="6"/>
  <c r="AW38" i="6"/>
  <c r="AV38" i="6"/>
  <c r="AU38" i="6"/>
  <c r="AT38" i="6"/>
  <c r="AS38" i="6"/>
  <c r="AR38" i="6"/>
  <c r="AQ38" i="6"/>
  <c r="AP38" i="6"/>
  <c r="AO38" i="6"/>
  <c r="AN38" i="6"/>
  <c r="AM38" i="6"/>
  <c r="AL38" i="6"/>
  <c r="AK38" i="6"/>
  <c r="AJ38" i="6"/>
  <c r="AI38" i="6"/>
  <c r="AH38" i="6"/>
  <c r="AG38" i="6"/>
  <c r="AF38" i="6"/>
  <c r="AE38" i="6"/>
  <c r="AD38" i="6"/>
  <c r="AC38" i="6"/>
  <c r="AB38" i="6"/>
  <c r="AA38" i="6"/>
  <c r="Z38" i="6"/>
  <c r="Y38" i="6"/>
  <c r="X38" i="6"/>
  <c r="W38" i="6"/>
  <c r="V38" i="6"/>
  <c r="U38" i="6"/>
  <c r="T38" i="6"/>
  <c r="S38" i="6"/>
  <c r="R38" i="6"/>
  <c r="Q38" i="6"/>
  <c r="P38" i="6"/>
  <c r="O38" i="6"/>
  <c r="N38" i="6"/>
  <c r="M38" i="6"/>
  <c r="L38" i="6"/>
  <c r="K38" i="6"/>
  <c r="J38" i="6"/>
  <c r="I38" i="6"/>
  <c r="H38" i="6"/>
  <c r="G38" i="6"/>
  <c r="F38" i="6"/>
  <c r="E38" i="6"/>
  <c r="D38" i="6"/>
  <c r="BQ37" i="6"/>
  <c r="BP37" i="6"/>
  <c r="BO37" i="6"/>
  <c r="BN37" i="6"/>
  <c r="BM37" i="6"/>
  <c r="BL37" i="6"/>
  <c r="BK37" i="6"/>
  <c r="BJ37" i="6"/>
  <c r="BI37" i="6"/>
  <c r="BH37" i="6"/>
  <c r="BG37" i="6"/>
  <c r="BF37" i="6"/>
  <c r="BE37" i="6"/>
  <c r="BD37" i="6"/>
  <c r="BC37" i="6"/>
  <c r="BB37" i="6"/>
  <c r="BA37" i="6"/>
  <c r="AZ37" i="6"/>
  <c r="AY37" i="6"/>
  <c r="AX37" i="6"/>
  <c r="AW37" i="6"/>
  <c r="AV37" i="6"/>
  <c r="AU37" i="6"/>
  <c r="AT37" i="6"/>
  <c r="AS37" i="6"/>
  <c r="AR37" i="6"/>
  <c r="AQ37" i="6"/>
  <c r="AP37" i="6"/>
  <c r="AO37" i="6"/>
  <c r="AN37" i="6"/>
  <c r="AM37" i="6"/>
  <c r="AL37" i="6"/>
  <c r="AK37" i="6"/>
  <c r="AJ37" i="6"/>
  <c r="AI37" i="6"/>
  <c r="AH37" i="6"/>
  <c r="AG37" i="6"/>
  <c r="AF37" i="6"/>
  <c r="AE37" i="6"/>
  <c r="AD37" i="6"/>
  <c r="AC37" i="6"/>
  <c r="AB37" i="6"/>
  <c r="AA37" i="6"/>
  <c r="Z37" i="6"/>
  <c r="Y37" i="6"/>
  <c r="X37" i="6"/>
  <c r="W37" i="6"/>
  <c r="V37" i="6"/>
  <c r="U37" i="6"/>
  <c r="T37" i="6"/>
  <c r="S37" i="6"/>
  <c r="R37" i="6"/>
  <c r="Q37" i="6"/>
  <c r="P37" i="6"/>
  <c r="O37" i="6"/>
  <c r="N37" i="6"/>
  <c r="M37" i="6"/>
  <c r="L37" i="6"/>
  <c r="K37" i="6"/>
  <c r="J37" i="6"/>
  <c r="I37" i="6"/>
  <c r="H37" i="6"/>
  <c r="G37" i="6"/>
  <c r="F37" i="6"/>
  <c r="E37" i="6"/>
  <c r="D37" i="6"/>
  <c r="BP34" i="6"/>
  <c r="BO34" i="6"/>
  <c r="BN34" i="6"/>
  <c r="BM34" i="6"/>
  <c r="BL34" i="6"/>
  <c r="BK34" i="6"/>
  <c r="BJ34" i="6"/>
  <c r="BI34" i="6"/>
  <c r="BH34" i="6"/>
  <c r="BF34" i="6"/>
  <c r="BE34" i="6"/>
  <c r="BD34" i="6"/>
  <c r="BC34" i="6"/>
  <c r="BB34" i="6"/>
  <c r="BA34" i="6"/>
  <c r="AZ34" i="6"/>
  <c r="AY34" i="6"/>
  <c r="AX34" i="6"/>
  <c r="AW34" i="6"/>
  <c r="AV34" i="6"/>
  <c r="AS34" i="6"/>
  <c r="AR34" i="6"/>
  <c r="AQ34" i="6"/>
  <c r="AP34" i="6"/>
  <c r="AO34" i="6"/>
  <c r="AN34" i="6"/>
  <c r="AL34" i="6"/>
  <c r="AK34" i="6"/>
  <c r="AJ34" i="6"/>
  <c r="AI34" i="6"/>
  <c r="AH34" i="6"/>
  <c r="AG34" i="6"/>
  <c r="AF34" i="6"/>
  <c r="AE34" i="6"/>
  <c r="AD34" i="6"/>
  <c r="AC34" i="6"/>
  <c r="AB34" i="6"/>
  <c r="AA34" i="6"/>
  <c r="Z34" i="6"/>
  <c r="Y34" i="6"/>
  <c r="V34" i="6"/>
  <c r="U34" i="6"/>
  <c r="T34" i="6"/>
  <c r="S34" i="6"/>
  <c r="R34" i="6"/>
  <c r="O34" i="6"/>
  <c r="N34" i="6"/>
  <c r="M34" i="6"/>
  <c r="L34" i="6"/>
  <c r="K34" i="6"/>
  <c r="J34" i="6"/>
  <c r="I34" i="6"/>
  <c r="H34" i="6"/>
  <c r="G34" i="6"/>
  <c r="F34" i="6"/>
  <c r="E34" i="6"/>
  <c r="D34" i="6"/>
  <c r="CX32" i="5"/>
  <c r="CW32" i="5"/>
  <c r="CV32" i="5"/>
  <c r="CU32" i="5"/>
  <c r="CT32" i="5"/>
  <c r="CS32" i="5"/>
  <c r="CR32" i="5"/>
  <c r="CQ32" i="5"/>
  <c r="CP32" i="5"/>
  <c r="CO32" i="5"/>
  <c r="CN32" i="5"/>
  <c r="CM32" i="5"/>
  <c r="CL32" i="5"/>
  <c r="CK32" i="5"/>
  <c r="CJ32" i="5"/>
  <c r="CI32" i="5"/>
  <c r="CH32" i="5"/>
  <c r="CG32" i="5"/>
  <c r="CF32" i="5"/>
  <c r="CE32" i="5"/>
  <c r="CD32" i="5"/>
  <c r="CC32" i="5"/>
  <c r="CB32" i="5"/>
  <c r="CA32" i="5"/>
  <c r="BZ32" i="5"/>
  <c r="BY32" i="5"/>
  <c r="BX32" i="5"/>
  <c r="BW32" i="5"/>
  <c r="BV32" i="5"/>
  <c r="BU32" i="5"/>
  <c r="BT32" i="5"/>
  <c r="BS32" i="5"/>
  <c r="BR32" i="5"/>
  <c r="BQ32" i="5"/>
  <c r="BP32" i="5"/>
  <c r="BO32" i="5"/>
  <c r="BN32" i="5"/>
  <c r="BM32" i="5"/>
  <c r="BL32" i="5"/>
  <c r="BK32" i="5"/>
  <c r="BJ32" i="5"/>
  <c r="BI32" i="5"/>
  <c r="BH32" i="5"/>
  <c r="BG32" i="5"/>
  <c r="BF32" i="5"/>
  <c r="BE32" i="5"/>
  <c r="BD32" i="5"/>
  <c r="BC32" i="5"/>
  <c r="BB32" i="5"/>
  <c r="BA32" i="5"/>
  <c r="AZ32" i="5"/>
  <c r="AY32" i="5"/>
  <c r="AX32" i="5"/>
  <c r="AW32" i="5"/>
  <c r="AV32" i="5"/>
  <c r="AU32" i="5"/>
  <c r="AT32" i="5"/>
  <c r="AS32" i="5"/>
  <c r="AR32" i="5"/>
  <c r="AQ32" i="5"/>
  <c r="AP32" i="5"/>
  <c r="AO32" i="5"/>
  <c r="AN32" i="5"/>
  <c r="AM32" i="5"/>
  <c r="AL32" i="5"/>
  <c r="AK32" i="5"/>
  <c r="AJ32" i="5"/>
  <c r="AI32" i="5"/>
  <c r="AH32" i="5"/>
  <c r="AG32" i="5"/>
  <c r="AF32" i="5"/>
  <c r="AE32" i="5"/>
  <c r="AD32" i="5"/>
  <c r="AC32" i="5"/>
  <c r="AB32" i="5"/>
  <c r="AA32" i="5"/>
  <c r="Z32" i="5"/>
  <c r="Y32" i="5"/>
  <c r="X32" i="5"/>
  <c r="W32" i="5"/>
  <c r="V32" i="5"/>
  <c r="U32" i="5"/>
  <c r="T32" i="5"/>
  <c r="S32" i="5"/>
  <c r="R32" i="5"/>
  <c r="Q32" i="5"/>
  <c r="P32" i="5"/>
  <c r="O32" i="5"/>
  <c r="N32" i="5"/>
  <c r="M32" i="5"/>
  <c r="L32" i="5"/>
  <c r="K32" i="5"/>
  <c r="J32" i="5"/>
  <c r="I32" i="5"/>
  <c r="CX31" i="5"/>
  <c r="CW31" i="5"/>
  <c r="CV31" i="5"/>
  <c r="CU31" i="5"/>
  <c r="CT31" i="5"/>
  <c r="CS31" i="5"/>
  <c r="CR31" i="5"/>
  <c r="CQ31" i="5"/>
  <c r="CP31" i="5"/>
  <c r="CO31" i="5"/>
  <c r="CN31" i="5"/>
  <c r="CM31" i="5"/>
  <c r="CL31" i="5"/>
  <c r="CK31" i="5"/>
  <c r="CJ31" i="5"/>
  <c r="CI31" i="5"/>
  <c r="CH31" i="5"/>
  <c r="CG31" i="5"/>
  <c r="CF31" i="5"/>
  <c r="CE31" i="5"/>
  <c r="CD31" i="5"/>
  <c r="CC31" i="5"/>
  <c r="CB31" i="5"/>
  <c r="CA31" i="5"/>
  <c r="BZ31" i="5"/>
  <c r="BY31" i="5"/>
  <c r="BX31" i="5"/>
  <c r="BW31" i="5"/>
  <c r="BV31" i="5"/>
  <c r="BU31" i="5"/>
  <c r="BT31" i="5"/>
  <c r="BS31" i="5"/>
  <c r="BR31" i="5"/>
  <c r="BQ31" i="5"/>
  <c r="BP31" i="5"/>
  <c r="BO31" i="5"/>
  <c r="BN31" i="5"/>
  <c r="BM31" i="5"/>
  <c r="BL31" i="5"/>
  <c r="BK31" i="5"/>
  <c r="BJ31" i="5"/>
  <c r="BI31" i="5"/>
  <c r="BH31" i="5"/>
  <c r="BG31" i="5"/>
  <c r="BF31" i="5"/>
  <c r="BE31" i="5"/>
  <c r="BD31" i="5"/>
  <c r="BC31" i="5"/>
  <c r="BB31" i="5"/>
  <c r="BA31" i="5"/>
  <c r="AZ31" i="5"/>
  <c r="AY31" i="5"/>
  <c r="AX31" i="5"/>
  <c r="AW31" i="5"/>
  <c r="AV31" i="5"/>
  <c r="AU31" i="5"/>
  <c r="AT31" i="5"/>
  <c r="AS31" i="5"/>
  <c r="AR31" i="5"/>
  <c r="AQ31" i="5"/>
  <c r="AP31" i="5"/>
  <c r="AO31" i="5"/>
  <c r="AN31" i="5"/>
  <c r="AM31" i="5"/>
  <c r="AL31" i="5"/>
  <c r="AK31" i="5"/>
  <c r="AJ31" i="5"/>
  <c r="AI31" i="5"/>
  <c r="AH31" i="5"/>
  <c r="AG31" i="5"/>
  <c r="AF31" i="5"/>
  <c r="AE31" i="5"/>
  <c r="AD31" i="5"/>
  <c r="AC31" i="5"/>
  <c r="AB31" i="5"/>
  <c r="AA31" i="5"/>
  <c r="Z31" i="5"/>
  <c r="Y31" i="5"/>
  <c r="X31" i="5"/>
  <c r="W31" i="5"/>
  <c r="V31" i="5"/>
  <c r="U31" i="5"/>
  <c r="T31" i="5"/>
  <c r="S31" i="5"/>
  <c r="R31" i="5"/>
  <c r="Q31" i="5"/>
  <c r="P31" i="5"/>
  <c r="O31" i="5"/>
  <c r="N31" i="5"/>
  <c r="M31" i="5"/>
  <c r="L31" i="5"/>
  <c r="K31" i="5"/>
  <c r="J31" i="5"/>
  <c r="I31" i="5"/>
  <c r="CX30" i="5"/>
  <c r="CW30" i="5"/>
  <c r="CV30" i="5"/>
  <c r="CU30" i="5"/>
  <c r="CT30" i="5"/>
  <c r="CS30" i="5"/>
  <c r="CR30" i="5"/>
  <c r="CQ30" i="5"/>
  <c r="CP30" i="5"/>
  <c r="CO30" i="5"/>
  <c r="CN30" i="5"/>
  <c r="CM30" i="5"/>
  <c r="CL30" i="5"/>
  <c r="CK30" i="5"/>
  <c r="CJ30" i="5"/>
  <c r="CI30" i="5"/>
  <c r="CH30" i="5"/>
  <c r="CG30" i="5"/>
  <c r="CF30" i="5"/>
  <c r="CE30" i="5"/>
  <c r="CD30" i="5"/>
  <c r="CC30" i="5"/>
  <c r="CB30" i="5"/>
  <c r="CA30" i="5"/>
  <c r="BZ30" i="5"/>
  <c r="BY30" i="5"/>
  <c r="BX30" i="5"/>
  <c r="BW30" i="5"/>
  <c r="BV30" i="5"/>
  <c r="BU30" i="5"/>
  <c r="BT30" i="5"/>
  <c r="BS30" i="5"/>
  <c r="BR30" i="5"/>
  <c r="BQ30" i="5"/>
  <c r="BP30" i="5"/>
  <c r="BO30" i="5"/>
  <c r="BN30" i="5"/>
  <c r="BM30" i="5"/>
  <c r="BL30" i="5"/>
  <c r="BK30" i="5"/>
  <c r="BJ30" i="5"/>
  <c r="BI30" i="5"/>
  <c r="BH30" i="5"/>
  <c r="BG30" i="5"/>
  <c r="BF30" i="5"/>
  <c r="BE30" i="5"/>
  <c r="BD30" i="5"/>
  <c r="BC30" i="5"/>
  <c r="BB30" i="5"/>
  <c r="BA30" i="5"/>
  <c r="AZ30" i="5"/>
  <c r="AY30" i="5"/>
  <c r="AX30" i="5"/>
  <c r="AW30" i="5"/>
  <c r="AV30" i="5"/>
  <c r="AU30" i="5"/>
  <c r="AT30" i="5"/>
  <c r="AS30" i="5"/>
  <c r="AR30" i="5"/>
  <c r="AQ30" i="5"/>
  <c r="AP30" i="5"/>
  <c r="AO30" i="5"/>
  <c r="AN30" i="5"/>
  <c r="AM30" i="5"/>
  <c r="AL30" i="5"/>
  <c r="AK30" i="5"/>
  <c r="AJ30" i="5"/>
  <c r="AI30" i="5"/>
  <c r="AH30" i="5"/>
  <c r="AG30" i="5"/>
  <c r="AF30" i="5"/>
  <c r="AE30" i="5"/>
  <c r="AD30" i="5"/>
  <c r="AC30" i="5"/>
  <c r="AB30" i="5"/>
  <c r="AA30" i="5"/>
  <c r="Z30" i="5"/>
  <c r="Y30" i="5"/>
  <c r="X30" i="5"/>
  <c r="W30" i="5"/>
  <c r="V30" i="5"/>
  <c r="U30" i="5"/>
  <c r="T30" i="5"/>
  <c r="S30" i="5"/>
  <c r="R30" i="5"/>
  <c r="Q30" i="5"/>
  <c r="P30" i="5"/>
  <c r="O30" i="5"/>
  <c r="N30" i="5"/>
  <c r="M30" i="5"/>
  <c r="L30" i="5"/>
  <c r="K30" i="5"/>
  <c r="J30" i="5"/>
  <c r="I30" i="5"/>
  <c r="CX29" i="5"/>
  <c r="CW29" i="5"/>
  <c r="CV29" i="5"/>
  <c r="CU29" i="5"/>
  <c r="CT29" i="5"/>
  <c r="CS29" i="5"/>
  <c r="CR29" i="5"/>
  <c r="CQ29" i="5"/>
  <c r="CP29" i="5"/>
  <c r="CO29" i="5"/>
  <c r="CN29" i="5"/>
  <c r="CM29" i="5"/>
  <c r="CL29" i="5"/>
  <c r="CK29" i="5"/>
  <c r="CJ29" i="5"/>
  <c r="CI29" i="5"/>
  <c r="CH29" i="5"/>
  <c r="CG29" i="5"/>
  <c r="CF29" i="5"/>
  <c r="CE29" i="5"/>
  <c r="CD29" i="5"/>
  <c r="CC29" i="5"/>
  <c r="CB29" i="5"/>
  <c r="CA29" i="5"/>
  <c r="BZ29" i="5"/>
  <c r="BY29" i="5"/>
  <c r="BX29" i="5"/>
  <c r="BW29" i="5"/>
  <c r="BV29" i="5"/>
  <c r="BU29" i="5"/>
  <c r="BT29" i="5"/>
  <c r="BS29" i="5"/>
  <c r="BR29" i="5"/>
  <c r="BQ29" i="5"/>
  <c r="BP29" i="5"/>
  <c r="BO29" i="5"/>
  <c r="BN29" i="5"/>
  <c r="BM29" i="5"/>
  <c r="BL29" i="5"/>
  <c r="BK29" i="5"/>
  <c r="BJ29" i="5"/>
  <c r="BI29" i="5"/>
  <c r="BH29" i="5"/>
  <c r="BG29" i="5"/>
  <c r="BF29" i="5"/>
  <c r="BE29" i="5"/>
  <c r="BD29" i="5"/>
  <c r="BC29" i="5"/>
  <c r="BB29" i="5"/>
  <c r="BA29" i="5"/>
  <c r="AZ29" i="5"/>
  <c r="AY29" i="5"/>
  <c r="AX29" i="5"/>
  <c r="AW29" i="5"/>
  <c r="AV29" i="5"/>
  <c r="AU29" i="5"/>
  <c r="AT29" i="5"/>
  <c r="AS29" i="5"/>
  <c r="AR29" i="5"/>
  <c r="AQ29" i="5"/>
  <c r="AP29" i="5"/>
  <c r="AO29" i="5"/>
  <c r="AN29" i="5"/>
  <c r="AM29" i="5"/>
  <c r="AL29" i="5"/>
  <c r="AK29" i="5"/>
  <c r="AJ29" i="5"/>
  <c r="AI29" i="5"/>
  <c r="AH29" i="5"/>
  <c r="AG29" i="5"/>
  <c r="AF29" i="5"/>
  <c r="AE29" i="5"/>
  <c r="AD29" i="5"/>
  <c r="AC29" i="5"/>
  <c r="AB29" i="5"/>
  <c r="AA29" i="5"/>
  <c r="Z29" i="5"/>
  <c r="Y29" i="5"/>
  <c r="X29" i="5"/>
  <c r="W29" i="5"/>
  <c r="V29" i="5"/>
  <c r="U29" i="5"/>
  <c r="T29" i="5"/>
  <c r="S29" i="5"/>
  <c r="R29" i="5"/>
  <c r="Q29" i="5"/>
  <c r="P29" i="5"/>
  <c r="O29" i="5"/>
  <c r="N29" i="5"/>
  <c r="M29" i="5"/>
  <c r="L29" i="5"/>
  <c r="K29" i="5"/>
  <c r="J29" i="5"/>
  <c r="I29" i="5"/>
  <c r="CX26" i="5"/>
  <c r="CW26" i="5"/>
  <c r="CU26" i="5"/>
  <c r="CT26" i="5"/>
  <c r="CS26" i="5"/>
  <c r="CR26" i="5"/>
  <c r="CQ26" i="5"/>
  <c r="CP26" i="5"/>
  <c r="CO26" i="5"/>
  <c r="CN26" i="5"/>
  <c r="CM26" i="5"/>
  <c r="CL26" i="5"/>
  <c r="CK26" i="5"/>
  <c r="CJ26" i="5"/>
  <c r="CH26" i="5"/>
  <c r="CG26" i="5"/>
  <c r="CF26" i="5"/>
  <c r="CE26" i="5"/>
  <c r="CD26" i="5"/>
  <c r="CC26" i="5"/>
  <c r="CB26" i="5"/>
  <c r="CA26" i="5"/>
  <c r="BY26" i="5"/>
  <c r="BX26" i="5"/>
  <c r="BW26" i="5"/>
  <c r="BV26" i="5"/>
  <c r="BU26" i="5"/>
  <c r="BS26" i="5"/>
  <c r="BR26" i="5"/>
  <c r="BQ26" i="5"/>
  <c r="BN26" i="5"/>
  <c r="BM26" i="5"/>
  <c r="BL26" i="5"/>
  <c r="BK26" i="5"/>
  <c r="BJ26" i="5"/>
  <c r="BI26" i="5"/>
  <c r="BH26" i="5"/>
  <c r="BG26" i="5"/>
  <c r="BF26" i="5"/>
  <c r="BE26" i="5"/>
  <c r="BD26" i="5"/>
  <c r="BC26" i="5"/>
  <c r="BB26" i="5"/>
  <c r="BA26" i="5"/>
  <c r="AZ26" i="5"/>
  <c r="AY26" i="5"/>
  <c r="AX26" i="5"/>
  <c r="AW26" i="5"/>
  <c r="AV26" i="5"/>
  <c r="AU26" i="5"/>
  <c r="AT26" i="5"/>
  <c r="AS26" i="5"/>
  <c r="AR26" i="5"/>
  <c r="AQ26" i="5"/>
  <c r="AP26" i="5"/>
  <c r="AO26" i="5"/>
  <c r="AN26" i="5"/>
  <c r="AM26" i="5"/>
  <c r="AL26" i="5"/>
  <c r="AK26" i="5"/>
  <c r="AJ26" i="5"/>
  <c r="AI26" i="5"/>
  <c r="AH26" i="5"/>
  <c r="AG26" i="5"/>
  <c r="AF26" i="5"/>
  <c r="AD26" i="5"/>
  <c r="AC26" i="5"/>
  <c r="AB26" i="5"/>
  <c r="Z26" i="5"/>
  <c r="Y26" i="5"/>
  <c r="X26" i="5"/>
  <c r="V26" i="5"/>
  <c r="U26" i="5"/>
  <c r="T26" i="5"/>
  <c r="S26" i="5"/>
  <c r="Q26" i="5"/>
  <c r="P26" i="5"/>
  <c r="O26" i="5"/>
  <c r="M26" i="5"/>
  <c r="K26" i="5"/>
  <c r="I26" i="5"/>
  <c r="G24" i="5"/>
  <c r="C24" i="5"/>
  <c r="G23" i="5"/>
  <c r="C23" i="5"/>
  <c r="G22" i="5"/>
  <c r="C22" i="5"/>
  <c r="G21" i="5"/>
  <c r="C21" i="5"/>
  <c r="G20" i="5"/>
  <c r="C20" i="5"/>
  <c r="G19" i="5"/>
  <c r="C19" i="5"/>
  <c r="G18" i="5"/>
  <c r="C18" i="5"/>
  <c r="G17" i="5"/>
  <c r="C17" i="5"/>
  <c r="G16" i="5"/>
  <c r="C16" i="5"/>
  <c r="G15" i="5"/>
  <c r="C15" i="5"/>
  <c r="G14" i="5"/>
  <c r="C14" i="5"/>
  <c r="G13" i="5"/>
  <c r="C13" i="5"/>
  <c r="G12" i="5"/>
  <c r="C12" i="5"/>
  <c r="G11" i="5"/>
  <c r="C11" i="5"/>
  <c r="G10" i="5"/>
  <c r="C10" i="5"/>
  <c r="AM40" i="6"/>
  <c r="AM34" i="6"/>
</calcChain>
</file>

<file path=xl/sharedStrings.xml><?xml version="1.0" encoding="utf-8"?>
<sst xmlns="http://schemas.openxmlformats.org/spreadsheetml/2006/main" count="467" uniqueCount="289">
  <si>
    <t>●留意事項</t>
    <rPh sb="1" eb="3">
      <t>リュウイ</t>
    </rPh>
    <rPh sb="3" eb="5">
      <t>ジコウ</t>
    </rPh>
    <phoneticPr fontId="2"/>
  </si>
  <si>
    <t>①</t>
    <phoneticPr fontId="2"/>
  </si>
  <si>
    <t>②</t>
    <phoneticPr fontId="2"/>
  </si>
  <si>
    <t>③</t>
    <phoneticPr fontId="2"/>
  </si>
  <si>
    <t>④</t>
    <phoneticPr fontId="2"/>
  </si>
  <si>
    <t>⑤</t>
    <phoneticPr fontId="2"/>
  </si>
  <si>
    <t>⑥</t>
    <phoneticPr fontId="2"/>
  </si>
  <si>
    <t>政策</t>
    <rPh sb="0" eb="2">
      <t>セイサク</t>
    </rPh>
    <phoneticPr fontId="2"/>
  </si>
  <si>
    <t>その他</t>
    <rPh sb="2" eb="3">
      <t>タ</t>
    </rPh>
    <phoneticPr fontId="2"/>
  </si>
  <si>
    <t>⑦</t>
    <phoneticPr fontId="2"/>
  </si>
  <si>
    <t>⑧</t>
    <phoneticPr fontId="2"/>
  </si>
  <si>
    <t>⑨</t>
    <phoneticPr fontId="2"/>
  </si>
  <si>
    <t>⑩</t>
    <phoneticPr fontId="2"/>
  </si>
  <si>
    <t>既に導入済</t>
    <rPh sb="0" eb="1">
      <t>スデ</t>
    </rPh>
    <rPh sb="2" eb="4">
      <t>ドウニュウ</t>
    </rPh>
    <rPh sb="4" eb="5">
      <t>ズ</t>
    </rPh>
    <phoneticPr fontId="2"/>
  </si>
  <si>
    <t>試行中</t>
    <rPh sb="0" eb="3">
      <t>シコウチュウ</t>
    </rPh>
    <phoneticPr fontId="2"/>
  </si>
  <si>
    <t>導入予定なし</t>
    <rPh sb="0" eb="2">
      <t>ドウニュウ</t>
    </rPh>
    <rPh sb="2" eb="4">
      <t>ヨテイ</t>
    </rPh>
    <phoneticPr fontId="2"/>
  </si>
  <si>
    <t>年度</t>
    <rPh sb="0" eb="2">
      <t>ネンド</t>
    </rPh>
    <phoneticPr fontId="2"/>
  </si>
  <si>
    <t>条例</t>
    <rPh sb="0" eb="2">
      <t>ジョウレイ</t>
    </rPh>
    <phoneticPr fontId="2"/>
  </si>
  <si>
    <t>規則</t>
    <rPh sb="0" eb="2">
      <t>キソク</t>
    </rPh>
    <phoneticPr fontId="2"/>
  </si>
  <si>
    <t>要綱・要領</t>
    <rPh sb="0" eb="2">
      <t>ヨウコウ</t>
    </rPh>
    <rPh sb="3" eb="5">
      <t>ヨウリョウ</t>
    </rPh>
    <phoneticPr fontId="2"/>
  </si>
  <si>
    <t>その他</t>
    <phoneticPr fontId="2"/>
  </si>
  <si>
    <t>ある</t>
    <phoneticPr fontId="2"/>
  </si>
  <si>
    <t>ない</t>
    <phoneticPr fontId="2"/>
  </si>
  <si>
    <t>実施していない</t>
    <rPh sb="0" eb="2">
      <t>ジッシ</t>
    </rPh>
    <phoneticPr fontId="2"/>
  </si>
  <si>
    <t>直接反映させている</t>
    <rPh sb="0" eb="2">
      <t>チョクセツ</t>
    </rPh>
    <rPh sb="2" eb="4">
      <t>ハンエイ</t>
    </rPh>
    <phoneticPr fontId="2"/>
  </si>
  <si>
    <t>参考資料程度に使用</t>
    <rPh sb="0" eb="2">
      <t>サンコウ</t>
    </rPh>
    <rPh sb="2" eb="4">
      <t>シリョウ</t>
    </rPh>
    <rPh sb="4" eb="6">
      <t>テイド</t>
    </rPh>
    <rPh sb="7" eb="9">
      <t>シヨウ</t>
    </rPh>
    <phoneticPr fontId="2"/>
  </si>
  <si>
    <t>活用していない</t>
    <rPh sb="0" eb="2">
      <t>カツヨウ</t>
    </rPh>
    <phoneticPr fontId="2"/>
  </si>
  <si>
    <t>進行管理に活用している</t>
    <rPh sb="0" eb="2">
      <t>シンコウ</t>
    </rPh>
    <rPh sb="2" eb="4">
      <t>カンリ</t>
    </rPh>
    <rPh sb="5" eb="7">
      <t>カツヨウ</t>
    </rPh>
    <phoneticPr fontId="2"/>
  </si>
  <si>
    <t>ツールとして活用している</t>
    <rPh sb="6" eb="8">
      <t>カツヨウ</t>
    </rPh>
    <phoneticPr fontId="2"/>
  </si>
  <si>
    <t>ツールとして活用していない</t>
    <rPh sb="6" eb="8">
      <t>カツヨウ</t>
    </rPh>
    <phoneticPr fontId="2"/>
  </si>
  <si>
    <t>評価の必要性に疑問</t>
    <rPh sb="0" eb="2">
      <t>ヒョウカ</t>
    </rPh>
    <rPh sb="3" eb="6">
      <t>ヒツヨウセイ</t>
    </rPh>
    <rPh sb="7" eb="9">
      <t>ギモン</t>
    </rPh>
    <phoneticPr fontId="1"/>
  </si>
  <si>
    <t>評価手法、基準が未確立</t>
    <rPh sb="0" eb="2">
      <t>ヒョウカ</t>
    </rPh>
    <rPh sb="2" eb="4">
      <t>シュホウ</t>
    </rPh>
    <rPh sb="5" eb="7">
      <t>キジュン</t>
    </rPh>
    <rPh sb="8" eb="11">
      <t>ミカクリツ</t>
    </rPh>
    <phoneticPr fontId="1"/>
  </si>
  <si>
    <t>職員理解が不十分</t>
    <rPh sb="0" eb="2">
      <t>ショクイン</t>
    </rPh>
    <rPh sb="2" eb="4">
      <t>リカイ</t>
    </rPh>
    <rPh sb="5" eb="8">
      <t>フジュウブン</t>
    </rPh>
    <phoneticPr fontId="1"/>
  </si>
  <si>
    <t>評価指標の設定</t>
    <rPh sb="0" eb="2">
      <t>ヒョウカ</t>
    </rPh>
    <rPh sb="2" eb="4">
      <t>シヒョウ</t>
    </rPh>
    <rPh sb="5" eb="7">
      <t>セッテイ</t>
    </rPh>
    <phoneticPr fontId="1"/>
  </si>
  <si>
    <t>評価情報の住民への説明責任</t>
    <rPh sb="0" eb="2">
      <t>ヒョウカ</t>
    </rPh>
    <rPh sb="2" eb="4">
      <t>ジョウホウ</t>
    </rPh>
    <rPh sb="5" eb="7">
      <t>ジュウミン</t>
    </rPh>
    <rPh sb="9" eb="11">
      <t>セツメイ</t>
    </rPh>
    <rPh sb="11" eb="13">
      <t>セキニン</t>
    </rPh>
    <phoneticPr fontId="1"/>
  </si>
  <si>
    <t>予算編成等への活用</t>
    <rPh sb="0" eb="2">
      <t>ヨサン</t>
    </rPh>
    <rPh sb="2" eb="4">
      <t>ヘンセイ</t>
    </rPh>
    <rPh sb="4" eb="5">
      <t>トウ</t>
    </rPh>
    <rPh sb="7" eb="9">
      <t>カツヨウ</t>
    </rPh>
    <phoneticPr fontId="1"/>
  </si>
  <si>
    <t>定数査定・管理への活用</t>
    <rPh sb="0" eb="2">
      <t>テイスウ</t>
    </rPh>
    <rPh sb="2" eb="4">
      <t>サテイ</t>
    </rPh>
    <rPh sb="5" eb="7">
      <t>カンリ</t>
    </rPh>
    <rPh sb="9" eb="11">
      <t>カツヨウ</t>
    </rPh>
    <phoneticPr fontId="1"/>
  </si>
  <si>
    <t>議会審議における活用</t>
    <rPh sb="0" eb="2">
      <t>ギカイ</t>
    </rPh>
    <rPh sb="2" eb="4">
      <t>シンギ</t>
    </rPh>
    <rPh sb="8" eb="10">
      <t>カツヨウ</t>
    </rPh>
    <phoneticPr fontId="1"/>
  </si>
  <si>
    <t>外部意見の活用</t>
    <rPh sb="0" eb="2">
      <t>ガイブ</t>
    </rPh>
    <rPh sb="2" eb="4">
      <t>イケン</t>
    </rPh>
    <rPh sb="5" eb="7">
      <t>カツヨウ</t>
    </rPh>
    <phoneticPr fontId="1"/>
  </si>
  <si>
    <t>長期的な方針・計画との連携</t>
    <rPh sb="0" eb="3">
      <t>チョウキテキ</t>
    </rPh>
    <rPh sb="4" eb="6">
      <t>ホウシン</t>
    </rPh>
    <rPh sb="7" eb="9">
      <t>ケイカク</t>
    </rPh>
    <rPh sb="11" eb="13">
      <t>レンケイ</t>
    </rPh>
    <phoneticPr fontId="1"/>
  </si>
  <si>
    <t>職員の意識改革</t>
    <rPh sb="0" eb="2">
      <t>ショクイン</t>
    </rPh>
    <rPh sb="3" eb="5">
      <t>イシキ</t>
    </rPh>
    <rPh sb="5" eb="7">
      <t>カイカク</t>
    </rPh>
    <phoneticPr fontId="1"/>
  </si>
  <si>
    <t>住民の関心や理解が深まった</t>
    <rPh sb="0" eb="2">
      <t>ジュウミン</t>
    </rPh>
    <rPh sb="3" eb="5">
      <t>カンシン</t>
    </rPh>
    <rPh sb="6" eb="8">
      <t>リカイ</t>
    </rPh>
    <rPh sb="9" eb="10">
      <t>フカ</t>
    </rPh>
    <phoneticPr fontId="1"/>
  </si>
  <si>
    <t>成果の観点で施策や事業が検討された</t>
    <rPh sb="0" eb="2">
      <t>セイカ</t>
    </rPh>
    <rPh sb="3" eb="5">
      <t>カンテン</t>
    </rPh>
    <rPh sb="6" eb="8">
      <t>セサク</t>
    </rPh>
    <rPh sb="9" eb="11">
      <t>ジギョウ</t>
    </rPh>
    <rPh sb="12" eb="14">
      <t>ケントウ</t>
    </rPh>
    <phoneticPr fontId="1"/>
  </si>
  <si>
    <t>事務事業の廃止、またはその予算削減につながった</t>
    <rPh sb="0" eb="2">
      <t>ジム</t>
    </rPh>
    <rPh sb="2" eb="4">
      <t>ジギョウ</t>
    </rPh>
    <rPh sb="5" eb="7">
      <t>ハイシ</t>
    </rPh>
    <rPh sb="13" eb="15">
      <t>ヨサン</t>
    </rPh>
    <rPh sb="15" eb="17">
      <t>サクゲン</t>
    </rPh>
    <phoneticPr fontId="1"/>
  </si>
  <si>
    <t>業務体系の再検討につながった</t>
    <rPh sb="0" eb="2">
      <t>ギョウム</t>
    </rPh>
    <rPh sb="2" eb="4">
      <t>タイケイ</t>
    </rPh>
    <rPh sb="5" eb="8">
      <t>サイケントウ</t>
    </rPh>
    <phoneticPr fontId="1"/>
  </si>
  <si>
    <t>個別の事務事業の有効性が向上した</t>
    <rPh sb="0" eb="2">
      <t>コベツ</t>
    </rPh>
    <rPh sb="3" eb="5">
      <t>ジム</t>
    </rPh>
    <rPh sb="5" eb="7">
      <t>ジギョウ</t>
    </rPh>
    <rPh sb="8" eb="11">
      <t>ユウコウセイ</t>
    </rPh>
    <rPh sb="12" eb="14">
      <t>コウジョウ</t>
    </rPh>
    <phoneticPr fontId="1"/>
  </si>
  <si>
    <t>個別の事務事業の効率性が向上した</t>
    <rPh sb="0" eb="2">
      <t>コベツ</t>
    </rPh>
    <rPh sb="3" eb="5">
      <t>ジム</t>
    </rPh>
    <rPh sb="5" eb="7">
      <t>ジギョウ</t>
    </rPh>
    <rPh sb="8" eb="11">
      <t>コウリツセイ</t>
    </rPh>
    <rPh sb="12" eb="14">
      <t>コウジョウ</t>
    </rPh>
    <phoneticPr fontId="1"/>
  </si>
  <si>
    <t>予算配分を大きく変更できた</t>
    <rPh sb="0" eb="2">
      <t>ヨサン</t>
    </rPh>
    <rPh sb="2" eb="4">
      <t>ハイブン</t>
    </rPh>
    <rPh sb="5" eb="6">
      <t>オオ</t>
    </rPh>
    <rPh sb="8" eb="10">
      <t>ヘンコウ</t>
    </rPh>
    <phoneticPr fontId="1"/>
  </si>
  <si>
    <t>人員配置を大きく変更できた</t>
    <rPh sb="0" eb="2">
      <t>ジンイン</t>
    </rPh>
    <rPh sb="2" eb="3">
      <t>クバ</t>
    </rPh>
    <rPh sb="3" eb="4">
      <t>オキ</t>
    </rPh>
    <rPh sb="5" eb="6">
      <t>オオ</t>
    </rPh>
    <rPh sb="8" eb="10">
      <t>ヘンコウ</t>
    </rPh>
    <phoneticPr fontId="1"/>
  </si>
  <si>
    <t>職員の企画立案能力が向上した</t>
    <rPh sb="0" eb="2">
      <t>ショクイン</t>
    </rPh>
    <rPh sb="3" eb="5">
      <t>キカク</t>
    </rPh>
    <rPh sb="5" eb="7">
      <t>リツアン</t>
    </rPh>
    <rPh sb="7" eb="9">
      <t>ノウリョク</t>
    </rPh>
    <rPh sb="10" eb="12">
      <t>コウジョウ</t>
    </rPh>
    <phoneticPr fontId="1"/>
  </si>
  <si>
    <t>進行管理に活用していない</t>
    <rPh sb="0" eb="2">
      <t>シンコウ</t>
    </rPh>
    <rPh sb="2" eb="4">
      <t>カンリ</t>
    </rPh>
    <rPh sb="5" eb="7">
      <t>カツヨウ</t>
    </rPh>
    <phoneticPr fontId="2"/>
  </si>
  <si>
    <t>⑪</t>
    <phoneticPr fontId="1"/>
  </si>
  <si>
    <t>⑨</t>
    <phoneticPr fontId="1"/>
  </si>
  <si>
    <t>行政評価事務の効率化（評価に係る事務負担の軽減）</t>
    <phoneticPr fontId="1"/>
  </si>
  <si>
    <t>⑫</t>
    <phoneticPr fontId="2"/>
  </si>
  <si>
    <t>職員の意識改革に寄与した</t>
    <phoneticPr fontId="1"/>
  </si>
  <si>
    <t>議会で評価結果が取り上げられるようになった</t>
    <phoneticPr fontId="1"/>
  </si>
  <si>
    <t>②</t>
    <phoneticPr fontId="2"/>
  </si>
  <si>
    <t>過去に実施していたが廃止した</t>
    <rPh sb="0" eb="2">
      <t>カコ</t>
    </rPh>
    <rPh sb="3" eb="5">
      <t>ジッシ</t>
    </rPh>
    <rPh sb="10" eb="12">
      <t>ハイシ</t>
    </rPh>
    <phoneticPr fontId="2"/>
  </si>
  <si>
    <t>既に導入済</t>
    <rPh sb="0" eb="1">
      <t>スデ</t>
    </rPh>
    <rPh sb="2" eb="5">
      <t>ドウニュウズミ</t>
    </rPh>
    <phoneticPr fontId="1"/>
  </si>
  <si>
    <t>導入していない</t>
    <rPh sb="0" eb="2">
      <t>ドウニュウ</t>
    </rPh>
    <phoneticPr fontId="1"/>
  </si>
  <si>
    <t>達成状況のみ確認している</t>
    <rPh sb="0" eb="2">
      <t>タッセイ</t>
    </rPh>
    <rPh sb="2" eb="4">
      <t>ジョウキョウ</t>
    </rPh>
    <rPh sb="6" eb="8">
      <t>カクニン</t>
    </rPh>
    <phoneticPr fontId="2"/>
  </si>
  <si>
    <t>達成状況を確認した上で要因を
分析している</t>
    <rPh sb="0" eb="2">
      <t>タッセイ</t>
    </rPh>
    <rPh sb="2" eb="4">
      <t>ジョウキョウ</t>
    </rPh>
    <rPh sb="5" eb="7">
      <t>カクニン</t>
    </rPh>
    <rPh sb="9" eb="10">
      <t>ウエ</t>
    </rPh>
    <rPh sb="11" eb="13">
      <t>ヨウイン</t>
    </rPh>
    <rPh sb="15" eb="17">
      <t>ブンセキ</t>
    </rPh>
    <phoneticPr fontId="2"/>
  </si>
  <si>
    <t>内部評価の対象となっているもの全て</t>
    <rPh sb="0" eb="2">
      <t>ナイブ</t>
    </rPh>
    <rPh sb="2" eb="4">
      <t>ヒョウカ</t>
    </rPh>
    <rPh sb="5" eb="7">
      <t>タイショウ</t>
    </rPh>
    <rPh sb="15" eb="16">
      <t>スベ</t>
    </rPh>
    <phoneticPr fontId="2"/>
  </si>
  <si>
    <t>内部評価の対象となっているもののうち一部</t>
    <rPh sb="0" eb="2">
      <t>ナイブ</t>
    </rPh>
    <rPh sb="2" eb="4">
      <t>ヒョウカ</t>
    </rPh>
    <rPh sb="5" eb="7">
      <t>タイショウ</t>
    </rPh>
    <rPh sb="18" eb="20">
      <t>イチブ</t>
    </rPh>
    <phoneticPr fontId="2"/>
  </si>
  <si>
    <t>①</t>
    <phoneticPr fontId="1"/>
  </si>
  <si>
    <t>②</t>
    <phoneticPr fontId="1"/>
  </si>
  <si>
    <t>成果指標を導入している</t>
    <rPh sb="0" eb="2">
      <t>セイカ</t>
    </rPh>
    <rPh sb="2" eb="4">
      <t>シヒョウ</t>
    </rPh>
    <rPh sb="5" eb="7">
      <t>ドウニュウ</t>
    </rPh>
    <phoneticPr fontId="1"/>
  </si>
  <si>
    <t>活動指標を導入している</t>
    <rPh sb="0" eb="2">
      <t>カツドウ</t>
    </rPh>
    <rPh sb="2" eb="4">
      <t>シヒョウ</t>
    </rPh>
    <rPh sb="5" eb="7">
      <t>ドウニュウ</t>
    </rPh>
    <phoneticPr fontId="1"/>
  </si>
  <si>
    <t>特に区別していない</t>
    <rPh sb="0" eb="1">
      <t>トク</t>
    </rPh>
    <rPh sb="2" eb="4">
      <t>クベツ</t>
    </rPh>
    <phoneticPr fontId="1"/>
  </si>
  <si>
    <t>原則反映</t>
    <rPh sb="0" eb="2">
      <t>ゲンソク</t>
    </rPh>
    <rPh sb="2" eb="4">
      <t>ハンエイ</t>
    </rPh>
    <phoneticPr fontId="2"/>
  </si>
  <si>
    <t>参考程度</t>
    <rPh sb="0" eb="2">
      <t>サンコウ</t>
    </rPh>
    <rPh sb="2" eb="4">
      <t>テイド</t>
    </rPh>
    <phoneticPr fontId="1"/>
  </si>
  <si>
    <t>特に反映しない</t>
    <rPh sb="0" eb="1">
      <t>トク</t>
    </rPh>
    <rPh sb="2" eb="4">
      <t>ハンエイ</t>
    </rPh>
    <phoneticPr fontId="2"/>
  </si>
  <si>
    <t>⑩</t>
    <phoneticPr fontId="1"/>
  </si>
  <si>
    <t>⑪</t>
    <phoneticPr fontId="1"/>
  </si>
  <si>
    <t>目的（目標）</t>
    <rPh sb="0" eb="2">
      <t>モクテキ</t>
    </rPh>
    <rPh sb="3" eb="5">
      <t>モクヒョウ</t>
    </rPh>
    <phoneticPr fontId="1"/>
  </si>
  <si>
    <t>予算額・決算額</t>
    <rPh sb="0" eb="3">
      <t>ヨサンガク</t>
    </rPh>
    <rPh sb="4" eb="7">
      <t>ケッサンガク</t>
    </rPh>
    <phoneticPr fontId="1"/>
  </si>
  <si>
    <t>成果指標・実績</t>
    <rPh sb="0" eb="2">
      <t>セイカ</t>
    </rPh>
    <rPh sb="2" eb="4">
      <t>シヒョウ</t>
    </rPh>
    <rPh sb="5" eb="7">
      <t>ジッセキ</t>
    </rPh>
    <phoneticPr fontId="1"/>
  </si>
  <si>
    <t>活動指標・実績</t>
    <rPh sb="0" eb="2">
      <t>カツドウ</t>
    </rPh>
    <rPh sb="2" eb="4">
      <t>シヒョウ</t>
    </rPh>
    <rPh sb="5" eb="7">
      <t>ジッセキ</t>
    </rPh>
    <phoneticPr fontId="1"/>
  </si>
  <si>
    <t>事業所管部局による自己評価結果</t>
    <rPh sb="0" eb="4">
      <t>ジギョウショカン</t>
    </rPh>
    <rPh sb="4" eb="6">
      <t>ブキョク</t>
    </rPh>
    <rPh sb="9" eb="11">
      <t>ジコ</t>
    </rPh>
    <rPh sb="11" eb="13">
      <t>ヒョウカ</t>
    </rPh>
    <rPh sb="13" eb="15">
      <t>ケッカ</t>
    </rPh>
    <phoneticPr fontId="1"/>
  </si>
  <si>
    <t>行政内部での二次評価結果</t>
    <rPh sb="0" eb="2">
      <t>ギョウセイ</t>
    </rPh>
    <rPh sb="2" eb="4">
      <t>ナイブ</t>
    </rPh>
    <rPh sb="6" eb="8">
      <t>ニジ</t>
    </rPh>
    <rPh sb="8" eb="10">
      <t>ヒョウカ</t>
    </rPh>
    <rPh sb="10" eb="12">
      <t>ケッカ</t>
    </rPh>
    <phoneticPr fontId="1"/>
  </si>
  <si>
    <t>行政以外の主体による評価結果</t>
    <rPh sb="0" eb="2">
      <t>ギョウセイ</t>
    </rPh>
    <rPh sb="2" eb="4">
      <t>イガイ</t>
    </rPh>
    <rPh sb="5" eb="7">
      <t>シュタイ</t>
    </rPh>
    <rPh sb="10" eb="12">
      <t>ヒョウカ</t>
    </rPh>
    <rPh sb="12" eb="14">
      <t>ケッカ</t>
    </rPh>
    <phoneticPr fontId="1"/>
  </si>
  <si>
    <t>評価結果を踏まえた改善点</t>
    <rPh sb="0" eb="2">
      <t>ヒョウカ</t>
    </rPh>
    <rPh sb="2" eb="4">
      <t>ケッカ</t>
    </rPh>
    <rPh sb="5" eb="6">
      <t>フ</t>
    </rPh>
    <rPh sb="9" eb="12">
      <t>カイゼンテン</t>
    </rPh>
    <phoneticPr fontId="1"/>
  </si>
  <si>
    <t>予算要求への反映状況</t>
    <rPh sb="0" eb="2">
      <t>ヨサン</t>
    </rPh>
    <rPh sb="2" eb="4">
      <t>ヨウキュウ</t>
    </rPh>
    <rPh sb="6" eb="8">
      <t>ハンエイ</t>
    </rPh>
    <rPh sb="8" eb="10">
      <t>ジョウキョウ</t>
    </rPh>
    <phoneticPr fontId="1"/>
  </si>
  <si>
    <t>資金の流れ</t>
    <rPh sb="0" eb="2">
      <t>シキン</t>
    </rPh>
    <rPh sb="3" eb="4">
      <t>ナガ</t>
    </rPh>
    <phoneticPr fontId="1"/>
  </si>
  <si>
    <t>その他</t>
    <rPh sb="2" eb="3">
      <t>タ</t>
    </rPh>
    <phoneticPr fontId="1"/>
  </si>
  <si>
    <t>全て公表している</t>
    <rPh sb="0" eb="1">
      <t>スベ</t>
    </rPh>
    <rPh sb="2" eb="4">
      <t>コウヒョウ</t>
    </rPh>
    <phoneticPr fontId="1"/>
  </si>
  <si>
    <t>一部公表している</t>
    <rPh sb="0" eb="2">
      <t>イチブ</t>
    </rPh>
    <rPh sb="2" eb="4">
      <t>コウヒョウ</t>
    </rPh>
    <phoneticPr fontId="1"/>
  </si>
  <si>
    <t>公表していない</t>
    <rPh sb="0" eb="2">
      <t>コウヒョウ</t>
    </rPh>
    <phoneticPr fontId="1"/>
  </si>
  <si>
    <t>公表していたが非公表にした</t>
    <rPh sb="0" eb="2">
      <t>コウヒョウ</t>
    </rPh>
    <rPh sb="7" eb="10">
      <t>ヒコウヒョウ</t>
    </rPh>
    <phoneticPr fontId="1"/>
  </si>
  <si>
    <t>公表に係る事務負担が大きい</t>
    <rPh sb="0" eb="2">
      <t>コウヒョウ</t>
    </rPh>
    <rPh sb="3" eb="4">
      <t>カカ</t>
    </rPh>
    <rPh sb="5" eb="7">
      <t>ジム</t>
    </rPh>
    <rPh sb="7" eb="9">
      <t>フタン</t>
    </rPh>
    <rPh sb="10" eb="11">
      <t>オオ</t>
    </rPh>
    <phoneticPr fontId="2"/>
  </si>
  <si>
    <t>住民からの問合せ等への対応に係る事務負担が大きい</t>
    <rPh sb="0" eb="2">
      <t>ジュウミン</t>
    </rPh>
    <rPh sb="5" eb="7">
      <t>トイアワ</t>
    </rPh>
    <rPh sb="8" eb="9">
      <t>トウ</t>
    </rPh>
    <rPh sb="11" eb="13">
      <t>タイオウ</t>
    </rPh>
    <rPh sb="14" eb="15">
      <t>カカ</t>
    </rPh>
    <rPh sb="16" eb="18">
      <t>ジム</t>
    </rPh>
    <rPh sb="18" eb="20">
      <t>フタン</t>
    </rPh>
    <rPh sb="21" eb="22">
      <t>オオ</t>
    </rPh>
    <phoneticPr fontId="2"/>
  </si>
  <si>
    <t>内部的な評価であるため公表の必要はないと考えている</t>
    <rPh sb="0" eb="3">
      <t>ナイブテキ</t>
    </rPh>
    <rPh sb="4" eb="6">
      <t>ヒョウカ</t>
    </rPh>
    <rPh sb="11" eb="13">
      <t>コウヒョウ</t>
    </rPh>
    <rPh sb="14" eb="16">
      <t>ヒツヨウ</t>
    </rPh>
    <rPh sb="20" eb="21">
      <t>カンガ</t>
    </rPh>
    <phoneticPr fontId="2"/>
  </si>
  <si>
    <t>主に職員の意識改革が目的であるため公表の必要はないと考えている</t>
    <rPh sb="0" eb="1">
      <t>オモ</t>
    </rPh>
    <rPh sb="2" eb="4">
      <t>ショクイン</t>
    </rPh>
    <rPh sb="5" eb="7">
      <t>イシキ</t>
    </rPh>
    <rPh sb="7" eb="9">
      <t>カイカク</t>
    </rPh>
    <rPh sb="10" eb="12">
      <t>モクテキ</t>
    </rPh>
    <rPh sb="17" eb="19">
      <t>コウヒョウ</t>
    </rPh>
    <rPh sb="20" eb="22">
      <t>ヒツヨウ</t>
    </rPh>
    <rPh sb="26" eb="27">
      <t>カンガ</t>
    </rPh>
    <phoneticPr fontId="2"/>
  </si>
  <si>
    <t>個人情報保護の観点から公表は適当でないと考えている</t>
    <rPh sb="0" eb="2">
      <t>コジン</t>
    </rPh>
    <rPh sb="2" eb="4">
      <t>ジョウホウ</t>
    </rPh>
    <rPh sb="4" eb="6">
      <t>ホゴ</t>
    </rPh>
    <rPh sb="7" eb="9">
      <t>カンテン</t>
    </rPh>
    <rPh sb="11" eb="13">
      <t>コウヒョウ</t>
    </rPh>
    <rPh sb="14" eb="16">
      <t>テキトウ</t>
    </rPh>
    <rPh sb="20" eb="21">
      <t>カンガ</t>
    </rPh>
    <phoneticPr fontId="2"/>
  </si>
  <si>
    <t>反映している</t>
    <rPh sb="0" eb="2">
      <t>ハンエイ</t>
    </rPh>
    <phoneticPr fontId="2"/>
  </si>
  <si>
    <t>反映していない</t>
    <rPh sb="0" eb="2">
      <t>ハンエイ</t>
    </rPh>
    <phoneticPr fontId="2"/>
  </si>
  <si>
    <t>参考程度</t>
    <rPh sb="0" eb="2">
      <t>サンコウ</t>
    </rPh>
    <rPh sb="2" eb="4">
      <t>テイド</t>
    </rPh>
    <phoneticPr fontId="2"/>
  </si>
  <si>
    <t>年度</t>
    <rPh sb="0" eb="2">
      <t>ネンド</t>
    </rPh>
    <phoneticPr fontId="1"/>
  </si>
  <si>
    <t>内部評価のみ</t>
    <rPh sb="0" eb="2">
      <t>ナイブ</t>
    </rPh>
    <rPh sb="2" eb="4">
      <t>ヒョウカ</t>
    </rPh>
    <phoneticPr fontId="2"/>
  </si>
  <si>
    <t>内部評価＋外部評価</t>
    <rPh sb="0" eb="2">
      <t>ナイブ</t>
    </rPh>
    <rPh sb="2" eb="4">
      <t>ヒョウカ</t>
    </rPh>
    <rPh sb="5" eb="7">
      <t>ガイブ</t>
    </rPh>
    <rPh sb="7" eb="9">
      <t>ヒョウカ</t>
    </rPh>
    <phoneticPr fontId="2"/>
  </si>
  <si>
    <t>外部評価のみ</t>
    <rPh sb="0" eb="2">
      <t>ガイブ</t>
    </rPh>
    <rPh sb="2" eb="4">
      <t>ヒョウカ</t>
    </rPh>
    <phoneticPr fontId="2"/>
  </si>
  <si>
    <t>事業担当課による評価のみ</t>
    <rPh sb="0" eb="2">
      <t>ジギョウ</t>
    </rPh>
    <rPh sb="2" eb="5">
      <t>タントウカ</t>
    </rPh>
    <rPh sb="8" eb="10">
      <t>ヒョウカ</t>
    </rPh>
    <phoneticPr fontId="2"/>
  </si>
  <si>
    <t>内部評価をもとに評価を実施</t>
    <rPh sb="0" eb="2">
      <t>ナイブ</t>
    </rPh>
    <rPh sb="2" eb="4">
      <t>ヒョウカ</t>
    </rPh>
    <rPh sb="8" eb="10">
      <t>ヒョウカ</t>
    </rPh>
    <rPh sb="11" eb="13">
      <t>ジッシ</t>
    </rPh>
    <phoneticPr fontId="2"/>
  </si>
  <si>
    <t>内部評価から独立して評価を実施</t>
    <rPh sb="0" eb="2">
      <t>ナイブ</t>
    </rPh>
    <rPh sb="2" eb="4">
      <t>ヒョウカ</t>
    </rPh>
    <rPh sb="6" eb="8">
      <t>ドクリツ</t>
    </rPh>
    <rPh sb="10" eb="12">
      <t>ヒョウカ</t>
    </rPh>
    <rPh sb="13" eb="15">
      <t>ジッシ</t>
    </rPh>
    <phoneticPr fontId="1"/>
  </si>
  <si>
    <t>施策</t>
    <rPh sb="0" eb="2">
      <t>セサク</t>
    </rPh>
    <phoneticPr fontId="2"/>
  </si>
  <si>
    <t>住民</t>
    <rPh sb="0" eb="2">
      <t>ジュウミン</t>
    </rPh>
    <phoneticPr fontId="2"/>
  </si>
  <si>
    <t>検討中（導入予定時期決定）</t>
    <rPh sb="0" eb="3">
      <t>ケントウチュウ</t>
    </rPh>
    <rPh sb="4" eb="6">
      <t>ドウニュウ</t>
    </rPh>
    <rPh sb="6" eb="8">
      <t>ヨテイ</t>
    </rPh>
    <rPh sb="8" eb="10">
      <t>ジキ</t>
    </rPh>
    <rPh sb="10" eb="12">
      <t>ケッテイ</t>
    </rPh>
    <phoneticPr fontId="2"/>
  </si>
  <si>
    <t>検討中（導入時期未定）</t>
    <rPh sb="0" eb="3">
      <t>ケントウチュウ</t>
    </rPh>
    <rPh sb="4" eb="6">
      <t>ドウニュウ</t>
    </rPh>
    <rPh sb="6" eb="8">
      <t>ジキ</t>
    </rPh>
    <rPh sb="8" eb="10">
      <t>ミテイ</t>
    </rPh>
    <phoneticPr fontId="2"/>
  </si>
  <si>
    <t>自治体規模が小さく、体制が
取れない</t>
    <rPh sb="0" eb="3">
      <t>ジチタイ</t>
    </rPh>
    <rPh sb="3" eb="5">
      <t>キボ</t>
    </rPh>
    <rPh sb="6" eb="7">
      <t>チイ</t>
    </rPh>
    <rPh sb="10" eb="12">
      <t>タイセイ</t>
    </rPh>
    <rPh sb="14" eb="15">
      <t>ト</t>
    </rPh>
    <phoneticPr fontId="1"/>
  </si>
  <si>
    <t>事業担当課による一次評価＋
行政改革担当課等による二次評価</t>
    <rPh sb="0" eb="2">
      <t>ジギョウ</t>
    </rPh>
    <rPh sb="2" eb="5">
      <t>タントウカ</t>
    </rPh>
    <rPh sb="8" eb="10">
      <t>イチジ</t>
    </rPh>
    <rPh sb="10" eb="12">
      <t>ヒョウカ</t>
    </rPh>
    <rPh sb="14" eb="16">
      <t>ギョウセイ</t>
    </rPh>
    <rPh sb="16" eb="18">
      <t>カイカク</t>
    </rPh>
    <rPh sb="18" eb="21">
      <t>タントウカ</t>
    </rPh>
    <rPh sb="21" eb="22">
      <t>トウ</t>
    </rPh>
    <rPh sb="25" eb="27">
      <t>ニジ</t>
    </rPh>
    <rPh sb="27" eb="29">
      <t>ヒョウカ</t>
    </rPh>
    <phoneticPr fontId="2"/>
  </si>
  <si>
    <t>評価結果について議会の審査を受ける</t>
    <rPh sb="0" eb="2">
      <t>ヒョウカ</t>
    </rPh>
    <rPh sb="2" eb="4">
      <t>ケッカ</t>
    </rPh>
    <rPh sb="8" eb="10">
      <t>ギカイ</t>
    </rPh>
    <rPh sb="11" eb="13">
      <t>シンサ</t>
    </rPh>
    <rPh sb="14" eb="15">
      <t>ウ</t>
    </rPh>
    <phoneticPr fontId="2"/>
  </si>
  <si>
    <t>評価結果の報告、説明を行う</t>
    <rPh sb="0" eb="2">
      <t>ヒョウカ</t>
    </rPh>
    <rPh sb="2" eb="4">
      <t>ケッカ</t>
    </rPh>
    <rPh sb="5" eb="7">
      <t>ホウコク</t>
    </rPh>
    <rPh sb="8" eb="10">
      <t>セツメイ</t>
    </rPh>
    <rPh sb="11" eb="12">
      <t>オコナ</t>
    </rPh>
    <phoneticPr fontId="2"/>
  </si>
  <si>
    <t>評価結果を資料として配布するのみ</t>
    <rPh sb="0" eb="2">
      <t>ヒョウカ</t>
    </rPh>
    <rPh sb="2" eb="4">
      <t>ケッカ</t>
    </rPh>
    <rPh sb="5" eb="7">
      <t>シリョウ</t>
    </rPh>
    <rPh sb="10" eb="12">
      <t>ハイフ</t>
    </rPh>
    <phoneticPr fontId="2"/>
  </si>
  <si>
    <t>特にない</t>
    <rPh sb="0" eb="1">
      <t>トク</t>
    </rPh>
    <phoneticPr fontId="2"/>
  </si>
  <si>
    <t>団体名</t>
    <rPh sb="0" eb="3">
      <t>ダンタイメイ</t>
    </rPh>
    <phoneticPr fontId="1"/>
  </si>
  <si>
    <t>団体種別</t>
    <rPh sb="0" eb="2">
      <t>ダンタイ</t>
    </rPh>
    <rPh sb="2" eb="4">
      <t>シュベツ</t>
    </rPh>
    <phoneticPr fontId="1"/>
  </si>
  <si>
    <t>政策</t>
    <rPh sb="0" eb="2">
      <t>セイサク</t>
    </rPh>
    <phoneticPr fontId="1"/>
  </si>
  <si>
    <t>施策</t>
    <rPh sb="0" eb="2">
      <t>セサク</t>
    </rPh>
    <phoneticPr fontId="1"/>
  </si>
  <si>
    <t>事務事業</t>
    <rPh sb="0" eb="2">
      <t>ジム</t>
    </rPh>
    <rPh sb="2" eb="4">
      <t>ジギョウ</t>
    </rPh>
    <phoneticPr fontId="1"/>
  </si>
  <si>
    <t>③</t>
    <phoneticPr fontId="1"/>
  </si>
  <si>
    <t>④</t>
    <phoneticPr fontId="1"/>
  </si>
  <si>
    <t>外部有識者による評価を実施している</t>
    <rPh sb="0" eb="2">
      <t>ガイブ</t>
    </rPh>
    <rPh sb="2" eb="5">
      <t>ユウシキシャ</t>
    </rPh>
    <rPh sb="8" eb="10">
      <t>ヒョウカ</t>
    </rPh>
    <rPh sb="11" eb="13">
      <t>ジッシ</t>
    </rPh>
    <phoneticPr fontId="2"/>
  </si>
  <si>
    <t>自治体ｺｰﾄﾞ</t>
    <rPh sb="0" eb="3">
      <t>ジチタイ</t>
    </rPh>
    <phoneticPr fontId="1"/>
  </si>
  <si>
    <t>（１）－２</t>
    <phoneticPr fontId="1"/>
  </si>
  <si>
    <t>⑤</t>
    <phoneticPr fontId="1"/>
  </si>
  <si>
    <t>⑥</t>
    <phoneticPr fontId="1"/>
  </si>
  <si>
    <t>前回調査時点以降廃止した場合、その理由</t>
    <rPh sb="0" eb="2">
      <t>ゼンカイ</t>
    </rPh>
    <rPh sb="2" eb="4">
      <t>チョウサ</t>
    </rPh>
    <rPh sb="4" eb="6">
      <t>ジテン</t>
    </rPh>
    <rPh sb="6" eb="8">
      <t>イコウ</t>
    </rPh>
    <rPh sb="8" eb="10">
      <t>ハイシ</t>
    </rPh>
    <rPh sb="12" eb="14">
      <t>バアイ</t>
    </rPh>
    <rPh sb="17" eb="19">
      <t>リユウ</t>
    </rPh>
    <phoneticPr fontId="2"/>
  </si>
  <si>
    <t>３割未満</t>
    <rPh sb="1" eb="2">
      <t>ワリ</t>
    </rPh>
    <rPh sb="2" eb="4">
      <t>ミマン</t>
    </rPh>
    <phoneticPr fontId="1"/>
  </si>
  <si>
    <t>３割以上５割未満</t>
    <rPh sb="1" eb="2">
      <t>ワリ</t>
    </rPh>
    <rPh sb="2" eb="4">
      <t>イジョウ</t>
    </rPh>
    <rPh sb="5" eb="6">
      <t>ワリ</t>
    </rPh>
    <rPh sb="6" eb="8">
      <t>ミマン</t>
    </rPh>
    <phoneticPr fontId="1"/>
  </si>
  <si>
    <t>５割以上８割未満</t>
    <rPh sb="1" eb="2">
      <t>ワリ</t>
    </rPh>
    <rPh sb="2" eb="4">
      <t>イジョウ</t>
    </rPh>
    <rPh sb="5" eb="6">
      <t>ワリ</t>
    </rPh>
    <rPh sb="6" eb="8">
      <t>ミマン</t>
    </rPh>
    <phoneticPr fontId="1"/>
  </si>
  <si>
    <t>８割以上</t>
    <rPh sb="1" eb="2">
      <t>ワリ</t>
    </rPh>
    <rPh sb="2" eb="4">
      <t>イジョウ</t>
    </rPh>
    <phoneticPr fontId="1"/>
  </si>
  <si>
    <t>（１）－１</t>
    <phoneticPr fontId="2"/>
  </si>
  <si>
    <t>（１）－２</t>
    <phoneticPr fontId="2"/>
  </si>
  <si>
    <t>評価の客観性・公平性の確保</t>
    <rPh sb="0" eb="2">
      <t>ヒョウカ</t>
    </rPh>
    <rPh sb="3" eb="6">
      <t>キャッカンセイ</t>
    </rPh>
    <rPh sb="7" eb="10">
      <t>コウヘイセイ</t>
    </rPh>
    <rPh sb="11" eb="13">
      <t>カクホ</t>
    </rPh>
    <phoneticPr fontId="1"/>
  </si>
  <si>
    <t>専門的知見の活用</t>
    <rPh sb="0" eb="3">
      <t>センモンテキ</t>
    </rPh>
    <rPh sb="3" eb="5">
      <t>チケン</t>
    </rPh>
    <rPh sb="6" eb="8">
      <t>カツヨウ</t>
    </rPh>
    <phoneticPr fontId="1"/>
  </si>
  <si>
    <t>内部評価が十分であるかの検証</t>
    <rPh sb="0" eb="2">
      <t>ナイブ</t>
    </rPh>
    <rPh sb="2" eb="4">
      <t>ヒョウカ</t>
    </rPh>
    <rPh sb="5" eb="7">
      <t>ジュウブン</t>
    </rPh>
    <rPh sb="12" eb="14">
      <t>ケンショウ</t>
    </rPh>
    <phoneticPr fontId="1"/>
  </si>
  <si>
    <t>住民ニーズの把握</t>
    <rPh sb="0" eb="2">
      <t>ジュウミン</t>
    </rPh>
    <rPh sb="6" eb="8">
      <t>ハアク</t>
    </rPh>
    <phoneticPr fontId="1"/>
  </si>
  <si>
    <t>URL</t>
    <phoneticPr fontId="1"/>
  </si>
  <si>
    <t>（１）－１</t>
    <phoneticPr fontId="1"/>
  </si>
  <si>
    <t>前回調査時点以降非公表とした場合、その理由</t>
    <rPh sb="8" eb="11">
      <t>ヒコウヒョウ</t>
    </rPh>
    <phoneticPr fontId="1"/>
  </si>
  <si>
    <t>事務事業</t>
    <rPh sb="0" eb="2">
      <t>ジム</t>
    </rPh>
    <rPh sb="2" eb="4">
      <t>ジギョウ</t>
    </rPh>
    <phoneticPr fontId="2"/>
  </si>
  <si>
    <t>政策の全て</t>
    <rPh sb="0" eb="2">
      <t>セイサク</t>
    </rPh>
    <rPh sb="3" eb="4">
      <t>スベ</t>
    </rPh>
    <phoneticPr fontId="2"/>
  </si>
  <si>
    <t>政策の一部</t>
    <rPh sb="0" eb="2">
      <t>セイサク</t>
    </rPh>
    <rPh sb="3" eb="5">
      <t>イチブ</t>
    </rPh>
    <phoneticPr fontId="1"/>
  </si>
  <si>
    <t>施策の全て</t>
    <rPh sb="0" eb="2">
      <t>セサク</t>
    </rPh>
    <rPh sb="3" eb="4">
      <t>スベ</t>
    </rPh>
    <phoneticPr fontId="1"/>
  </si>
  <si>
    <t>施策の一部</t>
    <rPh sb="0" eb="2">
      <t>セサク</t>
    </rPh>
    <rPh sb="3" eb="5">
      <t>イチブ</t>
    </rPh>
    <phoneticPr fontId="2"/>
  </si>
  <si>
    <t>事務事業の全て</t>
    <rPh sb="0" eb="2">
      <t>ジム</t>
    </rPh>
    <rPh sb="2" eb="4">
      <t>ジギョウ</t>
    </rPh>
    <rPh sb="5" eb="6">
      <t>スベ</t>
    </rPh>
    <phoneticPr fontId="12"/>
  </si>
  <si>
    <t>事務事業の全て
（公営企業会計事業を含む）</t>
    <rPh sb="0" eb="2">
      <t>ジム</t>
    </rPh>
    <rPh sb="2" eb="4">
      <t>ジギョウ</t>
    </rPh>
    <rPh sb="5" eb="6">
      <t>スベ</t>
    </rPh>
    <phoneticPr fontId="12"/>
  </si>
  <si>
    <t>事務事業の一部</t>
    <rPh sb="0" eb="2">
      <t>ジム</t>
    </rPh>
    <rPh sb="2" eb="4">
      <t>ジギョウ</t>
    </rPh>
    <rPh sb="5" eb="7">
      <t>イチブ</t>
    </rPh>
    <phoneticPr fontId="12"/>
  </si>
  <si>
    <t>事務事業の一部
（公営企業会計事業を含む）</t>
    <rPh sb="0" eb="2">
      <t>ジム</t>
    </rPh>
    <rPh sb="2" eb="4">
      <t>ジギョウ</t>
    </rPh>
    <rPh sb="5" eb="7">
      <t>イチブ</t>
    </rPh>
    <phoneticPr fontId="12"/>
  </si>
  <si>
    <t>内部評価のみである理由</t>
    <rPh sb="0" eb="2">
      <t>ナイブ</t>
    </rPh>
    <rPh sb="2" eb="4">
      <t>ヒョウカ</t>
    </rPh>
    <rPh sb="9" eb="11">
      <t>リユウ</t>
    </rPh>
    <phoneticPr fontId="1"/>
  </si>
  <si>
    <t>①ー２</t>
    <phoneticPr fontId="1"/>
  </si>
  <si>
    <t>②ー２</t>
    <phoneticPr fontId="1"/>
  </si>
  <si>
    <t>③ー２</t>
    <phoneticPr fontId="1"/>
  </si>
  <si>
    <t>④ー２</t>
    <phoneticPr fontId="1"/>
  </si>
  <si>
    <t>⑥</t>
    <phoneticPr fontId="2"/>
  </si>
  <si>
    <t>他自治体の指標と比較している</t>
    <rPh sb="0" eb="1">
      <t>ホカ</t>
    </rPh>
    <rPh sb="1" eb="4">
      <t>ジチタイ</t>
    </rPh>
    <rPh sb="5" eb="7">
      <t>シヒョウ</t>
    </rPh>
    <rPh sb="8" eb="10">
      <t>ヒカク</t>
    </rPh>
    <phoneticPr fontId="1"/>
  </si>
  <si>
    <t>他自治体の指標と比較していない</t>
    <rPh sb="0" eb="1">
      <t>ホカ</t>
    </rPh>
    <rPh sb="1" eb="4">
      <t>ジチタイ</t>
    </rPh>
    <rPh sb="5" eb="7">
      <t>シヒョウ</t>
    </rPh>
    <rPh sb="8" eb="10">
      <t>ヒカク</t>
    </rPh>
    <phoneticPr fontId="1"/>
  </si>
  <si>
    <t>⑦</t>
    <phoneticPr fontId="2"/>
  </si>
  <si>
    <t>⑧</t>
    <phoneticPr fontId="2"/>
  </si>
  <si>
    <t>⑨</t>
    <phoneticPr fontId="2"/>
  </si>
  <si>
    <t>産業界</t>
    <rPh sb="0" eb="3">
      <t>サンギョウカイ</t>
    </rPh>
    <phoneticPr fontId="2"/>
  </si>
  <si>
    <t>自治体職員等</t>
    <rPh sb="0" eb="3">
      <t>ジチタイ</t>
    </rPh>
    <rPh sb="3" eb="5">
      <t>ショクイン</t>
    </rPh>
    <rPh sb="5" eb="6">
      <t>トウ</t>
    </rPh>
    <phoneticPr fontId="2"/>
  </si>
  <si>
    <t>大学・専門職</t>
    <rPh sb="0" eb="2">
      <t>ダイガク</t>
    </rPh>
    <rPh sb="3" eb="5">
      <t>センモン</t>
    </rPh>
    <rPh sb="5" eb="6">
      <t>ショク</t>
    </rPh>
    <phoneticPr fontId="2"/>
  </si>
  <si>
    <t>金融機関</t>
    <rPh sb="0" eb="2">
      <t>キンユウ</t>
    </rPh>
    <rPh sb="2" eb="4">
      <t>キカン</t>
    </rPh>
    <phoneticPr fontId="2"/>
  </si>
  <si>
    <t>労働団体</t>
    <rPh sb="0" eb="2">
      <t>ロウドウ</t>
    </rPh>
    <rPh sb="2" eb="4">
      <t>ダンタイ</t>
    </rPh>
    <phoneticPr fontId="2"/>
  </si>
  <si>
    <t>報道機関</t>
    <rPh sb="0" eb="2">
      <t>ホウドウ</t>
    </rPh>
    <rPh sb="2" eb="4">
      <t>キカン</t>
    </rPh>
    <phoneticPr fontId="1"/>
  </si>
  <si>
    <t>ＮＰＯ等の他団体</t>
    <rPh sb="3" eb="4">
      <t>トウ</t>
    </rPh>
    <rPh sb="5" eb="8">
      <t>タダンタイ</t>
    </rPh>
    <phoneticPr fontId="2"/>
  </si>
  <si>
    <t>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</si>
  <si>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</si>
  <si>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合計</t>
    <rPh sb="0" eb="2">
      <t>ゴウケイ</t>
    </rPh>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</si>
  <si>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</si>
  <si>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t>
    <phoneticPr fontId="1"/>
  </si>
  <si>
    <t>※各団体の回答に誤りないか確認のうえ書式ごと貼り付けてください。</t>
    <rPh sb="1" eb="4">
      <t>カクダンタイ</t>
    </rPh>
    <rPh sb="5" eb="7">
      <t>カイトウ</t>
    </rPh>
    <rPh sb="8" eb="9">
      <t>アヤマ</t>
    </rPh>
    <rPh sb="13" eb="15">
      <t>カクニン</t>
    </rPh>
    <rPh sb="18" eb="20">
      <t>ショシキ</t>
    </rPh>
    <rPh sb="22" eb="23">
      <t>ハ</t>
    </rPh>
    <rPh sb="24" eb="25">
      <t>ツ</t>
    </rPh>
    <phoneticPr fontId="1"/>
  </si>
  <si>
    <t>税理士</t>
    <rPh sb="0" eb="3">
      <t>ゼイリシ</t>
    </rPh>
    <phoneticPr fontId="1"/>
  </si>
  <si>
    <t>基本方針</t>
    <rPh sb="0" eb="2">
      <t>キホン</t>
    </rPh>
    <rPh sb="2" eb="4">
      <t>ホウシン</t>
    </rPh>
    <phoneticPr fontId="1"/>
  </si>
  <si>
    <t>富山市</t>
    <rPh sb="0" eb="3">
      <t>トヤマシ</t>
    </rPh>
    <phoneticPr fontId="1"/>
  </si>
  <si>
    <t>当初から自分たちの目で自分たちの事業を考えると言う自浄作用の向上を目的とした取組であるため。</t>
    <rPh sb="0" eb="2">
      <t>トウショ</t>
    </rPh>
    <rPh sb="4" eb="6">
      <t>ジブン</t>
    </rPh>
    <rPh sb="9" eb="10">
      <t>メ</t>
    </rPh>
    <rPh sb="11" eb="13">
      <t>ジブン</t>
    </rPh>
    <rPh sb="16" eb="18">
      <t>ジギョウ</t>
    </rPh>
    <rPh sb="19" eb="20">
      <t>カンガ</t>
    </rPh>
    <rPh sb="23" eb="24">
      <t>イ</t>
    </rPh>
    <rPh sb="25" eb="27">
      <t>ジジョウ</t>
    </rPh>
    <rPh sb="27" eb="29">
      <t>サヨウ</t>
    </rPh>
    <rPh sb="30" eb="32">
      <t>コウジョウ</t>
    </rPh>
    <rPh sb="33" eb="35">
      <t>モクテキ</t>
    </rPh>
    <rPh sb="38" eb="40">
      <t>トリクミ</t>
    </rPh>
    <phoneticPr fontId="1"/>
  </si>
  <si>
    <t>高岡市</t>
    <rPh sb="0" eb="3">
      <t>タカオカシ</t>
    </rPh>
    <phoneticPr fontId="1"/>
  </si>
  <si>
    <t>魚津市</t>
    <rPh sb="0" eb="3">
      <t>ウオヅシ</t>
    </rPh>
    <phoneticPr fontId="1"/>
  </si>
  <si>
    <t>行政評価実施方針</t>
  </si>
  <si>
    <t>方針では、評価結果を公表することで市民と情報共有を図るものとしている。なお、行革に関して、外部委員の組織により、行政評価結果の確認や、市の重点取組に係る事務事業の確認を行っている。</t>
    <rPh sb="0" eb="2">
      <t>ホウシン</t>
    </rPh>
    <rPh sb="5" eb="9">
      <t>ヒョウカケッカ</t>
    </rPh>
    <rPh sb="10" eb="12">
      <t>コウヒョウ</t>
    </rPh>
    <rPh sb="17" eb="19">
      <t>シミン</t>
    </rPh>
    <rPh sb="20" eb="22">
      <t>ジョウホウ</t>
    </rPh>
    <rPh sb="22" eb="24">
      <t>キョウユウ</t>
    </rPh>
    <rPh sb="25" eb="26">
      <t>ハカ</t>
    </rPh>
    <rPh sb="38" eb="40">
      <t>ギョウカク</t>
    </rPh>
    <rPh sb="41" eb="42">
      <t>カン</t>
    </rPh>
    <rPh sb="45" eb="47">
      <t>ガイブ</t>
    </rPh>
    <rPh sb="47" eb="49">
      <t>イイン</t>
    </rPh>
    <rPh sb="50" eb="52">
      <t>ソシキ</t>
    </rPh>
    <rPh sb="60" eb="62">
      <t>ケッカ</t>
    </rPh>
    <rPh sb="63" eb="65">
      <t>カクニン</t>
    </rPh>
    <rPh sb="74" eb="75">
      <t>カカ</t>
    </rPh>
    <rPh sb="76" eb="80">
      <t>ジムジギョウ</t>
    </rPh>
    <rPh sb="81" eb="83">
      <t>カクニン</t>
    </rPh>
    <rPh sb="84" eb="85">
      <t>オコナ</t>
    </rPh>
    <phoneticPr fontId="1"/>
  </si>
  <si>
    <t>総合計画における位置付け、アウトソーシング導入状況等</t>
    <rPh sb="0" eb="4">
      <t>ソウゴウケイカク</t>
    </rPh>
    <rPh sb="8" eb="11">
      <t>イチヅ</t>
    </rPh>
    <rPh sb="25" eb="26">
      <t>トウ</t>
    </rPh>
    <phoneticPr fontId="1"/>
  </si>
  <si>
    <t>氷見市</t>
    <rPh sb="0" eb="3">
      <t>ヒミシ</t>
    </rPh>
    <phoneticPr fontId="1"/>
  </si>
  <si>
    <t>平成29年度以降</t>
    <rPh sb="0" eb="2">
      <t>ヘイセイ</t>
    </rPh>
    <rPh sb="4" eb="6">
      <t>ネンド</t>
    </rPh>
    <rPh sb="6" eb="8">
      <t>イコウ</t>
    </rPh>
    <phoneticPr fontId="1"/>
  </si>
  <si>
    <t>滑川市</t>
    <rPh sb="0" eb="3">
      <t>ナメリカワシ</t>
    </rPh>
    <phoneticPr fontId="1"/>
  </si>
  <si>
    <t>実施方針（手引き）</t>
    <rPh sb="0" eb="2">
      <t>ジッシ</t>
    </rPh>
    <rPh sb="2" eb="4">
      <t>ホウシン</t>
    </rPh>
    <rPh sb="5" eb="7">
      <t>テビ</t>
    </rPh>
    <phoneticPr fontId="1"/>
  </si>
  <si>
    <t>まず職員に対し、行政評価の取り組みに対する意識改革が必要と考えるため</t>
    <rPh sb="2" eb="4">
      <t>ショクイン</t>
    </rPh>
    <rPh sb="5" eb="6">
      <t>タイ</t>
    </rPh>
    <rPh sb="8" eb="10">
      <t>ギョウセイ</t>
    </rPh>
    <rPh sb="10" eb="12">
      <t>ヒョウカ</t>
    </rPh>
    <rPh sb="13" eb="14">
      <t>ト</t>
    </rPh>
    <rPh sb="15" eb="16">
      <t>ク</t>
    </rPh>
    <rPh sb="18" eb="19">
      <t>タイ</t>
    </rPh>
    <rPh sb="21" eb="23">
      <t>イシキ</t>
    </rPh>
    <rPh sb="23" eb="25">
      <t>カイカク</t>
    </rPh>
    <rPh sb="26" eb="28">
      <t>ヒツヨウ</t>
    </rPh>
    <rPh sb="29" eb="30">
      <t>カンガ</t>
    </rPh>
    <phoneticPr fontId="1"/>
  </si>
  <si>
    <t>黒部市</t>
    <rPh sb="0" eb="3">
      <t>クロベシ</t>
    </rPh>
    <phoneticPr fontId="1"/>
  </si>
  <si>
    <t>評価方法の簡素化を図るため。</t>
    <rPh sb="0" eb="2">
      <t>ヒョウカ</t>
    </rPh>
    <rPh sb="2" eb="4">
      <t>ホウホウ</t>
    </rPh>
    <rPh sb="5" eb="8">
      <t>カンソカ</t>
    </rPh>
    <rPh sb="9" eb="10">
      <t>ハカ</t>
    </rPh>
    <phoneticPr fontId="1"/>
  </si>
  <si>
    <t>砺波市</t>
    <rPh sb="0" eb="3">
      <t>トナミシ</t>
    </rPh>
    <phoneticPr fontId="1"/>
  </si>
  <si>
    <t>小矢部市</t>
    <rPh sb="0" eb="4">
      <t>オヤベシ</t>
    </rPh>
    <phoneticPr fontId="1"/>
  </si>
  <si>
    <t>南砺市</t>
    <rPh sb="0" eb="3">
      <t>ナントシ</t>
    </rPh>
    <phoneticPr fontId="1"/>
  </si>
  <si>
    <t>外部評価の導入までに至っていない</t>
    <rPh sb="0" eb="2">
      <t>ガイブ</t>
    </rPh>
    <rPh sb="2" eb="4">
      <t>ヒョウカ</t>
    </rPh>
    <rPh sb="5" eb="7">
      <t>ドウニュウ</t>
    </rPh>
    <rPh sb="10" eb="11">
      <t>イタ</t>
    </rPh>
    <phoneticPr fontId="1"/>
  </si>
  <si>
    <t>射水市</t>
    <rPh sb="0" eb="2">
      <t>イミズ</t>
    </rPh>
    <rPh sb="2" eb="3">
      <t>シ</t>
    </rPh>
    <phoneticPr fontId="1"/>
  </si>
  <si>
    <t>舟橋村</t>
    <rPh sb="0" eb="2">
      <t>フナハシ</t>
    </rPh>
    <rPh sb="2" eb="3">
      <t>ムラ</t>
    </rPh>
    <phoneticPr fontId="1"/>
  </si>
  <si>
    <t>上市町</t>
    <rPh sb="0" eb="2">
      <t>カミイチ</t>
    </rPh>
    <rPh sb="2" eb="3">
      <t>マチ</t>
    </rPh>
    <phoneticPr fontId="1"/>
  </si>
  <si>
    <t>評価対象は、予算事業であり、議会で審議されるため</t>
    <rPh sb="0" eb="2">
      <t>ヒョウカ</t>
    </rPh>
    <rPh sb="2" eb="4">
      <t>タイショウ</t>
    </rPh>
    <rPh sb="6" eb="8">
      <t>ヨサン</t>
    </rPh>
    <rPh sb="8" eb="10">
      <t>ジギョウ</t>
    </rPh>
    <rPh sb="14" eb="16">
      <t>ギカイ</t>
    </rPh>
    <rPh sb="17" eb="19">
      <t>シンギ</t>
    </rPh>
    <phoneticPr fontId="1"/>
  </si>
  <si>
    <t>立山町</t>
    <rPh sb="0" eb="2">
      <t>タテヤマ</t>
    </rPh>
    <rPh sb="2" eb="3">
      <t>マチ</t>
    </rPh>
    <phoneticPr fontId="1"/>
  </si>
  <si>
    <t>職員の意識改革が主目的であるため。</t>
    <rPh sb="0" eb="2">
      <t>ショクイン</t>
    </rPh>
    <rPh sb="3" eb="5">
      <t>イシキ</t>
    </rPh>
    <rPh sb="5" eb="7">
      <t>カイカク</t>
    </rPh>
    <rPh sb="8" eb="11">
      <t>シュモクテキ</t>
    </rPh>
    <phoneticPr fontId="1"/>
  </si>
  <si>
    <t>入善町</t>
    <rPh sb="0" eb="3">
      <t>ニュウゼンマチ</t>
    </rPh>
    <phoneticPr fontId="1"/>
  </si>
  <si>
    <t>朝日町</t>
    <rPh sb="0" eb="2">
      <t>アサヒ</t>
    </rPh>
    <rPh sb="2" eb="3">
      <t>マチ</t>
    </rPh>
    <phoneticPr fontId="1"/>
  </si>
  <si>
    <t>https://www.city.toyama.toyama.jp/data/open/cnt/3/10782/1/2015sochijokyo.pdf</t>
  </si>
  <si>
    <t>http://www.city.uozu.toyama.jp/guide/svGuideDtl.aspx?servno=1658</t>
  </si>
  <si>
    <t>http://www.city.namerikawa.toyama.jp/event-topics/svTopiDtl.aspx?servno=3353</t>
    <phoneticPr fontId="1"/>
  </si>
  <si>
    <t>http://www.city.kurobe.toyama.jp/attach/EDIT/011/011310.pdf</t>
  </si>
  <si>
    <t>http://www.city.tonami.toyama.jp/tonamisypher/www/info/detail.jsp?life_supergenre=1&amp;id=10173</t>
  </si>
  <si>
    <t>http://www.city.oyabe.toyama.jp/soshiki/soumubu/gyouseikanrika/gyouseihyouka/index.html</t>
    <phoneticPr fontId="1"/>
  </si>
  <si>
    <t>http://www.city.nanto.toyama.jp/cms-sypher/www/info/detail.jsp?id=16701</t>
  </si>
  <si>
    <t>http://www.city.imizu.toyama.jp/guide/svGuideDtl.aspx?servno=2722</t>
  </si>
  <si>
    <t>http://www.town.kamiichi.toyama.jp</t>
  </si>
  <si>
    <t>今年度から評価を開始していることから成果が判明していない。</t>
    <rPh sb="0" eb="3">
      <t>コンネンド</t>
    </rPh>
    <rPh sb="5" eb="7">
      <t>ヒョウカ</t>
    </rPh>
    <rPh sb="8" eb="10">
      <t>カイシ</t>
    </rPh>
    <rPh sb="18" eb="20">
      <t>セイカ</t>
    </rPh>
    <rPh sb="21" eb="23">
      <t>ハンメイ</t>
    </rPh>
    <phoneticPr fontId="1"/>
  </si>
  <si>
    <t>朝日町</t>
  </si>
  <si>
    <t>富山市</t>
  </si>
  <si>
    <t>高岡市</t>
  </si>
  <si>
    <t>魚津市</t>
  </si>
  <si>
    <t>氷見市</t>
  </si>
  <si>
    <t>滑川市</t>
  </si>
  <si>
    <t>黒部市</t>
  </si>
  <si>
    <t>砺波市</t>
  </si>
  <si>
    <t>小矢部市</t>
  </si>
  <si>
    <t>南砺市</t>
  </si>
  <si>
    <t>射水市</t>
  </si>
  <si>
    <t>舟橋村</t>
  </si>
  <si>
    <t>上市町</t>
  </si>
  <si>
    <t>立山町</t>
  </si>
  <si>
    <t>入善町</t>
  </si>
  <si>
    <t>162019</t>
  </si>
  <si>
    <t>162027</t>
  </si>
  <si>
    <t>162043</t>
  </si>
  <si>
    <t>162051</t>
  </si>
  <si>
    <t>162060</t>
  </si>
  <si>
    <t>162078</t>
  </si>
  <si>
    <t>162086</t>
  </si>
  <si>
    <t>162094</t>
  </si>
  <si>
    <t>162108</t>
  </si>
  <si>
    <t>162116</t>
  </si>
  <si>
    <t>163210</t>
  </si>
  <si>
    <t>163228</t>
  </si>
  <si>
    <t>163236</t>
  </si>
  <si>
    <t>163422</t>
  </si>
  <si>
    <t>163431</t>
  </si>
  <si>
    <t>自治体コード貼り付け</t>
    <rPh sb="0" eb="3">
      <t>ジチタイ</t>
    </rPh>
    <rPh sb="6" eb="7">
      <t>ハ</t>
    </rPh>
    <rPh sb="8" eb="9">
      <t>ツ</t>
    </rPh>
    <phoneticPr fontId="1"/>
  </si>
  <si>
    <t>下一桁
落とし</t>
    <rPh sb="0" eb="1">
      <t>シモ</t>
    </rPh>
    <rPh sb="1" eb="3">
      <t>ヒトケタ</t>
    </rPh>
    <rPh sb="4" eb="5">
      <t>オ</t>
    </rPh>
    <phoneticPr fontId="1"/>
  </si>
  <si>
    <t>確認用</t>
    <rPh sb="0" eb="2">
      <t>カクニン</t>
    </rPh>
    <rPh sb="2" eb="3">
      <t>ヨウ</t>
    </rPh>
    <phoneticPr fontId="1"/>
  </si>
  <si>
    <t>中核市</t>
    <rPh sb="0" eb="3">
      <t>チュウカクシ</t>
    </rPh>
    <phoneticPr fontId="1"/>
  </si>
  <si>
    <t>特例市</t>
    <rPh sb="0" eb="3">
      <t>トクレイシ</t>
    </rPh>
    <phoneticPr fontId="1"/>
  </si>
  <si>
    <t>市区</t>
    <rPh sb="0" eb="2">
      <t>シク</t>
    </rPh>
    <phoneticPr fontId="1"/>
  </si>
  <si>
    <t>町村</t>
    <rPh sb="0" eb="2">
      <t>チョウソン</t>
    </rPh>
    <phoneticPr fontId="1"/>
  </si>
  <si>
    <t>町村</t>
    <rPh sb="0" eb="2">
      <t>マチムラ</t>
    </rPh>
    <phoneticPr fontId="1"/>
  </si>
  <si>
    <t>現在行っている行政評価の基本的事項</t>
    <rPh sb="0" eb="2">
      <t>ゲンザイ</t>
    </rPh>
    <rPh sb="2" eb="3">
      <t>オコナ</t>
    </rPh>
    <rPh sb="7" eb="9">
      <t>ギョウセイ</t>
    </rPh>
    <rPh sb="9" eb="11">
      <t>ヒョウカ</t>
    </rPh>
    <rPh sb="12" eb="15">
      <t>キホンテキ</t>
    </rPh>
    <rPh sb="15" eb="17">
      <t>ジコウ</t>
    </rPh>
    <phoneticPr fontId="26"/>
  </si>
  <si>
    <t>外部の視点の導入</t>
    <rPh sb="0" eb="2">
      <t>ガイブ</t>
    </rPh>
    <rPh sb="3" eb="5">
      <t>シテン</t>
    </rPh>
    <rPh sb="6" eb="8">
      <t>ドウニュウ</t>
    </rPh>
    <phoneticPr fontId="26"/>
  </si>
  <si>
    <t>導入状況</t>
    <phoneticPr fontId="1"/>
  </si>
  <si>
    <t>導入予定なしの理由</t>
    <phoneticPr fontId="1"/>
  </si>
  <si>
    <t>実施根拠</t>
    <phoneticPr fontId="1"/>
  </si>
  <si>
    <t>実施体制</t>
    <phoneticPr fontId="1"/>
  </si>
  <si>
    <t>内部評価
について</t>
    <rPh sb="0" eb="2">
      <t>ナイブ</t>
    </rPh>
    <rPh sb="2" eb="4">
      <t>ヒョウカ</t>
    </rPh>
    <phoneticPr fontId="1"/>
  </si>
  <si>
    <t>外部評価
について</t>
    <rPh sb="0" eb="2">
      <t>ガイブ</t>
    </rPh>
    <rPh sb="2" eb="4">
      <t>ヒョウカ</t>
    </rPh>
    <phoneticPr fontId="1"/>
  </si>
  <si>
    <t>評価対象等について</t>
    <phoneticPr fontId="1"/>
  </si>
  <si>
    <t>評価指標の
導入状況</t>
    <rPh sb="0" eb="2">
      <t>ヒョウカ</t>
    </rPh>
    <rPh sb="2" eb="4">
      <t>シヒョウ</t>
    </rPh>
    <rPh sb="6" eb="8">
      <t>ドウニュウ</t>
    </rPh>
    <rPh sb="8" eb="10">
      <t>ジョウキョウ</t>
    </rPh>
    <phoneticPr fontId="1"/>
  </si>
  <si>
    <t>評価指標について</t>
    <rPh sb="0" eb="2">
      <t>ヒョウカ</t>
    </rPh>
    <rPh sb="2" eb="4">
      <t>シヒョウ</t>
    </rPh>
    <phoneticPr fontId="1"/>
  </si>
  <si>
    <t>評価指標の定量性</t>
    <rPh sb="0" eb="2">
      <t>ヒョウカ</t>
    </rPh>
    <rPh sb="2" eb="4">
      <t>シヒョウ</t>
    </rPh>
    <rPh sb="5" eb="7">
      <t>テイリョウ</t>
    </rPh>
    <rPh sb="7" eb="8">
      <t>セイ</t>
    </rPh>
    <phoneticPr fontId="1"/>
  </si>
  <si>
    <t>評価指標の比較</t>
    <rPh sb="0" eb="2">
      <t>ヒョウカ</t>
    </rPh>
    <rPh sb="2" eb="4">
      <t>シヒョウ</t>
    </rPh>
    <rPh sb="5" eb="7">
      <t>ヒカク</t>
    </rPh>
    <phoneticPr fontId="26"/>
  </si>
  <si>
    <t>達成状況の確認・分析</t>
    <phoneticPr fontId="26"/>
  </si>
  <si>
    <t>評価シートへの記載事項</t>
    <phoneticPr fontId="26"/>
  </si>
  <si>
    <t>実施状況</t>
    <phoneticPr fontId="26"/>
  </si>
  <si>
    <t>導入したねらい</t>
    <phoneticPr fontId="26"/>
  </si>
  <si>
    <t>外部有識者の構成員</t>
    <phoneticPr fontId="1"/>
  </si>
  <si>
    <t>評価の対象</t>
    <rPh sb="0" eb="2">
      <t>ヒョウカ</t>
    </rPh>
    <rPh sb="3" eb="5">
      <t>タイショウ</t>
    </rPh>
    <phoneticPr fontId="1"/>
  </si>
  <si>
    <t>予算要求等への
反映状況</t>
    <rPh sb="0" eb="2">
      <t>ヨサン</t>
    </rPh>
    <rPh sb="2" eb="4">
      <t>ヨウキュウ</t>
    </rPh>
    <rPh sb="4" eb="5">
      <t>トウ</t>
    </rPh>
    <rPh sb="8" eb="10">
      <t>ハンエイ</t>
    </rPh>
    <rPh sb="10" eb="12">
      <t>ジョウキョウ</t>
    </rPh>
    <phoneticPr fontId="1"/>
  </si>
  <si>
    <t>予算査定等への
反映状況</t>
    <rPh sb="0" eb="2">
      <t>ヨサン</t>
    </rPh>
    <rPh sb="2" eb="4">
      <t>サテイ</t>
    </rPh>
    <rPh sb="4" eb="5">
      <t>トウ</t>
    </rPh>
    <rPh sb="8" eb="10">
      <t>ハンエイ</t>
    </rPh>
    <rPh sb="10" eb="12">
      <t>ジョウキョウ</t>
    </rPh>
    <phoneticPr fontId="1"/>
  </si>
  <si>
    <t>議会の関与</t>
    <phoneticPr fontId="1"/>
  </si>
  <si>
    <t>住民の意見を
取り入れる
仕組み</t>
    <phoneticPr fontId="26"/>
  </si>
  <si>
    <t>結果の公表について</t>
    <phoneticPr fontId="26"/>
  </si>
  <si>
    <t>行政評価結果の活用方法</t>
    <phoneticPr fontId="26"/>
  </si>
  <si>
    <t>行政評価の成果と課題</t>
    <rPh sb="0" eb="2">
      <t>ギョウセイ</t>
    </rPh>
    <rPh sb="2" eb="4">
      <t>ヒョウカ</t>
    </rPh>
    <rPh sb="5" eb="7">
      <t>セイカ</t>
    </rPh>
    <rPh sb="8" eb="10">
      <t>カダイ</t>
    </rPh>
    <phoneticPr fontId="1"/>
  </si>
  <si>
    <t>結果の公表状況</t>
    <phoneticPr fontId="26"/>
  </si>
  <si>
    <t>公表していない理由</t>
    <phoneticPr fontId="26"/>
  </si>
  <si>
    <t>予算要求への反映</t>
    <rPh sb="0" eb="2">
      <t>ヨサン</t>
    </rPh>
    <rPh sb="2" eb="4">
      <t>ヨウキュウ</t>
    </rPh>
    <rPh sb="6" eb="8">
      <t>ハンエイ</t>
    </rPh>
    <phoneticPr fontId="1"/>
  </si>
  <si>
    <t>予算査定等への反映等</t>
    <phoneticPr fontId="1"/>
  </si>
  <si>
    <t>当該年度事業の
執行への反映</t>
    <rPh sb="0" eb="2">
      <t>トウガイ</t>
    </rPh>
    <rPh sb="2" eb="4">
      <t>ネンド</t>
    </rPh>
    <rPh sb="4" eb="6">
      <t>ジギョウ</t>
    </rPh>
    <rPh sb="8" eb="10">
      <t>シッコウ</t>
    </rPh>
    <rPh sb="12" eb="14">
      <t>ハンエイ</t>
    </rPh>
    <phoneticPr fontId="1"/>
  </si>
  <si>
    <t>定員管理要求、査定</t>
    <rPh sb="0" eb="2">
      <t>テイイン</t>
    </rPh>
    <rPh sb="2" eb="4">
      <t>カンリ</t>
    </rPh>
    <rPh sb="4" eb="6">
      <t>ヨウキュウ</t>
    </rPh>
    <rPh sb="7" eb="9">
      <t>サテイ</t>
    </rPh>
    <phoneticPr fontId="1"/>
  </si>
  <si>
    <t>次年度の重点施策や重点方針の策定</t>
    <rPh sb="0" eb="3">
      <t>ジネンド</t>
    </rPh>
    <rPh sb="4" eb="6">
      <t>ジュウテン</t>
    </rPh>
    <rPh sb="6" eb="8">
      <t>セサク</t>
    </rPh>
    <rPh sb="9" eb="11">
      <t>ジュウテン</t>
    </rPh>
    <rPh sb="11" eb="13">
      <t>ホウシン</t>
    </rPh>
    <rPh sb="14" eb="16">
      <t>サクテイ</t>
    </rPh>
    <phoneticPr fontId="1"/>
  </si>
  <si>
    <t>継続中の事務事業の見直し</t>
    <rPh sb="0" eb="3">
      <t>ケイゾクチュウ</t>
    </rPh>
    <rPh sb="4" eb="6">
      <t>ジム</t>
    </rPh>
    <rPh sb="6" eb="8">
      <t>ジギョウ</t>
    </rPh>
    <rPh sb="9" eb="11">
      <t>ミナオ</t>
    </rPh>
    <phoneticPr fontId="1"/>
  </si>
  <si>
    <t>総合計画等</t>
    <rPh sb="0" eb="2">
      <t>ソウゴウ</t>
    </rPh>
    <rPh sb="2" eb="4">
      <t>ケイカク</t>
    </rPh>
    <rPh sb="4" eb="5">
      <t>トウ</t>
    </rPh>
    <phoneticPr fontId="1"/>
  </si>
  <si>
    <t>トップの
政策方針</t>
    <rPh sb="5" eb="7">
      <t>セイサク</t>
    </rPh>
    <rPh sb="7" eb="9">
      <t>ホウシン</t>
    </rPh>
    <phoneticPr fontId="1"/>
  </si>
  <si>
    <t>行政評価の成果</t>
    <rPh sb="0" eb="2">
      <t>ギョウセイ</t>
    </rPh>
    <rPh sb="2" eb="4">
      <t>ヒョウカ</t>
    </rPh>
    <rPh sb="5" eb="7">
      <t>セイカ</t>
    </rPh>
    <phoneticPr fontId="1"/>
  </si>
  <si>
    <t>行政評価の課題</t>
    <rPh sb="0" eb="2">
      <t>ギョウセイ</t>
    </rPh>
    <rPh sb="2" eb="4">
      <t>ヒョウカ</t>
    </rPh>
    <rPh sb="5" eb="7">
      <t>カダイ</t>
    </rPh>
    <phoneticPr fontId="1"/>
  </si>
  <si>
    <t>【調査表】行政評価の取組状況（市区町村）</t>
    <rPh sb="1" eb="4">
      <t>チョウサヒョウ</t>
    </rPh>
    <rPh sb="5" eb="7">
      <t>ギョウセイ</t>
    </rPh>
    <rPh sb="7" eb="9">
      <t>ヒョウカ</t>
    </rPh>
    <rPh sb="10" eb="12">
      <t>トリクミ</t>
    </rPh>
    <rPh sb="12" eb="14">
      <t>ジョウキョウ</t>
    </rPh>
    <rPh sb="15" eb="19">
      <t>シクチョウソン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</si>
</sst>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Red]#,##0"/>
    <numFmt numFmtId="177" formatCode="00000"/>
    <numFmt numFmtId="178" formatCode="0_ "/>
    <numFmt numFmtId="179" formatCode="#,##0_ ;[Red]\-#,##0\ "/>
    <numFmt numFmtId="180" formatCode="#,##0;&quot;△ &quot;#,##0"/>
    <numFmt numFmtId="181" formatCode="0.0_ "/>
  </numFmts>
  <fonts count="31">
    <font>
      <sz val="11"/>
      <color theme="1"/>
      <name val="ＭＳ Ｐゴシック"/>
      <family val="3"/>
      <charset val="128"/>
      <scheme val="minor"/>
    </font>
    <font>
      <sz val="6"/>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2"/>
      <color indexed="10"/>
      <name val="ＭＳ Ｐゴシック"/>
      <family val="3"/>
      <charset val="128"/>
    </font>
    <font>
      <b/>
      <sz val="9"/>
      <color indexed="10"/>
      <name val="ＭＳ Ｐゴシック"/>
      <family val="3"/>
      <charset val="128"/>
    </font>
    <font>
      <sz val="8"/>
      <color indexed="10"/>
      <name val="ＭＳ Ｐゴシック"/>
      <family val="3"/>
      <charset val="128"/>
    </font>
    <font>
      <sz val="9"/>
      <color indexed="10"/>
      <name val="ＭＳ Ｐゴシック"/>
      <family val="3"/>
      <charset val="128"/>
    </font>
    <font>
      <sz val="11"/>
      <name val="ＭＳ Ｐゴシック"/>
      <family val="3"/>
      <charset val="128"/>
    </font>
    <font>
      <sz val="6"/>
      <name val="ＭＳ Ｐゴシック"/>
      <family val="3"/>
      <charset val="128"/>
    </font>
    <font>
      <b/>
      <sz val="12"/>
      <color indexed="10"/>
      <name val="ＭＳ Ｐゴシック"/>
      <family val="3"/>
      <charset val="128"/>
    </font>
    <font>
      <b/>
      <sz val="9"/>
      <color rgb="FFFF0000"/>
      <name val="ＭＳ Ｐゴシック"/>
      <family val="3"/>
      <charset val="128"/>
    </font>
    <font>
      <sz val="11"/>
      <color theme="1"/>
      <name val="ＭＳ Ｐゴシック"/>
      <family val="3"/>
      <charset val="128"/>
      <scheme val="minor"/>
    </font>
    <font>
      <b/>
      <sz val="14"/>
      <color rgb="FFFFFF00"/>
      <name val="ＭＳ Ｐゴシック"/>
      <family val="3"/>
      <charset val="128"/>
    </font>
    <font>
      <sz val="9"/>
      <color rgb="FFFFFF00"/>
      <name val="ＭＳ Ｐゴシック"/>
      <family val="3"/>
      <charset val="128"/>
    </font>
    <font>
      <b/>
      <sz val="16"/>
      <name val="ＭＳ Ｐゴシック"/>
      <family val="3"/>
      <charset val="128"/>
    </font>
    <font>
      <sz val="14"/>
      <name val="ＭＳ Ｐゴシック"/>
      <family val="3"/>
      <charset val="128"/>
    </font>
    <font>
      <u/>
      <sz val="9.35"/>
      <color theme="10"/>
      <name val="ＭＳ Ｐゴシック"/>
      <family val="3"/>
      <charset val="128"/>
    </font>
    <font>
      <u/>
      <sz val="11"/>
      <color rgb="FF0000FF"/>
      <name val="ＭＳ Ｐゴシック"/>
      <family val="3"/>
      <charset val="128"/>
      <scheme val="minor"/>
    </font>
    <font>
      <u/>
      <sz val="7.7"/>
      <color theme="10"/>
      <name val="ＭＳ Ｐゴシック"/>
      <family val="3"/>
      <charset val="128"/>
    </font>
    <font>
      <u/>
      <sz val="11"/>
      <color theme="10"/>
      <name val="ＭＳ Ｐゴシック"/>
      <family val="3"/>
      <charset val="128"/>
      <scheme val="minor"/>
    </font>
    <font>
      <u/>
      <sz val="9"/>
      <name val="ＭＳ Ｐゴシック"/>
      <family val="3"/>
      <charset val="128"/>
    </font>
    <font>
      <sz val="9"/>
      <name val="ＭＳ Ｐゴシック"/>
      <family val="3"/>
      <charset val="128"/>
      <scheme val="minor"/>
    </font>
    <font>
      <sz val="6"/>
      <name val="ＭＳ Ｐゴシック"/>
      <family val="3"/>
      <charset val="128"/>
      <scheme val="minor"/>
    </font>
    <font>
      <b/>
      <sz val="12"/>
      <color rgb="FFFF0000"/>
      <name val="ＭＳ Ｐゴシック"/>
      <family val="3"/>
      <charset val="128"/>
    </font>
    <font>
      <sz val="12"/>
      <color rgb="FFFF0000"/>
      <name val="ＭＳ Ｐゴシック"/>
      <family val="3"/>
      <charset val="128"/>
      <scheme val="minor"/>
    </font>
    <font>
      <b/>
      <sz val="11"/>
      <color rgb="FFFF0000"/>
      <name val="ＭＳ Ｐゴシック"/>
      <family val="3"/>
      <charset val="128"/>
    </font>
    <font>
      <b/>
      <sz val="12"/>
      <name val="ＭＳ Ｐゴシック"/>
      <family val="3"/>
      <charset val="128"/>
    </font>
  </fonts>
  <fills count="10">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rgb="FFFFCCFF"/>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1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diagonal/>
    </border>
  </borders>
  <cellStyleXfs count="10">
    <xf numFmtId="0" fontId="0" fillId="0" borderId="0">
      <alignment vertical="center"/>
    </xf>
    <xf numFmtId="0" fontId="11" fillId="0" borderId="0"/>
    <xf numFmtId="38" fontId="15" fillId="0" borderId="0" applyFont="0" applyFill="0" applyBorder="0" applyAlignment="0" applyProtection="0">
      <alignment vertical="center"/>
    </xf>
    <xf numFmtId="0" fontId="15" fillId="0" borderId="0">
      <alignmen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15" fillId="0" borderId="0">
      <alignment vertical="center"/>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center"/>
    </xf>
    <xf numFmtId="0" fontId="15" fillId="0" borderId="0">
      <alignment vertical="center"/>
    </xf>
  </cellStyleXfs>
  <cellXfs count="193">
    <xf numFmtId="0" fontId="0" fillId="0" borderId="0" xfId="0">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4" fillId="0" borderId="0" xfId="0" applyFont="1" applyFill="1" applyBorder="1" applyAlignment="1" applyProtection="1"/>
    <xf numFmtId="0" fontId="8" fillId="0" borderId="0" xfId="0" applyFont="1" applyFill="1" applyBorder="1" applyAlignment="1" applyProtection="1"/>
    <xf numFmtId="0" fontId="5" fillId="0" borderId="0" xfId="0" applyFont="1" applyFill="1" applyBorder="1" applyAlignment="1" applyProtection="1"/>
    <xf numFmtId="0" fontId="9" fillId="0" borderId="0" xfId="0" applyFont="1" applyFill="1" applyBorder="1" applyAlignment="1" applyProtection="1">
      <alignment vertical="top"/>
    </xf>
    <xf numFmtId="0" fontId="10"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176" fontId="4" fillId="0" borderId="2"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wrapText="1"/>
    </xf>
    <xf numFmtId="49" fontId="4" fillId="0" borderId="3" xfId="0" applyNumberFormat="1" applyFont="1" applyFill="1" applyBorder="1" applyAlignment="1" applyProtection="1">
      <alignment horizontal="center" vertical="center" wrapText="1"/>
    </xf>
    <xf numFmtId="0" fontId="14" fillId="0" borderId="0" xfId="0" applyFont="1" applyFill="1" applyBorder="1" applyAlignment="1" applyProtection="1">
      <alignment vertical="center"/>
    </xf>
    <xf numFmtId="0" fontId="4" fillId="0" borderId="2" xfId="0" applyFont="1" applyBorder="1" applyAlignment="1" applyProtection="1">
      <alignment horizontal="center" vertical="top" textRotation="255" wrapText="1"/>
    </xf>
    <xf numFmtId="49" fontId="5" fillId="0" borderId="2" xfId="0" applyNumberFormat="1" applyFont="1" applyFill="1" applyBorder="1" applyAlignment="1" applyProtection="1">
      <alignment horizontal="center" vertical="top" textRotation="255" wrapText="1"/>
    </xf>
    <xf numFmtId="0" fontId="4" fillId="0" borderId="6" xfId="0" applyFont="1" applyFill="1" applyBorder="1" applyAlignment="1" applyProtection="1">
      <alignment vertical="center"/>
    </xf>
    <xf numFmtId="0" fontId="4" fillId="0" borderId="8" xfId="0" applyFont="1" applyFill="1" applyBorder="1" applyAlignment="1" applyProtection="1">
      <alignment vertical="center"/>
    </xf>
    <xf numFmtId="0" fontId="13" fillId="0" borderId="0" xfId="0" applyFont="1" applyFill="1" applyBorder="1" applyAlignment="1" applyProtection="1">
      <alignment horizontal="left" vertical="center"/>
    </xf>
    <xf numFmtId="0" fontId="4" fillId="2"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7" fillId="2" borderId="0" xfId="0" applyFont="1" applyFill="1" applyBorder="1" applyAlignment="1" applyProtection="1">
      <alignment vertical="center"/>
    </xf>
    <xf numFmtId="0" fontId="16" fillId="0" borderId="0" xfId="0" applyFont="1" applyFill="1" applyBorder="1" applyAlignment="1" applyProtection="1">
      <alignment horizontal="left" vertical="center"/>
    </xf>
    <xf numFmtId="179" fontId="4" fillId="3" borderId="5" xfId="2" applyNumberFormat="1" applyFont="1" applyFill="1" applyBorder="1" applyAlignment="1" applyProtection="1">
      <alignment vertical="center"/>
      <protection locked="0"/>
    </xf>
    <xf numFmtId="38" fontId="4" fillId="3" borderId="1" xfId="2" applyFont="1" applyFill="1" applyBorder="1" applyAlignment="1" applyProtection="1">
      <alignment horizontal="center" vertical="center" shrinkToFit="1"/>
      <protection locked="0"/>
    </xf>
    <xf numFmtId="180" fontId="4" fillId="3" borderId="1" xfId="2" applyNumberFormat="1" applyFont="1" applyFill="1" applyBorder="1" applyAlignment="1" applyProtection="1">
      <alignment vertical="center" shrinkToFit="1"/>
      <protection locked="0"/>
    </xf>
    <xf numFmtId="0" fontId="4" fillId="3" borderId="1" xfId="2" applyNumberFormat="1" applyFont="1" applyFill="1" applyBorder="1" applyAlignment="1" applyProtection="1">
      <alignment horizontal="center" vertical="center" shrinkToFit="1"/>
      <protection locked="0"/>
    </xf>
    <xf numFmtId="181" fontId="4" fillId="3" borderId="5" xfId="2" applyNumberFormat="1" applyFont="1" applyFill="1" applyBorder="1" applyAlignment="1" applyProtection="1">
      <alignment vertical="center" shrinkToFit="1"/>
      <protection locked="0"/>
    </xf>
    <xf numFmtId="180" fontId="4" fillId="3" borderId="2" xfId="2" applyNumberFormat="1" applyFont="1" applyFill="1" applyBorder="1" applyAlignment="1" applyProtection="1">
      <alignment vertical="center" shrinkToFit="1"/>
      <protection locked="0"/>
    </xf>
    <xf numFmtId="38" fontId="4" fillId="3" borderId="2" xfId="2" applyFont="1" applyFill="1" applyBorder="1" applyAlignment="1" applyProtection="1">
      <alignment horizontal="center" vertical="center" shrinkToFit="1"/>
      <protection locked="0"/>
    </xf>
    <xf numFmtId="0" fontId="4" fillId="3" borderId="11" xfId="2" applyNumberFormat="1" applyFont="1" applyFill="1" applyBorder="1" applyAlignment="1" applyProtection="1">
      <alignment horizontal="center" vertical="center" shrinkToFit="1"/>
      <protection locked="0"/>
    </xf>
    <xf numFmtId="181" fontId="4" fillId="3" borderId="1" xfId="2" applyNumberFormat="1" applyFont="1" applyFill="1" applyBorder="1" applyAlignment="1" applyProtection="1">
      <alignment vertical="center" shrinkToFit="1"/>
      <protection locked="0"/>
    </xf>
    <xf numFmtId="38" fontId="4" fillId="3" borderId="11" xfId="2" applyFont="1" applyFill="1" applyBorder="1" applyAlignment="1" applyProtection="1">
      <alignment horizontal="center" vertical="center" shrinkToFit="1"/>
      <protection locked="0"/>
    </xf>
    <xf numFmtId="38" fontId="4" fillId="3" borderId="0" xfId="2" applyFont="1" applyFill="1" applyProtection="1">
      <alignment vertical="center"/>
      <protection locked="0"/>
    </xf>
    <xf numFmtId="176" fontId="4" fillId="0" borderId="5" xfId="1" applyNumberFormat="1" applyFont="1" applyFill="1" applyBorder="1" applyAlignment="1" applyProtection="1">
      <alignment horizontal="center" vertical="center"/>
    </xf>
    <xf numFmtId="176" fontId="4" fillId="0" borderId="11" xfId="1" applyNumberFormat="1" applyFont="1" applyFill="1" applyBorder="1" applyAlignment="1" applyProtection="1">
      <alignment horizontal="center" vertical="center"/>
    </xf>
    <xf numFmtId="176" fontId="4" fillId="0" borderId="15" xfId="1" applyNumberFormat="1" applyFont="1" applyFill="1" applyBorder="1" applyAlignment="1" applyProtection="1">
      <alignment horizontal="center" vertical="center"/>
    </xf>
    <xf numFmtId="176" fontId="4" fillId="0" borderId="2"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76" fontId="4" fillId="0" borderId="16" xfId="0" applyNumberFormat="1" applyFont="1" applyFill="1" applyBorder="1" applyAlignment="1">
      <alignment horizontal="center" vertical="center"/>
    </xf>
    <xf numFmtId="180" fontId="4" fillId="3" borderId="17" xfId="2" applyNumberFormat="1" applyFont="1" applyFill="1" applyBorder="1" applyAlignment="1" applyProtection="1">
      <alignment vertical="center" shrinkToFit="1"/>
      <protection locked="0"/>
    </xf>
    <xf numFmtId="176" fontId="4" fillId="0" borderId="12" xfId="0" applyNumberFormat="1" applyFont="1" applyFill="1" applyBorder="1" applyAlignment="1">
      <alignment horizontal="center" vertical="center"/>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7" fillId="0"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49" fontId="4" fillId="0" borderId="2" xfId="1" applyNumberFormat="1" applyFont="1" applyFill="1" applyBorder="1" applyAlignment="1" applyProtection="1">
      <alignment horizontal="center" vertical="center" wrapText="1"/>
    </xf>
    <xf numFmtId="0" fontId="4" fillId="0" borderId="2" xfId="1"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176"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vertical="center" wrapText="1"/>
    </xf>
    <xf numFmtId="178" fontId="4" fillId="0" borderId="2" xfId="1" applyNumberFormat="1" applyFont="1" applyFill="1" applyBorder="1" applyAlignment="1" applyProtection="1">
      <alignment horizontal="center" vertical="center" wrapText="1"/>
    </xf>
    <xf numFmtId="176" fontId="4" fillId="0" borderId="5" xfId="0" applyNumberFormat="1" applyFont="1" applyFill="1" applyBorder="1" applyAlignment="1" applyProtection="1">
      <alignment horizontal="left" vertical="center" wrapText="1"/>
    </xf>
    <xf numFmtId="0" fontId="4" fillId="0" borderId="5" xfId="0" applyFont="1" applyFill="1" applyBorder="1" applyAlignment="1" applyProtection="1">
      <alignment horizontal="center" vertical="center" wrapText="1"/>
    </xf>
    <xf numFmtId="176" fontId="4" fillId="0" borderId="0" xfId="1" applyNumberFormat="1" applyFont="1" applyFill="1" applyBorder="1" applyAlignment="1" applyProtection="1">
      <alignment horizontal="center" vertical="center" wrapText="1"/>
    </xf>
    <xf numFmtId="49" fontId="4" fillId="0" borderId="5" xfId="0" applyNumberFormat="1" applyFont="1" applyFill="1" applyBorder="1" applyAlignment="1" applyProtection="1">
      <alignment horizontal="center" vertical="top" textRotation="255" wrapText="1"/>
    </xf>
    <xf numFmtId="180" fontId="4" fillId="3" borderId="7" xfId="2" applyNumberFormat="1" applyFont="1" applyFill="1" applyBorder="1" applyAlignment="1" applyProtection="1">
      <alignment vertical="center" shrinkToFit="1"/>
      <protection locked="0"/>
    </xf>
    <xf numFmtId="177" fontId="4" fillId="4" borderId="2" xfId="1" applyNumberFormat="1" applyFont="1" applyFill="1" applyBorder="1" applyAlignment="1" applyProtection="1">
      <alignment horizontal="center" vertical="center" wrapText="1"/>
    </xf>
    <xf numFmtId="176" fontId="5" fillId="0" borderId="2" xfId="1" applyNumberFormat="1" applyFont="1" applyFill="1" applyBorder="1" applyAlignment="1" applyProtection="1">
      <alignment horizontal="center" vertical="center" wrapText="1"/>
    </xf>
    <xf numFmtId="176" fontId="25" fillId="0" borderId="2" xfId="8" applyNumberFormat="1" applyFont="1" applyFill="1" applyBorder="1" applyAlignment="1" applyProtection="1">
      <alignment horizontal="left" vertical="center" wrapText="1"/>
    </xf>
    <xf numFmtId="179" fontId="4" fillId="3" borderId="1" xfId="2" applyNumberFormat="1" applyFont="1" applyFill="1" applyBorder="1" applyAlignment="1" applyProtection="1">
      <alignment vertical="center"/>
      <protection locked="0"/>
    </xf>
    <xf numFmtId="0" fontId="4" fillId="0" borderId="3" xfId="0" applyFont="1" applyFill="1" applyBorder="1" applyAlignment="1" applyProtection="1">
      <alignment horizontal="center" vertical="top" wrapText="1"/>
    </xf>
    <xf numFmtId="177" fontId="4" fillId="4" borderId="1" xfId="1" applyNumberFormat="1" applyFont="1" applyFill="1" applyBorder="1" applyAlignment="1" applyProtection="1">
      <alignment horizontal="center" vertical="center" wrapText="1"/>
    </xf>
    <xf numFmtId="177" fontId="4" fillId="5" borderId="2" xfId="1" applyNumberFormat="1" applyFont="1" applyFill="1" applyBorder="1" applyAlignment="1" applyProtection="1">
      <alignment horizontal="center" vertical="center" wrapText="1"/>
    </xf>
    <xf numFmtId="0" fontId="4" fillId="3" borderId="2" xfId="1" applyNumberFormat="1" applyFont="1" applyFill="1" applyBorder="1" applyAlignment="1" applyProtection="1">
      <alignment horizontal="center" vertical="center" wrapText="1"/>
    </xf>
    <xf numFmtId="0" fontId="4" fillId="0" borderId="2" xfId="0" applyFont="1" applyFill="1" applyBorder="1" applyAlignment="1">
      <alignment vertical="center"/>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left" vertical="center" wrapText="1"/>
    </xf>
    <xf numFmtId="0" fontId="4" fillId="7" borderId="0" xfId="0" applyFont="1" applyFill="1" applyBorder="1" applyAlignment="1" applyProtection="1">
      <alignment vertical="center"/>
    </xf>
    <xf numFmtId="0" fontId="4" fillId="7" borderId="0" xfId="0" applyFont="1" applyFill="1" applyBorder="1" applyAlignment="1" applyProtection="1"/>
    <xf numFmtId="0" fontId="4" fillId="7" borderId="0" xfId="0" applyFont="1" applyFill="1" applyBorder="1" applyAlignment="1">
      <alignment vertical="center"/>
    </xf>
    <xf numFmtId="0" fontId="4" fillId="0" borderId="3" xfId="0" applyFont="1" applyFill="1" applyBorder="1" applyAlignment="1" applyProtection="1">
      <alignment horizontal="center" vertical="center"/>
    </xf>
    <xf numFmtId="180" fontId="4" fillId="0" borderId="1" xfId="2" applyNumberFormat="1" applyFont="1" applyFill="1" applyBorder="1" applyAlignment="1" applyProtection="1">
      <alignment vertical="center" shrinkToFit="1"/>
      <protection locked="0"/>
    </xf>
    <xf numFmtId="180" fontId="4" fillId="0" borderId="17" xfId="2" applyNumberFormat="1" applyFont="1" applyFill="1" applyBorder="1" applyAlignment="1" applyProtection="1">
      <alignment vertical="center" shrinkToFit="1"/>
      <protection locked="0"/>
    </xf>
    <xf numFmtId="0" fontId="17" fillId="7" borderId="0" xfId="0" applyFont="1" applyFill="1" applyBorder="1" applyAlignment="1" applyProtection="1">
      <alignment vertical="center"/>
    </xf>
    <xf numFmtId="176" fontId="4" fillId="0" borderId="2" xfId="0" applyNumberFormat="1" applyFont="1" applyFill="1" applyBorder="1" applyAlignment="1" applyProtection="1">
      <alignment horizontal="center" vertical="center" wrapText="1"/>
    </xf>
    <xf numFmtId="0" fontId="4" fillId="0" borderId="2" xfId="0" applyFont="1" applyFill="1" applyBorder="1" applyAlignment="1">
      <alignment vertical="center"/>
    </xf>
    <xf numFmtId="0" fontId="4" fillId="0" borderId="2" xfId="0" applyFont="1" applyFill="1" applyBorder="1" applyAlignment="1" applyProtection="1">
      <alignment horizontal="center" vertical="center" wrapText="1"/>
    </xf>
    <xf numFmtId="49" fontId="30" fillId="0" borderId="0"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shrinkToFit="1"/>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0" fontId="30" fillId="0" borderId="0" xfId="0" applyFont="1" applyFill="1" applyBorder="1" applyAlignment="1" applyProtection="1">
      <alignment horizontal="left" vertical="center"/>
    </xf>
    <xf numFmtId="0" fontId="27" fillId="9" borderId="0" xfId="0" applyFont="1" applyFill="1" applyBorder="1" applyAlignment="1" applyProtection="1">
      <alignment horizontal="center" vertical="center"/>
    </xf>
    <xf numFmtId="0" fontId="4" fillId="0" borderId="3" xfId="0" applyFont="1" applyBorder="1" applyAlignment="1" applyProtection="1">
      <alignment horizontal="center" vertical="top" textRotation="255" wrapText="1"/>
    </xf>
    <xf numFmtId="0" fontId="4" fillId="0" borderId="4" xfId="0" applyFont="1" applyBorder="1" applyAlignment="1" applyProtection="1">
      <alignment horizontal="center" vertical="top" textRotation="255" wrapText="1"/>
    </xf>
    <xf numFmtId="0" fontId="4" fillId="0" borderId="3" xfId="0" applyFont="1" applyFill="1" applyBorder="1" applyAlignment="1" applyProtection="1">
      <alignment horizontal="center" vertical="top" textRotation="255" wrapText="1"/>
    </xf>
    <xf numFmtId="0" fontId="4" fillId="0" borderId="4" xfId="0" applyFont="1" applyFill="1" applyBorder="1" applyAlignment="1" applyProtection="1">
      <alignment horizontal="center" vertical="top" textRotation="255" wrapText="1"/>
    </xf>
    <xf numFmtId="49" fontId="4" fillId="0" borderId="3" xfId="0" applyNumberFormat="1" applyFont="1" applyFill="1" applyBorder="1" applyAlignment="1" applyProtection="1">
      <alignment horizontal="center" vertical="top" textRotation="255" wrapText="1"/>
    </xf>
    <xf numFmtId="49" fontId="4" fillId="0" borderId="4" xfId="0" applyNumberFormat="1" applyFont="1" applyFill="1" applyBorder="1" applyAlignment="1" applyProtection="1">
      <alignment horizontal="center" vertical="top" textRotation="255" wrapText="1"/>
    </xf>
    <xf numFmtId="0" fontId="14" fillId="0" borderId="5"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11" xfId="0" applyFont="1" applyFill="1" applyBorder="1" applyAlignment="1" applyProtection="1">
      <alignment horizontal="center" vertical="center"/>
    </xf>
    <xf numFmtId="0" fontId="27" fillId="8" borderId="5" xfId="0" applyFont="1" applyFill="1" applyBorder="1" applyAlignment="1" applyProtection="1">
      <alignment horizontal="center" vertical="center"/>
    </xf>
    <xf numFmtId="0" fontId="27" fillId="8" borderId="1" xfId="0" applyFont="1" applyFill="1" applyBorder="1" applyAlignment="1" applyProtection="1">
      <alignment horizontal="center" vertical="center"/>
    </xf>
    <xf numFmtId="0" fontId="27" fillId="8" borderId="11" xfId="0" applyFont="1" applyFill="1" applyBorder="1" applyAlignment="1" applyProtection="1">
      <alignment horizontal="center" vertical="center"/>
    </xf>
    <xf numFmtId="49" fontId="27" fillId="0" borderId="5" xfId="0" applyNumberFormat="1" applyFont="1" applyFill="1" applyBorder="1" applyAlignment="1" applyProtection="1">
      <alignment horizontal="center" vertical="center"/>
    </xf>
    <xf numFmtId="49" fontId="27" fillId="0" borderId="1" xfId="0" applyNumberFormat="1" applyFont="1" applyFill="1" applyBorder="1" applyAlignment="1" applyProtection="1">
      <alignment horizontal="center" vertical="center"/>
    </xf>
    <xf numFmtId="0" fontId="28" fillId="0" borderId="1" xfId="0" applyFont="1" applyFill="1" applyBorder="1" applyAlignment="1">
      <alignment horizontal="center" vertical="center"/>
    </xf>
    <xf numFmtId="49" fontId="27" fillId="9" borderId="2" xfId="0" applyNumberFormat="1" applyFont="1" applyFill="1" applyBorder="1" applyAlignment="1" applyProtection="1">
      <alignment horizontal="center" vertical="center"/>
    </xf>
    <xf numFmtId="0" fontId="14" fillId="0" borderId="4"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xf>
    <xf numFmtId="0" fontId="14"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xf>
    <xf numFmtId="49" fontId="27" fillId="0" borderId="11" xfId="0" applyNumberFormat="1" applyFont="1" applyFill="1" applyBorder="1" applyAlignment="1" applyProtection="1">
      <alignment horizontal="center" vertical="center"/>
    </xf>
    <xf numFmtId="49" fontId="27" fillId="0" borderId="2" xfId="0" applyNumberFormat="1" applyFont="1" applyFill="1" applyBorder="1" applyAlignment="1" applyProtection="1">
      <alignment horizontal="center" vertical="center" wrapText="1"/>
    </xf>
    <xf numFmtId="49" fontId="27" fillId="0" borderId="2" xfId="0" applyNumberFormat="1" applyFont="1" applyFill="1" applyBorder="1" applyAlignment="1" applyProtection="1">
      <alignment horizontal="center" vertical="center"/>
    </xf>
    <xf numFmtId="49" fontId="30" fillId="0" borderId="2" xfId="0" applyNumberFormat="1" applyFont="1" applyFill="1" applyBorder="1" applyAlignment="1" applyProtection="1">
      <alignment horizontal="center" vertical="center"/>
    </xf>
    <xf numFmtId="49" fontId="27" fillId="9" borderId="5" xfId="0" applyNumberFormat="1" applyFont="1" applyFill="1" applyBorder="1" applyAlignment="1" applyProtection="1">
      <alignment horizontal="center" vertical="center"/>
    </xf>
    <xf numFmtId="49" fontId="27" fillId="9" borderId="1" xfId="0" applyNumberFormat="1" applyFont="1" applyFill="1" applyBorder="1" applyAlignment="1" applyProtection="1">
      <alignment horizontal="center" vertical="center"/>
    </xf>
    <xf numFmtId="49" fontId="27" fillId="9" borderId="11" xfId="0" applyNumberFormat="1"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textRotation="255"/>
    </xf>
    <xf numFmtId="0" fontId="4" fillId="0" borderId="2" xfId="0" applyFont="1" applyFill="1" applyBorder="1" applyAlignment="1" applyProtection="1">
      <alignment horizontal="center" vertical="center"/>
    </xf>
    <xf numFmtId="0" fontId="0" fillId="0" borderId="2" xfId="0" applyBorder="1" applyAlignment="1">
      <alignment horizontal="center" vertical="center"/>
    </xf>
    <xf numFmtId="0" fontId="4" fillId="0" borderId="2" xfId="0" applyFont="1" applyFill="1" applyBorder="1" applyAlignment="1" applyProtection="1">
      <alignment horizontal="center" vertical="center" textRotation="255" shrinkToFit="1"/>
    </xf>
    <xf numFmtId="0" fontId="4" fillId="0" borderId="5" xfId="0" applyFont="1" applyFill="1" applyBorder="1" applyAlignment="1" applyProtection="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49" fontId="4" fillId="0" borderId="9" xfId="0" applyNumberFormat="1" applyFont="1" applyFill="1" applyBorder="1" applyAlignment="1" applyProtection="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wrapText="1"/>
    </xf>
    <xf numFmtId="49" fontId="4" fillId="0" borderId="2" xfId="0" applyNumberFormat="1"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0" fontId="4" fillId="0" borderId="3" xfId="0" applyFont="1" applyFill="1" applyBorder="1" applyAlignment="1" applyProtection="1">
      <alignment horizontal="center" vertical="center" textRotation="255"/>
    </xf>
    <xf numFmtId="0" fontId="0" fillId="0" borderId="6" xfId="0" applyBorder="1" applyAlignment="1">
      <alignment horizontal="center" vertical="center" textRotation="255"/>
    </xf>
    <xf numFmtId="0" fontId="0" fillId="0" borderId="4" xfId="0" applyBorder="1" applyAlignment="1">
      <alignment horizontal="center" vertical="center" textRotation="255"/>
    </xf>
    <xf numFmtId="0" fontId="14" fillId="0" borderId="5"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1" xfId="0" applyFont="1" applyFill="1" applyBorder="1" applyAlignment="1" applyProtection="1">
      <alignment horizontal="center" vertical="center" wrapText="1"/>
    </xf>
    <xf numFmtId="0" fontId="28" fillId="9" borderId="1" xfId="0" applyFont="1" applyFill="1" applyBorder="1" applyAlignment="1">
      <alignment horizontal="center" vertical="center"/>
    </xf>
    <xf numFmtId="0" fontId="28" fillId="9" borderId="11" xfId="0" applyFont="1" applyFill="1" applyBorder="1" applyAlignment="1">
      <alignment horizontal="center" vertical="center"/>
    </xf>
    <xf numFmtId="49" fontId="29" fillId="9" borderId="5" xfId="0" applyNumberFormat="1" applyFont="1" applyFill="1" applyBorder="1" applyAlignment="1" applyProtection="1">
      <alignment horizontal="center" vertical="center" wrapText="1"/>
    </xf>
    <xf numFmtId="49" fontId="29" fillId="9" borderId="11" xfId="0" applyNumberFormat="1" applyFont="1" applyFill="1" applyBorder="1" applyAlignment="1" applyProtection="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49" fontId="4" fillId="0" borderId="2" xfId="0" applyNumberFormat="1" applyFont="1" applyFill="1" applyBorder="1" applyAlignment="1" applyProtection="1">
      <alignment horizontal="center" vertical="center" textRotation="255"/>
    </xf>
    <xf numFmtId="49" fontId="4" fillId="0" borderId="6" xfId="0" applyNumberFormat="1" applyFont="1" applyFill="1" applyBorder="1" applyAlignment="1" applyProtection="1">
      <alignment horizontal="center" vertical="center" textRotation="255"/>
    </xf>
    <xf numFmtId="49" fontId="4" fillId="0" borderId="9" xfId="0" applyNumberFormat="1" applyFont="1" applyFill="1" applyBorder="1" applyAlignment="1" applyProtection="1">
      <alignment horizontal="center" vertical="center" textRotation="255" wrapText="1"/>
    </xf>
    <xf numFmtId="0" fontId="0" fillId="0" borderId="10" xfId="0" applyBorder="1" applyAlignment="1">
      <alignment horizontal="center" vertical="center" textRotation="255" wrapText="1"/>
    </xf>
    <xf numFmtId="0" fontId="4" fillId="0" borderId="3" xfId="0"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49" fontId="4" fillId="0" borderId="2" xfId="0" applyNumberFormat="1" applyFont="1" applyFill="1" applyBorder="1" applyAlignment="1" applyProtection="1">
      <alignment horizontal="center" vertical="center" textRotation="255" wrapText="1"/>
    </xf>
    <xf numFmtId="0" fontId="4" fillId="0" borderId="2"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177" fontId="4" fillId="0" borderId="5" xfId="1" applyNumberFormat="1" applyFont="1" applyFill="1" applyBorder="1" applyAlignment="1" applyProtection="1">
      <alignment horizontal="center" vertical="center"/>
    </xf>
    <xf numFmtId="177" fontId="4" fillId="0" borderId="1"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4" fillId="0" borderId="9" xfId="0" applyNumberFormat="1" applyFont="1" applyFill="1" applyBorder="1" applyAlignment="1" applyProtection="1">
      <alignment horizontal="center" vertical="top" textRotation="255" wrapText="1"/>
    </xf>
    <xf numFmtId="0" fontId="4" fillId="0" borderId="5" xfId="0" applyFont="1" applyFill="1" applyBorder="1" applyAlignment="1" applyProtection="1">
      <alignment horizontal="center" vertical="top" textRotation="255" wrapText="1"/>
    </xf>
    <xf numFmtId="49" fontId="4" fillId="0" borderId="6" xfId="0" applyNumberFormat="1" applyFont="1" applyFill="1" applyBorder="1" applyAlignment="1" applyProtection="1">
      <alignment horizontal="center" vertical="top" textRotation="255" wrapText="1"/>
    </xf>
    <xf numFmtId="0" fontId="14" fillId="8" borderId="5" xfId="0" applyFont="1" applyFill="1" applyBorder="1" applyAlignment="1" applyProtection="1">
      <alignment horizontal="center" vertical="center"/>
    </xf>
    <xf numFmtId="0" fontId="14" fillId="8" borderId="1" xfId="0" applyFont="1" applyFill="1" applyBorder="1" applyAlignment="1" applyProtection="1">
      <alignment horizontal="center" vertical="center"/>
    </xf>
    <xf numFmtId="0" fontId="0" fillId="8" borderId="1" xfId="0" applyFill="1" applyBorder="1" applyAlignment="1">
      <alignment horizontal="center" vertical="center"/>
    </xf>
    <xf numFmtId="0" fontId="0" fillId="8" borderId="11" xfId="0" applyFill="1" applyBorder="1" applyAlignment="1">
      <alignment horizontal="center" vertical="center"/>
    </xf>
    <xf numFmtId="0" fontId="14" fillId="8" borderId="11" xfId="0" applyFont="1" applyFill="1" applyBorder="1" applyAlignment="1" applyProtection="1">
      <alignment horizontal="center" vertical="center"/>
    </xf>
    <xf numFmtId="49" fontId="14" fillId="0" borderId="5"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0" fillId="0" borderId="11" xfId="0" applyFill="1" applyBorder="1" applyAlignment="1">
      <alignment horizontal="center" vertical="center"/>
    </xf>
    <xf numFmtId="49" fontId="14" fillId="0" borderId="2" xfId="0" applyNumberFormat="1" applyFont="1" applyFill="1" applyBorder="1" applyAlignment="1" applyProtection="1">
      <alignment horizontal="center" vertical="center"/>
    </xf>
    <xf numFmtId="49" fontId="14" fillId="0" borderId="2" xfId="0" applyNumberFormat="1" applyFont="1" applyFill="1" applyBorder="1" applyAlignment="1" applyProtection="1">
      <alignment horizontal="center" vertical="center" shrinkToFit="1"/>
    </xf>
    <xf numFmtId="49" fontId="4" fillId="0" borderId="2" xfId="0" applyNumberFormat="1"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1" xfId="0" applyFont="1" applyFill="1" applyBorder="1" applyAlignment="1">
      <alignment horizontal="center" vertical="center"/>
    </xf>
    <xf numFmtId="0" fontId="5" fillId="0" borderId="2" xfId="0"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xf>
    <xf numFmtId="0" fontId="4" fillId="6" borderId="3" xfId="0" applyFont="1" applyFill="1" applyBorder="1" applyAlignment="1" applyProtection="1">
      <alignment horizontal="center" vertical="top" wrapText="1"/>
    </xf>
    <xf numFmtId="0" fontId="4" fillId="0" borderId="2" xfId="0" applyFont="1" applyBorder="1" applyAlignment="1" applyProtection="1">
      <alignment horizontal="center" vertical="top" textRotation="255" wrapText="1"/>
    </xf>
    <xf numFmtId="0" fontId="4" fillId="0" borderId="0" xfId="0" applyFont="1" applyFill="1" applyBorder="1" applyAlignment="1" applyProtection="1">
      <alignment vertical="center" wrapText="1"/>
    </xf>
    <xf numFmtId="0" fontId="24" fillId="0" borderId="4" xfId="0" applyFont="1" applyFill="1" applyBorder="1" applyAlignment="1" applyProtection="1">
      <alignment horizontal="center" vertical="top" wrapText="1"/>
    </xf>
    <xf numFmtId="0" fontId="24" fillId="0" borderId="0" xfId="0" applyFont="1" applyFill="1" applyBorder="1" applyAlignment="1" applyProtection="1">
      <alignment vertical="center" wrapText="1"/>
    </xf>
  </cellXfs>
  <cellStyles count="10">
    <cellStyle name="ハイパーリンク" xfId="8" builtinId="8"/>
    <cellStyle name="ハイパーリンク 2" xfId="4"/>
    <cellStyle name="ハイパーリンク 3" xfId="5"/>
    <cellStyle name="ハイパーリンク 4" xfId="7"/>
    <cellStyle name="桁区切り" xfId="2" builtinId="6"/>
    <cellStyle name="標準" xfId="0" builtinId="0"/>
    <cellStyle name="標準 2" xfId="3"/>
    <cellStyle name="標準 2 2" xfId="6"/>
    <cellStyle name="標準 3 2" xfId="9"/>
    <cellStyle name="標準_JKB054B" xfId="1"/>
  </cellStyles>
  <dxfs count="0"/>
  <tableStyles count="0" defaultTableStyle="TableStyleMedium9"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ity.oyabe.toyama.jp/soshiki/soumubu/gyouseikanrika/gyouseihyouka/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33"/>
  <sheetViews>
    <sheetView tabSelected="1" view="pageBreakPreview" topLeftCell="D1" zoomScale="80" zoomScaleNormal="70" zoomScaleSheetLayoutView="80" workbookViewId="0">
      <pane xSplit="5" topLeftCell="I1" activePane="topRight" state="frozen"/>
      <selection activeCell="D1" sqref="D1"/>
      <selection pane="topRight" activeCell="D1" sqref="D1"/>
    </sheetView>
  </sheetViews>
  <sheetFormatPr defaultColWidth="5.77734375" defaultRowHeight="10.8"/>
  <cols>
    <col min="1" max="3" width="9.21875" style="14" hidden="1" customWidth="1"/>
    <col min="4" max="4" width="9.21875" style="14" customWidth="1"/>
    <col min="5" max="5" width="9.21875" style="15" customWidth="1"/>
    <col min="6" max="7" width="9.21875" style="15" hidden="1" customWidth="1"/>
    <col min="8" max="8" width="8.33203125" style="15" bestFit="1" customWidth="1"/>
    <col min="9" max="17" width="5.77734375" style="15" customWidth="1"/>
    <col min="18" max="18" width="25" style="15" customWidth="1"/>
    <col min="19" max="22" width="5.77734375" style="15" customWidth="1"/>
    <col min="23" max="23" width="25" style="15" customWidth="1"/>
    <col min="24" max="26" width="5.77734375" style="15" customWidth="1"/>
    <col min="27" max="27" width="25" style="15" customWidth="1"/>
    <col min="28" max="28" width="9.33203125" style="15" customWidth="1"/>
    <col min="29" max="29" width="7.44140625" style="15" customWidth="1"/>
    <col min="30" max="30" width="12.109375" style="15" customWidth="1"/>
    <col min="31" max="31" width="11.5546875" style="15" customWidth="1"/>
    <col min="32" max="32" width="8.21875" style="15" customWidth="1"/>
    <col min="33" max="33" width="10.77734375" style="15" bestFit="1" customWidth="1"/>
    <col min="34" max="39" width="6.5546875" style="15" customWidth="1"/>
    <col min="40" max="40" width="5.88671875" style="15" customWidth="1"/>
    <col min="41" max="41" width="13.21875" style="15" customWidth="1"/>
    <col min="42" max="42" width="6.88671875" style="15" customWidth="1"/>
    <col min="43" max="43" width="6.77734375" style="15" customWidth="1"/>
    <col min="44" max="44" width="5.33203125" style="15" customWidth="1"/>
    <col min="45" max="45" width="6.21875" style="15" customWidth="1"/>
    <col min="46" max="46" width="5.44140625" style="15" customWidth="1"/>
    <col min="47" max="47" width="8.33203125" style="15" customWidth="1"/>
    <col min="48" max="48" width="6.77734375" style="15" customWidth="1"/>
    <col min="49" max="52" width="5.77734375" style="82" customWidth="1"/>
    <col min="53" max="55" width="5.77734375" style="15" customWidth="1"/>
    <col min="56" max="56" width="6.77734375" style="15" bestFit="1" customWidth="1"/>
    <col min="57" max="66" width="5.77734375" style="15" customWidth="1"/>
    <col min="67" max="67" width="25.109375" style="15" customWidth="1"/>
    <col min="68" max="68" width="3.21875" style="15" customWidth="1"/>
    <col min="69" max="69" width="6.6640625" style="15" customWidth="1"/>
    <col min="70" max="71" width="5.77734375" style="15" customWidth="1"/>
    <col min="72" max="72" width="24.109375" style="15" customWidth="1"/>
    <col min="73" max="77" width="5.77734375" style="15" customWidth="1"/>
    <col min="78" max="78" width="25" style="15" customWidth="1"/>
    <col min="79" max="86" width="5.77734375" style="15" customWidth="1"/>
    <col min="87" max="87" width="25" style="15" customWidth="1"/>
    <col min="88" max="94" width="5.77734375" style="15" customWidth="1"/>
    <col min="95" max="95" width="7.33203125" style="15" customWidth="1"/>
    <col min="96" max="96" width="6.77734375" style="15" bestFit="1" customWidth="1"/>
    <col min="97" max="97" width="5.77734375" style="15" customWidth="1"/>
    <col min="98" max="98" width="6.77734375" style="15" bestFit="1" customWidth="1"/>
    <col min="99" max="99" width="5.77734375" style="15" customWidth="1"/>
    <col min="100" max="100" width="25.109375" style="15" customWidth="1"/>
    <col min="101" max="102" width="8.5546875" style="15" customWidth="1"/>
    <col min="103" max="16384" width="5.77734375" style="15"/>
  </cols>
  <sheetData>
    <row r="1" spans="1:170" s="2" customFormat="1" ht="30" customHeight="1">
      <c r="A1" s="49"/>
      <c r="B1" s="49"/>
      <c r="C1" s="49"/>
      <c r="D1" s="94" t="s">
        <v>288</v>
      </c>
      <c r="E1" s="1"/>
      <c r="F1" s="1"/>
      <c r="G1" s="1"/>
      <c r="H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row>
    <row r="2" spans="1:170" s="20" customFormat="1" ht="25.8" customHeight="1">
      <c r="A2" s="102"/>
      <c r="B2" s="103"/>
      <c r="C2" s="103"/>
      <c r="D2" s="103"/>
      <c r="E2" s="103"/>
      <c r="F2" s="103"/>
      <c r="G2" s="103"/>
      <c r="H2" s="104"/>
      <c r="I2" s="105" t="s">
        <v>250</v>
      </c>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7"/>
      <c r="BP2" s="95"/>
      <c r="BQ2" s="105" t="s">
        <v>251</v>
      </c>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7"/>
    </row>
    <row r="3" spans="1:170" s="13" customFormat="1" ht="51" customHeight="1">
      <c r="A3" s="77" t="s">
        <v>123</v>
      </c>
      <c r="B3" s="77"/>
      <c r="C3" s="77"/>
      <c r="D3" s="123" t="s">
        <v>123</v>
      </c>
      <c r="E3" s="123" t="s">
        <v>115</v>
      </c>
      <c r="F3" s="77"/>
      <c r="G3" s="77"/>
      <c r="H3" s="123" t="s">
        <v>116</v>
      </c>
      <c r="I3" s="108" t="s">
        <v>252</v>
      </c>
      <c r="J3" s="109"/>
      <c r="K3" s="109"/>
      <c r="L3" s="109"/>
      <c r="M3" s="109"/>
      <c r="N3" s="109"/>
      <c r="O3" s="109"/>
      <c r="P3" s="109"/>
      <c r="Q3" s="109"/>
      <c r="R3" s="110"/>
      <c r="S3" s="111" t="s">
        <v>253</v>
      </c>
      <c r="T3" s="111"/>
      <c r="U3" s="111"/>
      <c r="V3" s="111"/>
      <c r="W3" s="111"/>
      <c r="X3" s="111" t="s">
        <v>254</v>
      </c>
      <c r="Y3" s="111"/>
      <c r="Z3" s="111"/>
      <c r="AA3" s="111"/>
      <c r="AB3" s="120" t="s">
        <v>255</v>
      </c>
      <c r="AC3" s="121"/>
      <c r="AD3" s="121"/>
      <c r="AE3" s="122"/>
      <c r="AF3" s="112" t="s">
        <v>256</v>
      </c>
      <c r="AG3" s="113"/>
      <c r="AH3" s="112" t="s">
        <v>257</v>
      </c>
      <c r="AI3" s="113"/>
      <c r="AJ3" s="120" t="s">
        <v>258</v>
      </c>
      <c r="AK3" s="121"/>
      <c r="AL3" s="121"/>
      <c r="AM3" s="121"/>
      <c r="AN3" s="121"/>
      <c r="AO3" s="121"/>
      <c r="AP3" s="121"/>
      <c r="AQ3" s="121"/>
      <c r="AR3" s="114" t="s">
        <v>259</v>
      </c>
      <c r="AS3" s="115"/>
      <c r="AT3" s="115" t="s">
        <v>260</v>
      </c>
      <c r="AU3" s="115"/>
      <c r="AV3" s="115"/>
      <c r="AW3" s="120" t="s">
        <v>261</v>
      </c>
      <c r="AX3" s="144"/>
      <c r="AY3" s="144"/>
      <c r="AZ3" s="145"/>
      <c r="BA3" s="146" t="s">
        <v>262</v>
      </c>
      <c r="BB3" s="147"/>
      <c r="BC3" s="146" t="s">
        <v>263</v>
      </c>
      <c r="BD3" s="147"/>
      <c r="BE3" s="111" t="s">
        <v>264</v>
      </c>
      <c r="BF3" s="111"/>
      <c r="BG3" s="111"/>
      <c r="BH3" s="111"/>
      <c r="BI3" s="111"/>
      <c r="BJ3" s="111"/>
      <c r="BK3" s="111"/>
      <c r="BL3" s="111"/>
      <c r="BM3" s="111"/>
      <c r="BN3" s="111"/>
      <c r="BO3" s="111"/>
      <c r="BP3" s="90"/>
      <c r="BQ3" s="118" t="s">
        <v>265</v>
      </c>
      <c r="BR3" s="119"/>
      <c r="BS3" s="119"/>
      <c r="BT3" s="119"/>
      <c r="BU3" s="118" t="s">
        <v>266</v>
      </c>
      <c r="BV3" s="119"/>
      <c r="BW3" s="119"/>
      <c r="BX3" s="119"/>
      <c r="BY3" s="119"/>
      <c r="BZ3" s="119"/>
      <c r="CA3" s="118" t="s">
        <v>267</v>
      </c>
      <c r="CB3" s="118"/>
      <c r="CC3" s="118"/>
      <c r="CD3" s="118"/>
      <c r="CE3" s="118"/>
      <c r="CF3" s="118"/>
      <c r="CG3" s="118"/>
      <c r="CH3" s="118"/>
      <c r="CI3" s="118"/>
      <c r="CJ3" s="141" t="s">
        <v>268</v>
      </c>
      <c r="CK3" s="142"/>
      <c r="CL3" s="141" t="s">
        <v>269</v>
      </c>
      <c r="CM3" s="142"/>
      <c r="CN3" s="143"/>
      <c r="CO3" s="114" t="s">
        <v>270</v>
      </c>
      <c r="CP3" s="115"/>
      <c r="CQ3" s="115"/>
      <c r="CR3" s="108" t="s">
        <v>271</v>
      </c>
      <c r="CS3" s="109"/>
      <c r="CT3" s="109"/>
      <c r="CU3" s="109"/>
      <c r="CV3" s="116"/>
      <c r="CW3" s="117" t="s">
        <v>272</v>
      </c>
      <c r="CX3" s="118"/>
    </row>
    <row r="4" spans="1:170" s="2" customFormat="1" ht="13.8" customHeight="1">
      <c r="A4" s="127"/>
      <c r="B4" s="77"/>
      <c r="C4" s="77"/>
      <c r="D4" s="124"/>
      <c r="E4" s="124"/>
      <c r="F4" s="74"/>
      <c r="G4" s="74"/>
      <c r="H4" s="124"/>
      <c r="I4" s="130" t="s">
        <v>132</v>
      </c>
      <c r="J4" s="131"/>
      <c r="K4" s="131"/>
      <c r="L4" s="131"/>
      <c r="M4" s="131"/>
      <c r="N4" s="131"/>
      <c r="O4" s="131"/>
      <c r="P4" s="131"/>
      <c r="Q4" s="132"/>
      <c r="R4" s="133" t="s">
        <v>124</v>
      </c>
      <c r="S4" s="127" t="s">
        <v>1</v>
      </c>
      <c r="T4" s="127" t="s">
        <v>2</v>
      </c>
      <c r="U4" s="136" t="s">
        <v>3</v>
      </c>
      <c r="V4" s="136" t="s">
        <v>4</v>
      </c>
      <c r="W4" s="136" t="s">
        <v>5</v>
      </c>
      <c r="X4" s="127" t="s">
        <v>1</v>
      </c>
      <c r="Y4" s="127" t="s">
        <v>2</v>
      </c>
      <c r="Z4" s="136" t="s">
        <v>3</v>
      </c>
      <c r="AA4" s="136" t="s">
        <v>4</v>
      </c>
      <c r="AB4" s="137" t="s">
        <v>65</v>
      </c>
      <c r="AC4" s="137" t="s">
        <v>66</v>
      </c>
      <c r="AD4" s="137" t="s">
        <v>120</v>
      </c>
      <c r="AE4" s="138"/>
      <c r="AF4" s="137" t="s">
        <v>65</v>
      </c>
      <c r="AG4" s="137" t="s">
        <v>66</v>
      </c>
      <c r="AH4" s="137" t="s">
        <v>65</v>
      </c>
      <c r="AI4" s="126" t="s">
        <v>66</v>
      </c>
      <c r="AJ4" s="127" t="s">
        <v>7</v>
      </c>
      <c r="AK4" s="128"/>
      <c r="AL4" s="127" t="s">
        <v>105</v>
      </c>
      <c r="AM4" s="128"/>
      <c r="AN4" s="127" t="s">
        <v>141</v>
      </c>
      <c r="AO4" s="128"/>
      <c r="AP4" s="128"/>
      <c r="AQ4" s="128"/>
      <c r="AR4" s="127" t="s">
        <v>1</v>
      </c>
      <c r="AS4" s="136" t="s">
        <v>57</v>
      </c>
      <c r="AT4" s="127" t="s">
        <v>1</v>
      </c>
      <c r="AU4" s="127" t="s">
        <v>2</v>
      </c>
      <c r="AV4" s="136" t="s">
        <v>3</v>
      </c>
      <c r="AW4" s="127" t="s">
        <v>1</v>
      </c>
      <c r="AX4" s="127" t="s">
        <v>2</v>
      </c>
      <c r="AY4" s="136" t="s">
        <v>3</v>
      </c>
      <c r="AZ4" s="136" t="s">
        <v>4</v>
      </c>
      <c r="BA4" s="127" t="s">
        <v>1</v>
      </c>
      <c r="BB4" s="136" t="s">
        <v>2</v>
      </c>
      <c r="BC4" s="137" t="s">
        <v>1</v>
      </c>
      <c r="BD4" s="150" t="s">
        <v>2</v>
      </c>
      <c r="BE4" s="127" t="s">
        <v>1</v>
      </c>
      <c r="BF4" s="127" t="s">
        <v>2</v>
      </c>
      <c r="BG4" s="136" t="s">
        <v>3</v>
      </c>
      <c r="BH4" s="136" t="s">
        <v>4</v>
      </c>
      <c r="BI4" s="136" t="s">
        <v>5</v>
      </c>
      <c r="BJ4" s="127" t="s">
        <v>6</v>
      </c>
      <c r="BK4" s="136" t="s">
        <v>9</v>
      </c>
      <c r="BL4" s="136" t="s">
        <v>10</v>
      </c>
      <c r="BM4" s="136" t="s">
        <v>11</v>
      </c>
      <c r="BN4" s="136" t="s">
        <v>73</v>
      </c>
      <c r="BO4" s="136" t="s">
        <v>74</v>
      </c>
      <c r="BP4" s="151"/>
      <c r="BQ4" s="130" t="s">
        <v>132</v>
      </c>
      <c r="BR4" s="131"/>
      <c r="BS4" s="131"/>
      <c r="BT4" s="123" t="s">
        <v>133</v>
      </c>
      <c r="BU4" s="127" t="s">
        <v>1</v>
      </c>
      <c r="BV4" s="127" t="s">
        <v>2</v>
      </c>
      <c r="BW4" s="136" t="s">
        <v>3</v>
      </c>
      <c r="BX4" s="136" t="s">
        <v>4</v>
      </c>
      <c r="BY4" s="136" t="s">
        <v>5</v>
      </c>
      <c r="BZ4" s="136" t="s">
        <v>155</v>
      </c>
      <c r="CA4" s="137" t="s">
        <v>1</v>
      </c>
      <c r="CB4" s="137" t="s">
        <v>2</v>
      </c>
      <c r="CC4" s="157" t="s">
        <v>3</v>
      </c>
      <c r="CD4" s="158" t="s">
        <v>4</v>
      </c>
      <c r="CE4" s="158" t="s">
        <v>5</v>
      </c>
      <c r="CF4" s="154" t="s">
        <v>126</v>
      </c>
      <c r="CG4" s="137" t="s">
        <v>158</v>
      </c>
      <c r="CH4" s="137" t="s">
        <v>159</v>
      </c>
      <c r="CI4" s="157" t="s">
        <v>160</v>
      </c>
      <c r="CJ4" s="137" t="s">
        <v>1</v>
      </c>
      <c r="CK4" s="150" t="s">
        <v>2</v>
      </c>
      <c r="CL4" s="137" t="s">
        <v>1</v>
      </c>
      <c r="CM4" s="150" t="s">
        <v>2</v>
      </c>
      <c r="CN4" s="157" t="s">
        <v>3</v>
      </c>
      <c r="CO4" s="137" t="s">
        <v>1</v>
      </c>
      <c r="CP4" s="150" t="s">
        <v>2</v>
      </c>
      <c r="CQ4" s="157" t="s">
        <v>3</v>
      </c>
      <c r="CR4" s="137" t="s">
        <v>1</v>
      </c>
      <c r="CS4" s="137" t="s">
        <v>2</v>
      </c>
      <c r="CT4" s="157" t="s">
        <v>3</v>
      </c>
      <c r="CU4" s="158" t="s">
        <v>4</v>
      </c>
      <c r="CV4" s="158" t="s">
        <v>5</v>
      </c>
      <c r="CW4" s="137" t="s">
        <v>1</v>
      </c>
      <c r="CX4" s="150" t="s">
        <v>2</v>
      </c>
    </row>
    <row r="5" spans="1:170" s="2" customFormat="1" ht="13.8" customHeight="1">
      <c r="A5" s="127"/>
      <c r="B5" s="77"/>
      <c r="C5" s="77"/>
      <c r="D5" s="124"/>
      <c r="E5" s="124"/>
      <c r="F5" s="75"/>
      <c r="G5" s="75"/>
      <c r="H5" s="124"/>
      <c r="I5" s="159" t="s">
        <v>65</v>
      </c>
      <c r="J5" s="160"/>
      <c r="K5" s="159" t="s">
        <v>66</v>
      </c>
      <c r="L5" s="160"/>
      <c r="M5" s="159" t="s">
        <v>120</v>
      </c>
      <c r="N5" s="160"/>
      <c r="O5" s="123" t="s">
        <v>121</v>
      </c>
      <c r="P5" s="123" t="s">
        <v>125</v>
      </c>
      <c r="Q5" s="123" t="s">
        <v>126</v>
      </c>
      <c r="R5" s="134"/>
      <c r="S5" s="127"/>
      <c r="T5" s="127"/>
      <c r="U5" s="136"/>
      <c r="V5" s="136"/>
      <c r="W5" s="136"/>
      <c r="X5" s="127"/>
      <c r="Y5" s="127"/>
      <c r="Z5" s="136"/>
      <c r="AA5" s="136"/>
      <c r="AB5" s="137"/>
      <c r="AC5" s="137"/>
      <c r="AD5" s="137"/>
      <c r="AE5" s="139"/>
      <c r="AF5" s="137"/>
      <c r="AG5" s="137"/>
      <c r="AH5" s="137"/>
      <c r="AI5" s="126"/>
      <c r="AJ5" s="129" t="s">
        <v>65</v>
      </c>
      <c r="AK5" s="129" t="s">
        <v>151</v>
      </c>
      <c r="AL5" s="129" t="s">
        <v>66</v>
      </c>
      <c r="AM5" s="129" t="s">
        <v>152</v>
      </c>
      <c r="AN5" s="129" t="s">
        <v>120</v>
      </c>
      <c r="AO5" s="129" t="s">
        <v>153</v>
      </c>
      <c r="AP5" s="129" t="s">
        <v>121</v>
      </c>
      <c r="AQ5" s="129" t="s">
        <v>154</v>
      </c>
      <c r="AR5" s="127"/>
      <c r="AS5" s="136"/>
      <c r="AT5" s="127"/>
      <c r="AU5" s="127"/>
      <c r="AV5" s="136"/>
      <c r="AW5" s="127"/>
      <c r="AX5" s="127"/>
      <c r="AY5" s="136"/>
      <c r="AZ5" s="136"/>
      <c r="BA5" s="127"/>
      <c r="BB5" s="136"/>
      <c r="BC5" s="137"/>
      <c r="BD5" s="150"/>
      <c r="BE5" s="127"/>
      <c r="BF5" s="127"/>
      <c r="BG5" s="136"/>
      <c r="BH5" s="136"/>
      <c r="BI5" s="136"/>
      <c r="BJ5" s="127"/>
      <c r="BK5" s="136"/>
      <c r="BL5" s="136"/>
      <c r="BM5" s="136"/>
      <c r="BN5" s="136"/>
      <c r="BO5" s="136"/>
      <c r="BP5" s="151"/>
      <c r="BQ5" s="152" t="s">
        <v>1</v>
      </c>
      <c r="BR5" s="152" t="s">
        <v>3</v>
      </c>
      <c r="BS5" s="152" t="s">
        <v>4</v>
      </c>
      <c r="BT5" s="148"/>
      <c r="BU5" s="127"/>
      <c r="BV5" s="127"/>
      <c r="BW5" s="136"/>
      <c r="BX5" s="136"/>
      <c r="BY5" s="136"/>
      <c r="BZ5" s="136"/>
      <c r="CA5" s="137"/>
      <c r="CB5" s="137"/>
      <c r="CC5" s="157"/>
      <c r="CD5" s="158"/>
      <c r="CE5" s="158"/>
      <c r="CF5" s="155"/>
      <c r="CG5" s="137"/>
      <c r="CH5" s="137"/>
      <c r="CI5" s="157"/>
      <c r="CJ5" s="137"/>
      <c r="CK5" s="150"/>
      <c r="CL5" s="137"/>
      <c r="CM5" s="150"/>
      <c r="CN5" s="157"/>
      <c r="CO5" s="137"/>
      <c r="CP5" s="150"/>
      <c r="CQ5" s="157"/>
      <c r="CR5" s="137"/>
      <c r="CS5" s="137"/>
      <c r="CT5" s="157"/>
      <c r="CU5" s="158"/>
      <c r="CV5" s="158"/>
      <c r="CW5" s="137"/>
      <c r="CX5" s="150"/>
    </row>
    <row r="6" spans="1:170" s="2" customFormat="1" ht="25.95" customHeight="1">
      <c r="A6" s="127"/>
      <c r="B6" s="77"/>
      <c r="C6" s="77"/>
      <c r="D6" s="124"/>
      <c r="E6" s="124"/>
      <c r="F6" s="76"/>
      <c r="G6" s="76"/>
      <c r="H6" s="124"/>
      <c r="I6" s="161"/>
      <c r="J6" s="162"/>
      <c r="K6" s="161"/>
      <c r="L6" s="162"/>
      <c r="M6" s="161"/>
      <c r="N6" s="162"/>
      <c r="O6" s="149"/>
      <c r="P6" s="149"/>
      <c r="Q6" s="149"/>
      <c r="R6" s="135"/>
      <c r="S6" s="127"/>
      <c r="T6" s="127"/>
      <c r="U6" s="136"/>
      <c r="V6" s="136"/>
      <c r="W6" s="136"/>
      <c r="X6" s="127"/>
      <c r="Y6" s="127"/>
      <c r="Z6" s="136"/>
      <c r="AA6" s="136"/>
      <c r="AB6" s="137"/>
      <c r="AC6" s="137"/>
      <c r="AD6" s="137"/>
      <c r="AE6" s="140"/>
      <c r="AF6" s="137"/>
      <c r="AG6" s="137"/>
      <c r="AH6" s="137"/>
      <c r="AI6" s="126"/>
      <c r="AJ6" s="129"/>
      <c r="AK6" s="129"/>
      <c r="AL6" s="129"/>
      <c r="AM6" s="129"/>
      <c r="AN6" s="129"/>
      <c r="AO6" s="129"/>
      <c r="AP6" s="129"/>
      <c r="AQ6" s="129"/>
      <c r="AR6" s="127"/>
      <c r="AS6" s="136"/>
      <c r="AT6" s="127"/>
      <c r="AU6" s="127"/>
      <c r="AV6" s="136"/>
      <c r="AW6" s="127"/>
      <c r="AX6" s="127"/>
      <c r="AY6" s="136"/>
      <c r="AZ6" s="136"/>
      <c r="BA6" s="127"/>
      <c r="BB6" s="136"/>
      <c r="BC6" s="137"/>
      <c r="BD6" s="150"/>
      <c r="BE6" s="127"/>
      <c r="BF6" s="127"/>
      <c r="BG6" s="136"/>
      <c r="BH6" s="136"/>
      <c r="BI6" s="136"/>
      <c r="BJ6" s="127"/>
      <c r="BK6" s="136"/>
      <c r="BL6" s="136"/>
      <c r="BM6" s="136"/>
      <c r="BN6" s="136"/>
      <c r="BO6" s="136"/>
      <c r="BP6" s="151"/>
      <c r="BQ6" s="153"/>
      <c r="BR6" s="153"/>
      <c r="BS6" s="153"/>
      <c r="BT6" s="149"/>
      <c r="BU6" s="127"/>
      <c r="BV6" s="127"/>
      <c r="BW6" s="136"/>
      <c r="BX6" s="136"/>
      <c r="BY6" s="136"/>
      <c r="BZ6" s="136"/>
      <c r="CA6" s="137"/>
      <c r="CB6" s="137"/>
      <c r="CC6" s="157"/>
      <c r="CD6" s="158"/>
      <c r="CE6" s="158"/>
      <c r="CF6" s="156"/>
      <c r="CG6" s="137"/>
      <c r="CH6" s="137"/>
      <c r="CI6" s="157"/>
      <c r="CJ6" s="137"/>
      <c r="CK6" s="150"/>
      <c r="CL6" s="137"/>
      <c r="CM6" s="150"/>
      <c r="CN6" s="157"/>
      <c r="CO6" s="137"/>
      <c r="CP6" s="150"/>
      <c r="CQ6" s="157"/>
      <c r="CR6" s="137"/>
      <c r="CS6" s="137"/>
      <c r="CT6" s="157"/>
      <c r="CU6" s="158"/>
      <c r="CV6" s="158"/>
      <c r="CW6" s="137"/>
      <c r="CX6" s="150"/>
    </row>
    <row r="7" spans="1:170" s="190" customFormat="1" ht="81" customHeight="1">
      <c r="A7" s="69"/>
      <c r="B7" s="69" t="s">
        <v>242</v>
      </c>
      <c r="C7" s="69" t="s">
        <v>243</v>
      </c>
      <c r="D7" s="124"/>
      <c r="E7" s="124"/>
      <c r="F7" s="188" t="s">
        <v>244</v>
      </c>
      <c r="G7" s="188" t="s">
        <v>244</v>
      </c>
      <c r="H7" s="124"/>
      <c r="I7" s="98" t="s">
        <v>13</v>
      </c>
      <c r="J7" s="98" t="s">
        <v>98</v>
      </c>
      <c r="K7" s="98" t="s">
        <v>14</v>
      </c>
      <c r="L7" s="100" t="s">
        <v>16</v>
      </c>
      <c r="M7" s="100" t="s">
        <v>107</v>
      </c>
      <c r="N7" s="100" t="s">
        <v>16</v>
      </c>
      <c r="O7" s="100" t="s">
        <v>108</v>
      </c>
      <c r="P7" s="100" t="s">
        <v>15</v>
      </c>
      <c r="Q7" s="166" t="s">
        <v>58</v>
      </c>
      <c r="R7" s="167" t="s">
        <v>127</v>
      </c>
      <c r="S7" s="100" t="s">
        <v>30</v>
      </c>
      <c r="T7" s="166" t="s">
        <v>109</v>
      </c>
      <c r="U7" s="100" t="s">
        <v>31</v>
      </c>
      <c r="V7" s="100" t="s">
        <v>32</v>
      </c>
      <c r="W7" s="100" t="s">
        <v>8</v>
      </c>
      <c r="X7" s="98" t="s">
        <v>17</v>
      </c>
      <c r="Y7" s="98" t="s">
        <v>18</v>
      </c>
      <c r="Z7" s="100" t="s">
        <v>19</v>
      </c>
      <c r="AA7" s="100" t="s">
        <v>20</v>
      </c>
      <c r="AB7" s="98" t="s">
        <v>99</v>
      </c>
      <c r="AC7" s="98" t="s">
        <v>100</v>
      </c>
      <c r="AD7" s="98" t="s">
        <v>101</v>
      </c>
      <c r="AE7" s="98" t="s">
        <v>150</v>
      </c>
      <c r="AF7" s="98" t="s">
        <v>102</v>
      </c>
      <c r="AG7" s="98" t="s">
        <v>110</v>
      </c>
      <c r="AH7" s="100" t="s">
        <v>103</v>
      </c>
      <c r="AI7" s="168" t="s">
        <v>104</v>
      </c>
      <c r="AJ7" s="98" t="s">
        <v>142</v>
      </c>
      <c r="AK7" s="98" t="s">
        <v>143</v>
      </c>
      <c r="AL7" s="98" t="s">
        <v>144</v>
      </c>
      <c r="AM7" s="98" t="s">
        <v>145</v>
      </c>
      <c r="AN7" s="98" t="s">
        <v>146</v>
      </c>
      <c r="AO7" s="98" t="s">
        <v>147</v>
      </c>
      <c r="AP7" s="98" t="s">
        <v>148</v>
      </c>
      <c r="AQ7" s="98" t="s">
        <v>149</v>
      </c>
      <c r="AR7" s="100" t="s">
        <v>59</v>
      </c>
      <c r="AS7" s="100" t="s">
        <v>60</v>
      </c>
      <c r="AT7" s="100" t="s">
        <v>67</v>
      </c>
      <c r="AU7" s="100" t="s">
        <v>68</v>
      </c>
      <c r="AV7" s="100" t="s">
        <v>69</v>
      </c>
      <c r="AW7" s="100" t="s">
        <v>128</v>
      </c>
      <c r="AX7" s="100" t="s">
        <v>129</v>
      </c>
      <c r="AY7" s="100" t="s">
        <v>130</v>
      </c>
      <c r="AZ7" s="100" t="s">
        <v>131</v>
      </c>
      <c r="BA7" s="100" t="s">
        <v>156</v>
      </c>
      <c r="BB7" s="100" t="s">
        <v>157</v>
      </c>
      <c r="BC7" s="98" t="s">
        <v>61</v>
      </c>
      <c r="BD7" s="166" t="s">
        <v>62</v>
      </c>
      <c r="BE7" s="96" t="s">
        <v>75</v>
      </c>
      <c r="BF7" s="96" t="s">
        <v>76</v>
      </c>
      <c r="BG7" s="96" t="s">
        <v>77</v>
      </c>
      <c r="BH7" s="96" t="s">
        <v>78</v>
      </c>
      <c r="BI7" s="189" t="s">
        <v>79</v>
      </c>
      <c r="BJ7" s="96" t="s">
        <v>80</v>
      </c>
      <c r="BK7" s="189" t="s">
        <v>81</v>
      </c>
      <c r="BL7" s="96" t="s">
        <v>82</v>
      </c>
      <c r="BM7" s="96" t="s">
        <v>83</v>
      </c>
      <c r="BN7" s="96" t="s">
        <v>84</v>
      </c>
      <c r="BO7" s="96" t="s">
        <v>85</v>
      </c>
      <c r="BP7" s="169"/>
      <c r="BQ7" s="96" t="s">
        <v>122</v>
      </c>
      <c r="BR7" s="96" t="s">
        <v>23</v>
      </c>
      <c r="BS7" s="96" t="s">
        <v>58</v>
      </c>
      <c r="BT7" s="96" t="s">
        <v>127</v>
      </c>
      <c r="BU7" s="100" t="s">
        <v>134</v>
      </c>
      <c r="BV7" s="100" t="s">
        <v>135</v>
      </c>
      <c r="BW7" s="100" t="s">
        <v>136</v>
      </c>
      <c r="BX7" s="100" t="s">
        <v>137</v>
      </c>
      <c r="BY7" s="100" t="s">
        <v>40</v>
      </c>
      <c r="BZ7" s="100" t="s">
        <v>8</v>
      </c>
      <c r="CA7" s="98" t="s">
        <v>161</v>
      </c>
      <c r="CB7" s="98" t="s">
        <v>162</v>
      </c>
      <c r="CC7" s="100" t="s">
        <v>163</v>
      </c>
      <c r="CD7" s="98" t="s">
        <v>164</v>
      </c>
      <c r="CE7" s="98" t="s">
        <v>165</v>
      </c>
      <c r="CF7" s="98" t="s">
        <v>166</v>
      </c>
      <c r="CG7" s="98" t="s">
        <v>106</v>
      </c>
      <c r="CH7" s="98" t="s">
        <v>167</v>
      </c>
      <c r="CI7" s="100" t="s">
        <v>8</v>
      </c>
      <c r="CJ7" s="165" t="s">
        <v>63</v>
      </c>
      <c r="CK7" s="166" t="s">
        <v>64</v>
      </c>
      <c r="CL7" s="98" t="s">
        <v>70</v>
      </c>
      <c r="CM7" s="100" t="s">
        <v>71</v>
      </c>
      <c r="CN7" s="96" t="s">
        <v>72</v>
      </c>
      <c r="CO7" s="98" t="s">
        <v>70</v>
      </c>
      <c r="CP7" s="100" t="s">
        <v>71</v>
      </c>
      <c r="CQ7" s="96" t="s">
        <v>72</v>
      </c>
      <c r="CR7" s="98" t="s">
        <v>111</v>
      </c>
      <c r="CS7" s="98" t="s">
        <v>112</v>
      </c>
      <c r="CT7" s="100" t="s">
        <v>113</v>
      </c>
      <c r="CU7" s="98" t="s">
        <v>114</v>
      </c>
      <c r="CV7" s="98" t="s">
        <v>8</v>
      </c>
      <c r="CW7" s="98" t="s">
        <v>21</v>
      </c>
      <c r="CX7" s="100" t="s">
        <v>22</v>
      </c>
    </row>
    <row r="8" spans="1:170" s="192" customFormat="1">
      <c r="A8" s="191"/>
      <c r="B8" s="191"/>
      <c r="C8" s="191"/>
      <c r="D8" s="125"/>
      <c r="E8" s="125"/>
      <c r="F8" s="191"/>
      <c r="G8" s="191"/>
      <c r="H8" s="125"/>
      <c r="I8" s="99"/>
      <c r="J8" s="99"/>
      <c r="K8" s="99"/>
      <c r="L8" s="101"/>
      <c r="M8" s="101"/>
      <c r="N8" s="101"/>
      <c r="O8" s="101"/>
      <c r="P8" s="101"/>
      <c r="Q8" s="166"/>
      <c r="R8" s="135"/>
      <c r="S8" s="101"/>
      <c r="T8" s="166"/>
      <c r="U8" s="101"/>
      <c r="V8" s="101"/>
      <c r="W8" s="101"/>
      <c r="X8" s="99"/>
      <c r="Y8" s="99"/>
      <c r="Z8" s="101"/>
      <c r="AA8" s="101"/>
      <c r="AB8" s="99"/>
      <c r="AC8" s="99"/>
      <c r="AD8" s="99"/>
      <c r="AE8" s="99"/>
      <c r="AF8" s="99"/>
      <c r="AG8" s="99"/>
      <c r="AH8" s="101"/>
      <c r="AI8" s="168"/>
      <c r="AJ8" s="99"/>
      <c r="AK8" s="99"/>
      <c r="AL8" s="99"/>
      <c r="AM8" s="99"/>
      <c r="AN8" s="99"/>
      <c r="AO8" s="99"/>
      <c r="AP8" s="99"/>
      <c r="AQ8" s="99"/>
      <c r="AR8" s="101"/>
      <c r="AS8" s="101"/>
      <c r="AT8" s="101"/>
      <c r="AU8" s="101"/>
      <c r="AV8" s="101"/>
      <c r="AW8" s="101"/>
      <c r="AX8" s="101"/>
      <c r="AY8" s="101"/>
      <c r="AZ8" s="101"/>
      <c r="BA8" s="101"/>
      <c r="BB8" s="101"/>
      <c r="BC8" s="99"/>
      <c r="BD8" s="166"/>
      <c r="BE8" s="97"/>
      <c r="BF8" s="97"/>
      <c r="BG8" s="97"/>
      <c r="BH8" s="97"/>
      <c r="BI8" s="189"/>
      <c r="BJ8" s="97"/>
      <c r="BK8" s="189"/>
      <c r="BL8" s="97"/>
      <c r="BM8" s="97"/>
      <c r="BN8" s="97"/>
      <c r="BO8" s="97"/>
      <c r="BP8" s="101"/>
      <c r="BQ8" s="97"/>
      <c r="BR8" s="97"/>
      <c r="BS8" s="97"/>
      <c r="BT8" s="97"/>
      <c r="BU8" s="101"/>
      <c r="BV8" s="101"/>
      <c r="BW8" s="101"/>
      <c r="BX8" s="101"/>
      <c r="BY8" s="101"/>
      <c r="BZ8" s="101"/>
      <c r="CA8" s="99"/>
      <c r="CB8" s="99"/>
      <c r="CC8" s="101"/>
      <c r="CD8" s="99"/>
      <c r="CE8" s="99"/>
      <c r="CF8" s="99"/>
      <c r="CG8" s="99"/>
      <c r="CH8" s="99"/>
      <c r="CI8" s="101"/>
      <c r="CJ8" s="165"/>
      <c r="CK8" s="166"/>
      <c r="CL8" s="99"/>
      <c r="CM8" s="101"/>
      <c r="CN8" s="97"/>
      <c r="CO8" s="99"/>
      <c r="CP8" s="101"/>
      <c r="CQ8" s="97"/>
      <c r="CR8" s="99"/>
      <c r="CS8" s="99"/>
      <c r="CT8" s="101"/>
      <c r="CU8" s="99"/>
      <c r="CV8" s="99"/>
      <c r="CW8" s="99"/>
      <c r="CX8" s="101"/>
    </row>
    <row r="9" spans="1:170" s="40" customFormat="1" hidden="1">
      <c r="A9" s="30" t="s">
        <v>171</v>
      </c>
      <c r="B9" s="68"/>
      <c r="C9" s="68"/>
      <c r="D9" s="68"/>
      <c r="E9" s="31"/>
      <c r="F9" s="31"/>
      <c r="G9" s="31"/>
      <c r="H9" s="31"/>
      <c r="I9" s="32"/>
      <c r="J9" s="32"/>
      <c r="K9" s="32"/>
      <c r="L9" s="32"/>
      <c r="M9" s="32"/>
      <c r="N9" s="32"/>
      <c r="O9" s="32"/>
      <c r="P9" s="32"/>
      <c r="Q9" s="32"/>
      <c r="R9" s="32"/>
      <c r="S9" s="32"/>
      <c r="T9" s="32"/>
      <c r="U9" s="31"/>
      <c r="V9" s="32"/>
      <c r="W9" s="32"/>
      <c r="X9" s="32"/>
      <c r="Y9" s="31"/>
      <c r="Z9" s="33"/>
      <c r="AA9" s="31"/>
      <c r="AB9" s="33"/>
      <c r="AC9" s="34"/>
      <c r="AD9" s="32"/>
      <c r="AE9" s="32"/>
      <c r="AF9" s="35"/>
      <c r="AG9" s="31"/>
      <c r="AH9" s="33"/>
      <c r="AI9" s="36"/>
      <c r="AJ9" s="37"/>
      <c r="AK9" s="38"/>
      <c r="AL9" s="32"/>
      <c r="AM9" s="32"/>
      <c r="AN9" s="32"/>
      <c r="AO9" s="32"/>
      <c r="AP9" s="31"/>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1"/>
      <c r="CW9" s="31"/>
      <c r="CX9" s="31"/>
      <c r="CY9" s="31"/>
      <c r="CZ9" s="31"/>
      <c r="DA9" s="39"/>
      <c r="DB9" s="39"/>
      <c r="DC9" s="39"/>
      <c r="EW9" s="30" t="s">
        <v>169</v>
      </c>
      <c r="EX9" s="31"/>
      <c r="EY9" s="32"/>
      <c r="EZ9" s="32"/>
      <c r="FA9" s="32"/>
      <c r="FB9" s="32"/>
      <c r="FC9" s="32"/>
      <c r="FD9" s="32"/>
      <c r="FE9" s="32"/>
      <c r="FF9" s="31"/>
      <c r="FG9" s="33"/>
      <c r="FH9" s="31"/>
      <c r="FI9" s="33"/>
      <c r="FJ9" s="34"/>
      <c r="FK9" s="32"/>
      <c r="FL9" s="32"/>
      <c r="FM9" s="35"/>
      <c r="FN9" s="31"/>
    </row>
    <row r="10" spans="1:170" s="55" customFormat="1" ht="94.2" customHeight="1">
      <c r="A10" s="65">
        <v>162019</v>
      </c>
      <c r="B10" s="65" t="s">
        <v>227</v>
      </c>
      <c r="C10" s="65">
        <f t="shared" ref="C10:C24" si="0">INT(B10/10)</f>
        <v>16201</v>
      </c>
      <c r="D10" s="71">
        <v>16201</v>
      </c>
      <c r="E10" s="54" t="s">
        <v>176</v>
      </c>
      <c r="F10" s="54" t="s">
        <v>213</v>
      </c>
      <c r="G10" s="54">
        <f t="shared" ref="G10:G24" si="1">IF(E10=F10,0,1)</f>
        <v>0</v>
      </c>
      <c r="H10" s="59">
        <v>3</v>
      </c>
      <c r="I10" s="57">
        <v>1</v>
      </c>
      <c r="J10" s="57">
        <v>17</v>
      </c>
      <c r="K10" s="57"/>
      <c r="L10" s="57"/>
      <c r="M10" s="87"/>
      <c r="N10" s="87"/>
      <c r="O10" s="87"/>
      <c r="P10" s="87"/>
      <c r="Q10" s="87"/>
      <c r="R10" s="60"/>
      <c r="S10" s="87"/>
      <c r="T10" s="87"/>
      <c r="U10" s="87"/>
      <c r="V10" s="87"/>
      <c r="W10" s="58"/>
      <c r="X10" s="57"/>
      <c r="Y10" s="57"/>
      <c r="Z10" s="87">
        <v>1</v>
      </c>
      <c r="AA10" s="58"/>
      <c r="AB10" s="89">
        <v>1</v>
      </c>
      <c r="AC10" s="18"/>
      <c r="AD10" s="18"/>
      <c r="AE10" s="58" t="s">
        <v>177</v>
      </c>
      <c r="AF10" s="89"/>
      <c r="AG10" s="89">
        <v>1</v>
      </c>
      <c r="AH10" s="89"/>
      <c r="AI10" s="61"/>
      <c r="AJ10" s="89"/>
      <c r="AK10" s="89"/>
      <c r="AL10" s="89"/>
      <c r="AM10" s="89"/>
      <c r="AN10" s="89">
        <v>1</v>
      </c>
      <c r="AO10" s="89">
        <v>1</v>
      </c>
      <c r="AP10" s="89"/>
      <c r="AQ10" s="89"/>
      <c r="AR10" s="87"/>
      <c r="AS10" s="87">
        <v>1</v>
      </c>
      <c r="AT10" s="87"/>
      <c r="AU10" s="87"/>
      <c r="AV10" s="87"/>
      <c r="AW10" s="87"/>
      <c r="AX10" s="87"/>
      <c r="AY10" s="87"/>
      <c r="AZ10" s="87"/>
      <c r="BA10" s="87"/>
      <c r="BB10" s="87"/>
      <c r="BC10" s="87"/>
      <c r="BD10" s="87"/>
      <c r="BE10" s="87"/>
      <c r="BF10" s="87">
        <v>1</v>
      </c>
      <c r="BG10" s="87"/>
      <c r="BH10" s="87"/>
      <c r="BI10" s="87">
        <v>1</v>
      </c>
      <c r="BJ10" s="87">
        <v>1</v>
      </c>
      <c r="BK10" s="87"/>
      <c r="BL10" s="87"/>
      <c r="BM10" s="87"/>
      <c r="BN10" s="87"/>
      <c r="BO10" s="87"/>
      <c r="BP10" s="62"/>
      <c r="BQ10" s="87"/>
      <c r="BR10" s="87">
        <v>1</v>
      </c>
      <c r="BS10" s="87"/>
      <c r="BT10" s="79"/>
      <c r="BU10" s="87"/>
      <c r="BV10" s="87"/>
      <c r="BW10" s="87"/>
      <c r="BX10" s="87"/>
      <c r="BY10" s="87"/>
      <c r="BZ10" s="87"/>
      <c r="CA10" s="87"/>
      <c r="CB10" s="87"/>
      <c r="CC10" s="87"/>
      <c r="CD10" s="87"/>
      <c r="CE10" s="87"/>
      <c r="CF10" s="87"/>
      <c r="CG10" s="87"/>
      <c r="CH10" s="87"/>
      <c r="CI10" s="87"/>
      <c r="CJ10" s="87"/>
      <c r="CK10" s="87"/>
      <c r="CL10" s="87"/>
      <c r="CM10" s="87"/>
      <c r="CN10" s="87"/>
      <c r="CO10" s="87"/>
      <c r="CP10" s="87"/>
      <c r="CQ10" s="87"/>
      <c r="CR10" s="87"/>
      <c r="CS10" s="87"/>
      <c r="CT10" s="87"/>
      <c r="CU10" s="87">
        <v>1</v>
      </c>
      <c r="CV10" s="87"/>
      <c r="CW10" s="57"/>
      <c r="CX10" s="87">
        <v>1</v>
      </c>
    </row>
    <row r="11" spans="1:170" s="55" customFormat="1" ht="21" customHeight="1">
      <c r="A11" s="65">
        <v>162027</v>
      </c>
      <c r="B11" s="65" t="s">
        <v>228</v>
      </c>
      <c r="C11" s="65">
        <f t="shared" si="0"/>
        <v>16202</v>
      </c>
      <c r="D11" s="71">
        <v>16202</v>
      </c>
      <c r="E11" s="54" t="s">
        <v>178</v>
      </c>
      <c r="F11" s="54" t="s">
        <v>214</v>
      </c>
      <c r="G11" s="54">
        <f t="shared" si="1"/>
        <v>0</v>
      </c>
      <c r="H11" s="59">
        <v>5</v>
      </c>
      <c r="I11" s="57"/>
      <c r="J11" s="57"/>
      <c r="K11" s="57"/>
      <c r="L11" s="57"/>
      <c r="M11" s="87"/>
      <c r="N11" s="87"/>
      <c r="O11" s="87">
        <v>1</v>
      </c>
      <c r="P11" s="87"/>
      <c r="Q11" s="87"/>
      <c r="R11" s="60"/>
      <c r="S11" s="87"/>
      <c r="T11" s="87"/>
      <c r="U11" s="87"/>
      <c r="V11" s="87"/>
      <c r="W11" s="58"/>
      <c r="X11" s="57"/>
      <c r="Y11" s="57"/>
      <c r="Z11" s="87"/>
      <c r="AA11" s="58"/>
      <c r="AB11" s="89"/>
      <c r="AC11" s="18"/>
      <c r="AD11" s="18"/>
      <c r="AE11" s="58"/>
      <c r="AF11" s="89"/>
      <c r="AG11" s="89"/>
      <c r="AH11" s="89"/>
      <c r="AI11" s="61"/>
      <c r="AJ11" s="89"/>
      <c r="AK11" s="89"/>
      <c r="AL11" s="89"/>
      <c r="AM11" s="89"/>
      <c r="AN11" s="89"/>
      <c r="AO11" s="89"/>
      <c r="AP11" s="89"/>
      <c r="AQ11" s="89"/>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62"/>
      <c r="BQ11" s="87"/>
      <c r="BR11" s="87"/>
      <c r="BS11" s="87"/>
      <c r="BT11" s="79"/>
      <c r="BU11" s="87"/>
      <c r="BV11" s="87"/>
      <c r="BW11" s="87"/>
      <c r="BX11" s="87"/>
      <c r="BY11" s="87"/>
      <c r="BZ11" s="87"/>
      <c r="CA11" s="87"/>
      <c r="CB11" s="87"/>
      <c r="CC11" s="87"/>
      <c r="CD11" s="87"/>
      <c r="CE11" s="87"/>
      <c r="CF11" s="87"/>
      <c r="CG11" s="87"/>
      <c r="CH11" s="87"/>
      <c r="CI11" s="87"/>
      <c r="CJ11" s="87"/>
      <c r="CK11" s="87"/>
      <c r="CL11" s="87"/>
      <c r="CM11" s="87"/>
      <c r="CN11" s="87"/>
      <c r="CO11" s="87"/>
      <c r="CP11" s="87"/>
      <c r="CQ11" s="87"/>
      <c r="CR11" s="87"/>
      <c r="CS11" s="87"/>
      <c r="CT11" s="87"/>
      <c r="CU11" s="87"/>
      <c r="CV11" s="87"/>
      <c r="CW11" s="57"/>
      <c r="CX11" s="87"/>
    </row>
    <row r="12" spans="1:170" s="55" customFormat="1" ht="151.19999999999999">
      <c r="A12" s="65">
        <v>162043</v>
      </c>
      <c r="B12" s="65" t="s">
        <v>229</v>
      </c>
      <c r="C12" s="65">
        <f t="shared" si="0"/>
        <v>16204</v>
      </c>
      <c r="D12" s="71">
        <v>16204</v>
      </c>
      <c r="E12" s="54" t="s">
        <v>179</v>
      </c>
      <c r="F12" s="54" t="s">
        <v>215</v>
      </c>
      <c r="G12" s="54">
        <f t="shared" si="1"/>
        <v>0</v>
      </c>
      <c r="H12" s="59">
        <v>5</v>
      </c>
      <c r="I12" s="57">
        <v>1</v>
      </c>
      <c r="J12" s="57">
        <v>18</v>
      </c>
      <c r="K12" s="57"/>
      <c r="L12" s="57"/>
      <c r="M12" s="87"/>
      <c r="N12" s="87"/>
      <c r="O12" s="87"/>
      <c r="P12" s="87"/>
      <c r="Q12" s="87"/>
      <c r="R12" s="60"/>
      <c r="S12" s="87"/>
      <c r="T12" s="87"/>
      <c r="U12" s="87"/>
      <c r="V12" s="87"/>
      <c r="W12" s="58"/>
      <c r="X12" s="57"/>
      <c r="Y12" s="57"/>
      <c r="Z12" s="87"/>
      <c r="AA12" s="58" t="s">
        <v>180</v>
      </c>
      <c r="AB12" s="89">
        <v>1</v>
      </c>
      <c r="AC12" s="18"/>
      <c r="AD12" s="18"/>
      <c r="AE12" s="58" t="s">
        <v>181</v>
      </c>
      <c r="AF12" s="89">
        <v>1</v>
      </c>
      <c r="AG12" s="89"/>
      <c r="AH12" s="89"/>
      <c r="AI12" s="61"/>
      <c r="AJ12" s="89"/>
      <c r="AK12" s="89"/>
      <c r="AL12" s="89">
        <v>1</v>
      </c>
      <c r="AM12" s="89"/>
      <c r="AN12" s="89"/>
      <c r="AO12" s="89"/>
      <c r="AP12" s="89">
        <v>1</v>
      </c>
      <c r="AQ12" s="89">
        <v>1</v>
      </c>
      <c r="AR12" s="87">
        <v>1</v>
      </c>
      <c r="AS12" s="87"/>
      <c r="AT12" s="87">
        <v>1</v>
      </c>
      <c r="AU12" s="87">
        <v>1</v>
      </c>
      <c r="AV12" s="87"/>
      <c r="AW12" s="87"/>
      <c r="AX12" s="87"/>
      <c r="AY12" s="87"/>
      <c r="AZ12" s="87">
        <v>1</v>
      </c>
      <c r="BA12" s="87"/>
      <c r="BB12" s="87">
        <v>1</v>
      </c>
      <c r="BC12" s="87">
        <v>1</v>
      </c>
      <c r="BD12" s="87"/>
      <c r="BE12" s="87">
        <v>1</v>
      </c>
      <c r="BF12" s="87">
        <v>1</v>
      </c>
      <c r="BG12" s="87">
        <v>1</v>
      </c>
      <c r="BH12" s="87">
        <v>1</v>
      </c>
      <c r="BI12" s="87">
        <v>1</v>
      </c>
      <c r="BJ12" s="87">
        <v>1</v>
      </c>
      <c r="BK12" s="87"/>
      <c r="BL12" s="87">
        <v>1</v>
      </c>
      <c r="BM12" s="87"/>
      <c r="BN12" s="87"/>
      <c r="BO12" s="87" t="s">
        <v>182</v>
      </c>
      <c r="BP12" s="62"/>
      <c r="BQ12" s="87"/>
      <c r="BR12" s="87">
        <v>1</v>
      </c>
      <c r="BS12" s="87"/>
      <c r="BT12" s="79"/>
      <c r="BU12" s="87"/>
      <c r="BV12" s="87"/>
      <c r="BW12" s="87"/>
      <c r="BX12" s="87"/>
      <c r="BY12" s="87"/>
      <c r="BZ12" s="87"/>
      <c r="CA12" s="87"/>
      <c r="CB12" s="87"/>
      <c r="CC12" s="87"/>
      <c r="CD12" s="87"/>
      <c r="CE12" s="87"/>
      <c r="CF12" s="87"/>
      <c r="CG12" s="87"/>
      <c r="CH12" s="87"/>
      <c r="CI12" s="87"/>
      <c r="CJ12" s="87"/>
      <c r="CK12" s="87"/>
      <c r="CL12" s="87"/>
      <c r="CM12" s="87"/>
      <c r="CN12" s="87"/>
      <c r="CO12" s="87"/>
      <c r="CP12" s="87"/>
      <c r="CQ12" s="87"/>
      <c r="CR12" s="87"/>
      <c r="CS12" s="87"/>
      <c r="CT12" s="87">
        <v>1</v>
      </c>
      <c r="CU12" s="87"/>
      <c r="CV12" s="87"/>
      <c r="CW12" s="57">
        <v>1</v>
      </c>
      <c r="CX12" s="87"/>
    </row>
    <row r="13" spans="1:170" s="55" customFormat="1" ht="28.8">
      <c r="A13" s="65">
        <v>162051</v>
      </c>
      <c r="B13" s="65" t="s">
        <v>230</v>
      </c>
      <c r="C13" s="65">
        <f t="shared" si="0"/>
        <v>16205</v>
      </c>
      <c r="D13" s="71">
        <v>16205</v>
      </c>
      <c r="E13" s="54" t="s">
        <v>183</v>
      </c>
      <c r="F13" s="54" t="s">
        <v>216</v>
      </c>
      <c r="G13" s="54">
        <f t="shared" si="1"/>
        <v>0</v>
      </c>
      <c r="H13" s="59">
        <v>5</v>
      </c>
      <c r="I13" s="57"/>
      <c r="J13" s="57"/>
      <c r="K13" s="57">
        <v>1</v>
      </c>
      <c r="L13" s="66" t="s">
        <v>184</v>
      </c>
      <c r="M13" s="87"/>
      <c r="N13" s="87"/>
      <c r="O13" s="87"/>
      <c r="P13" s="87"/>
      <c r="Q13" s="87"/>
      <c r="R13" s="60"/>
      <c r="S13" s="87"/>
      <c r="T13" s="87"/>
      <c r="U13" s="87"/>
      <c r="V13" s="87"/>
      <c r="W13" s="58"/>
      <c r="X13" s="57"/>
      <c r="Y13" s="57"/>
      <c r="Z13" s="87"/>
      <c r="AA13" s="58"/>
      <c r="AB13" s="89"/>
      <c r="AC13" s="18"/>
      <c r="AD13" s="18"/>
      <c r="AE13" s="58"/>
      <c r="AF13" s="89"/>
      <c r="AG13" s="89"/>
      <c r="AH13" s="89"/>
      <c r="AI13" s="61"/>
      <c r="AJ13" s="89"/>
      <c r="AK13" s="89"/>
      <c r="AL13" s="89"/>
      <c r="AM13" s="89"/>
      <c r="AN13" s="89"/>
      <c r="AO13" s="89"/>
      <c r="AP13" s="89"/>
      <c r="AQ13" s="89"/>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62"/>
      <c r="BQ13" s="87"/>
      <c r="BR13" s="87"/>
      <c r="BS13" s="87"/>
      <c r="BT13" s="79"/>
      <c r="BU13" s="87"/>
      <c r="BV13" s="87"/>
      <c r="BW13" s="87"/>
      <c r="BX13" s="87"/>
      <c r="BY13" s="87"/>
      <c r="BZ13" s="87"/>
      <c r="CA13" s="87"/>
      <c r="CB13" s="87"/>
      <c r="CC13" s="87"/>
      <c r="CD13" s="87"/>
      <c r="CE13" s="87"/>
      <c r="CF13" s="87"/>
      <c r="CG13" s="87"/>
      <c r="CH13" s="87"/>
      <c r="CI13" s="87"/>
      <c r="CJ13" s="87"/>
      <c r="CK13" s="87"/>
      <c r="CL13" s="87"/>
      <c r="CM13" s="87"/>
      <c r="CN13" s="87"/>
      <c r="CO13" s="87"/>
      <c r="CP13" s="87"/>
      <c r="CQ13" s="87"/>
      <c r="CR13" s="87"/>
      <c r="CS13" s="87"/>
      <c r="CT13" s="87"/>
      <c r="CU13" s="87"/>
      <c r="CV13" s="87"/>
      <c r="CW13" s="57"/>
      <c r="CX13" s="87"/>
    </row>
    <row r="14" spans="1:170" s="55" customFormat="1" ht="64.8">
      <c r="A14" s="65">
        <v>162060</v>
      </c>
      <c r="B14" s="65" t="s">
        <v>231</v>
      </c>
      <c r="C14" s="65">
        <f t="shared" si="0"/>
        <v>16206</v>
      </c>
      <c r="D14" s="71">
        <v>16206</v>
      </c>
      <c r="E14" s="54" t="s">
        <v>185</v>
      </c>
      <c r="F14" s="54" t="s">
        <v>217</v>
      </c>
      <c r="G14" s="54">
        <f t="shared" si="1"/>
        <v>0</v>
      </c>
      <c r="H14" s="59">
        <v>5</v>
      </c>
      <c r="I14" s="57">
        <v>1</v>
      </c>
      <c r="J14" s="57">
        <v>23</v>
      </c>
      <c r="K14" s="57"/>
      <c r="L14" s="57"/>
      <c r="M14" s="87"/>
      <c r="N14" s="87"/>
      <c r="O14" s="87"/>
      <c r="P14" s="87"/>
      <c r="Q14" s="87"/>
      <c r="R14" s="60"/>
      <c r="S14" s="87"/>
      <c r="T14" s="87"/>
      <c r="U14" s="87"/>
      <c r="V14" s="87"/>
      <c r="W14" s="58"/>
      <c r="X14" s="57"/>
      <c r="Y14" s="57"/>
      <c r="Z14" s="87"/>
      <c r="AA14" s="58" t="s">
        <v>186</v>
      </c>
      <c r="AB14" s="89">
        <v>1</v>
      </c>
      <c r="AC14" s="18"/>
      <c r="AD14" s="18"/>
      <c r="AE14" s="58" t="s">
        <v>187</v>
      </c>
      <c r="AF14" s="89"/>
      <c r="AG14" s="89">
        <v>1</v>
      </c>
      <c r="AH14" s="89"/>
      <c r="AI14" s="61"/>
      <c r="AJ14" s="89"/>
      <c r="AK14" s="89"/>
      <c r="AL14" s="89"/>
      <c r="AM14" s="89"/>
      <c r="AN14" s="89">
        <v>1</v>
      </c>
      <c r="AO14" s="89">
        <v>1</v>
      </c>
      <c r="AP14" s="89"/>
      <c r="AQ14" s="89"/>
      <c r="AR14" s="87">
        <v>1</v>
      </c>
      <c r="AS14" s="87"/>
      <c r="AT14" s="87">
        <v>1</v>
      </c>
      <c r="AU14" s="87">
        <v>1</v>
      </c>
      <c r="AV14" s="87"/>
      <c r="AW14" s="87"/>
      <c r="AX14" s="87"/>
      <c r="AY14" s="87"/>
      <c r="AZ14" s="87">
        <v>1</v>
      </c>
      <c r="BA14" s="87"/>
      <c r="BB14" s="87">
        <v>1</v>
      </c>
      <c r="BC14" s="87">
        <v>1</v>
      </c>
      <c r="BD14" s="87"/>
      <c r="BE14" s="87">
        <v>1</v>
      </c>
      <c r="BF14" s="87">
        <v>1</v>
      </c>
      <c r="BG14" s="87">
        <v>1</v>
      </c>
      <c r="BH14" s="87">
        <v>1</v>
      </c>
      <c r="BI14" s="87">
        <v>1</v>
      </c>
      <c r="BJ14" s="87"/>
      <c r="BK14" s="87"/>
      <c r="BL14" s="87">
        <v>1</v>
      </c>
      <c r="BM14" s="87">
        <v>1</v>
      </c>
      <c r="BN14" s="87"/>
      <c r="BO14" s="87"/>
      <c r="BP14" s="62"/>
      <c r="BQ14" s="87"/>
      <c r="BR14" s="87">
        <v>1</v>
      </c>
      <c r="BS14" s="87"/>
      <c r="BT14" s="79"/>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v>1</v>
      </c>
      <c r="CV14" s="87"/>
      <c r="CW14" s="57"/>
      <c r="CX14" s="87">
        <v>1</v>
      </c>
    </row>
    <row r="15" spans="1:170" s="55" customFormat="1" ht="32.4">
      <c r="A15" s="65">
        <v>162078</v>
      </c>
      <c r="B15" s="65" t="s">
        <v>232</v>
      </c>
      <c r="C15" s="65">
        <f t="shared" si="0"/>
        <v>16207</v>
      </c>
      <c r="D15" s="71">
        <v>16207</v>
      </c>
      <c r="E15" s="54" t="s">
        <v>188</v>
      </c>
      <c r="F15" s="54" t="s">
        <v>218</v>
      </c>
      <c r="G15" s="54">
        <f t="shared" si="1"/>
        <v>0</v>
      </c>
      <c r="H15" s="59">
        <v>5</v>
      </c>
      <c r="I15" s="57">
        <v>1</v>
      </c>
      <c r="J15" s="57">
        <v>19</v>
      </c>
      <c r="K15" s="57"/>
      <c r="L15" s="57"/>
      <c r="M15" s="87"/>
      <c r="N15" s="87"/>
      <c r="O15" s="87"/>
      <c r="P15" s="87"/>
      <c r="Q15" s="87"/>
      <c r="R15" s="60"/>
      <c r="S15" s="87"/>
      <c r="T15" s="87"/>
      <c r="U15" s="87"/>
      <c r="V15" s="87"/>
      <c r="W15" s="58"/>
      <c r="X15" s="57"/>
      <c r="Y15" s="57"/>
      <c r="Z15" s="87"/>
      <c r="AA15" s="58" t="s">
        <v>175</v>
      </c>
      <c r="AB15" s="89">
        <v>1</v>
      </c>
      <c r="AC15" s="18"/>
      <c r="AD15" s="18"/>
      <c r="AE15" s="58" t="s">
        <v>189</v>
      </c>
      <c r="AF15" s="89">
        <v>1</v>
      </c>
      <c r="AG15" s="89"/>
      <c r="AH15" s="89"/>
      <c r="AI15" s="61"/>
      <c r="AJ15" s="89"/>
      <c r="AK15" s="89"/>
      <c r="AL15" s="89"/>
      <c r="AM15" s="89">
        <v>1</v>
      </c>
      <c r="AN15" s="89">
        <v>1</v>
      </c>
      <c r="AO15" s="89">
        <v>1</v>
      </c>
      <c r="AP15" s="89"/>
      <c r="AQ15" s="89"/>
      <c r="AR15" s="87">
        <v>1</v>
      </c>
      <c r="AS15" s="87"/>
      <c r="AT15" s="87"/>
      <c r="AU15" s="87"/>
      <c r="AV15" s="87">
        <v>1</v>
      </c>
      <c r="AW15" s="87"/>
      <c r="AX15" s="87"/>
      <c r="AY15" s="87"/>
      <c r="AZ15" s="87">
        <v>1</v>
      </c>
      <c r="BA15" s="87"/>
      <c r="BB15" s="87">
        <v>1</v>
      </c>
      <c r="BC15" s="87"/>
      <c r="BD15" s="87">
        <v>1</v>
      </c>
      <c r="BE15" s="87">
        <v>1</v>
      </c>
      <c r="BF15" s="87"/>
      <c r="BG15" s="87">
        <v>1</v>
      </c>
      <c r="BH15" s="87">
        <v>1</v>
      </c>
      <c r="BI15" s="87">
        <v>1</v>
      </c>
      <c r="BJ15" s="87"/>
      <c r="BK15" s="87"/>
      <c r="BL15" s="87">
        <v>1</v>
      </c>
      <c r="BM15" s="87"/>
      <c r="BN15" s="87"/>
      <c r="BO15" s="87"/>
      <c r="BP15" s="62"/>
      <c r="BQ15" s="87"/>
      <c r="BR15" s="87">
        <v>1</v>
      </c>
      <c r="BS15" s="87"/>
      <c r="BT15" s="79"/>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v>1</v>
      </c>
      <c r="CT15" s="87"/>
      <c r="CU15" s="87"/>
      <c r="CV15" s="87"/>
      <c r="CW15" s="57"/>
      <c r="CX15" s="87">
        <v>1</v>
      </c>
    </row>
    <row r="16" spans="1:170" s="55" customFormat="1" ht="12">
      <c r="A16" s="65">
        <v>162086</v>
      </c>
      <c r="B16" s="65" t="s">
        <v>233</v>
      </c>
      <c r="C16" s="65">
        <f t="shared" si="0"/>
        <v>16208</v>
      </c>
      <c r="D16" s="71">
        <v>16208</v>
      </c>
      <c r="E16" s="54" t="s">
        <v>190</v>
      </c>
      <c r="F16" s="54" t="s">
        <v>219</v>
      </c>
      <c r="G16" s="54">
        <f t="shared" si="1"/>
        <v>0</v>
      </c>
      <c r="H16" s="59">
        <v>5</v>
      </c>
      <c r="I16" s="57">
        <v>1</v>
      </c>
      <c r="J16" s="57">
        <v>21</v>
      </c>
      <c r="K16" s="57"/>
      <c r="L16" s="57"/>
      <c r="M16" s="87"/>
      <c r="N16" s="87"/>
      <c r="O16" s="87"/>
      <c r="P16" s="87"/>
      <c r="Q16" s="87"/>
      <c r="R16" s="60"/>
      <c r="S16" s="87"/>
      <c r="T16" s="87"/>
      <c r="U16" s="87"/>
      <c r="V16" s="87"/>
      <c r="W16" s="58"/>
      <c r="X16" s="57"/>
      <c r="Y16" s="57"/>
      <c r="Z16" s="87">
        <v>1</v>
      </c>
      <c r="AA16" s="58"/>
      <c r="AB16" s="89"/>
      <c r="AC16" s="18">
        <v>1</v>
      </c>
      <c r="AD16" s="18"/>
      <c r="AE16" s="58"/>
      <c r="AF16" s="89"/>
      <c r="AG16" s="89">
        <v>1</v>
      </c>
      <c r="AH16" s="89">
        <v>1</v>
      </c>
      <c r="AI16" s="61"/>
      <c r="AJ16" s="89"/>
      <c r="AK16" s="89"/>
      <c r="AL16" s="89"/>
      <c r="AM16" s="89"/>
      <c r="AN16" s="89"/>
      <c r="AO16" s="89"/>
      <c r="AP16" s="89">
        <v>1</v>
      </c>
      <c r="AQ16" s="89">
        <v>1</v>
      </c>
      <c r="AR16" s="87">
        <v>1</v>
      </c>
      <c r="AS16" s="87"/>
      <c r="AT16" s="87">
        <v>1</v>
      </c>
      <c r="AU16" s="87">
        <v>1</v>
      </c>
      <c r="AV16" s="87"/>
      <c r="AW16" s="87">
        <v>1</v>
      </c>
      <c r="AX16" s="87"/>
      <c r="AY16" s="87"/>
      <c r="AZ16" s="87"/>
      <c r="BA16" s="87">
        <v>1</v>
      </c>
      <c r="BB16" s="87"/>
      <c r="BC16" s="87">
        <v>1</v>
      </c>
      <c r="BD16" s="87"/>
      <c r="BE16" s="87">
        <v>1</v>
      </c>
      <c r="BF16" s="87">
        <v>1</v>
      </c>
      <c r="BG16" s="87">
        <v>1</v>
      </c>
      <c r="BH16" s="87">
        <v>1</v>
      </c>
      <c r="BI16" s="87">
        <v>1</v>
      </c>
      <c r="BJ16" s="87">
        <v>1</v>
      </c>
      <c r="BK16" s="87">
        <v>1</v>
      </c>
      <c r="BL16" s="87">
        <v>1</v>
      </c>
      <c r="BM16" s="87"/>
      <c r="BN16" s="87"/>
      <c r="BO16" s="87"/>
      <c r="BP16" s="62"/>
      <c r="BQ16" s="87">
        <v>1</v>
      </c>
      <c r="BR16" s="87"/>
      <c r="BS16" s="87"/>
      <c r="BT16" s="79"/>
      <c r="BU16" s="87">
        <v>1</v>
      </c>
      <c r="BV16" s="87"/>
      <c r="BW16" s="87"/>
      <c r="BX16" s="87">
        <v>1</v>
      </c>
      <c r="BY16" s="87"/>
      <c r="BZ16" s="87"/>
      <c r="CA16" s="87">
        <v>1</v>
      </c>
      <c r="CB16" s="87"/>
      <c r="CC16" s="87">
        <v>1</v>
      </c>
      <c r="CD16" s="87"/>
      <c r="CE16" s="87">
        <v>1</v>
      </c>
      <c r="CF16" s="87"/>
      <c r="CG16" s="87">
        <v>1</v>
      </c>
      <c r="CH16" s="87">
        <v>1</v>
      </c>
      <c r="CI16" s="87"/>
      <c r="CJ16" s="87"/>
      <c r="CK16" s="87">
        <v>1</v>
      </c>
      <c r="CL16" s="87"/>
      <c r="CM16" s="87">
        <v>1</v>
      </c>
      <c r="CN16" s="87"/>
      <c r="CO16" s="87"/>
      <c r="CP16" s="87">
        <v>1</v>
      </c>
      <c r="CQ16" s="87"/>
      <c r="CR16" s="87"/>
      <c r="CS16" s="87"/>
      <c r="CT16" s="87">
        <v>1</v>
      </c>
      <c r="CU16" s="87"/>
      <c r="CV16" s="87"/>
      <c r="CW16" s="57"/>
      <c r="CX16" s="87">
        <v>1</v>
      </c>
    </row>
    <row r="17" spans="1:102" s="55" customFormat="1" ht="12">
      <c r="A17" s="65">
        <v>162094</v>
      </c>
      <c r="B17" s="65" t="s">
        <v>234</v>
      </c>
      <c r="C17" s="65">
        <f t="shared" si="0"/>
        <v>16209</v>
      </c>
      <c r="D17" s="71">
        <v>16209</v>
      </c>
      <c r="E17" s="54" t="s">
        <v>191</v>
      </c>
      <c r="F17" s="54" t="s">
        <v>220</v>
      </c>
      <c r="G17" s="54">
        <f t="shared" si="1"/>
        <v>0</v>
      </c>
      <c r="H17" s="59">
        <v>5</v>
      </c>
      <c r="I17" s="57">
        <v>1</v>
      </c>
      <c r="J17" s="57">
        <v>14</v>
      </c>
      <c r="K17" s="57"/>
      <c r="L17" s="57"/>
      <c r="M17" s="87"/>
      <c r="N17" s="87"/>
      <c r="O17" s="87"/>
      <c r="P17" s="87"/>
      <c r="Q17" s="87"/>
      <c r="R17" s="60"/>
      <c r="S17" s="87"/>
      <c r="T17" s="87"/>
      <c r="U17" s="87"/>
      <c r="V17" s="87"/>
      <c r="W17" s="58"/>
      <c r="X17" s="57"/>
      <c r="Y17" s="57"/>
      <c r="Z17" s="87">
        <v>1</v>
      </c>
      <c r="AA17" s="58"/>
      <c r="AB17" s="89"/>
      <c r="AC17" s="18">
        <v>1</v>
      </c>
      <c r="AD17" s="18"/>
      <c r="AE17" s="58"/>
      <c r="AF17" s="89"/>
      <c r="AG17" s="89">
        <v>1</v>
      </c>
      <c r="AH17" s="89">
        <v>1</v>
      </c>
      <c r="AI17" s="61"/>
      <c r="AJ17" s="89">
        <v>1</v>
      </c>
      <c r="AK17" s="89"/>
      <c r="AL17" s="89">
        <v>1</v>
      </c>
      <c r="AM17" s="89"/>
      <c r="AN17" s="89">
        <v>1</v>
      </c>
      <c r="AO17" s="89">
        <v>1</v>
      </c>
      <c r="AP17" s="89"/>
      <c r="AQ17" s="89"/>
      <c r="AR17" s="87">
        <v>1</v>
      </c>
      <c r="AS17" s="87"/>
      <c r="AT17" s="87">
        <v>1</v>
      </c>
      <c r="AU17" s="87">
        <v>1</v>
      </c>
      <c r="AV17" s="87"/>
      <c r="AW17" s="87"/>
      <c r="AX17" s="87"/>
      <c r="AY17" s="87">
        <v>1</v>
      </c>
      <c r="AZ17" s="87"/>
      <c r="BA17" s="87"/>
      <c r="BB17" s="87">
        <v>1</v>
      </c>
      <c r="BC17" s="87">
        <v>1</v>
      </c>
      <c r="BD17" s="87"/>
      <c r="BE17" s="87">
        <v>1</v>
      </c>
      <c r="BF17" s="87">
        <v>1</v>
      </c>
      <c r="BG17" s="87">
        <v>1</v>
      </c>
      <c r="BH17" s="87">
        <v>1</v>
      </c>
      <c r="BI17" s="87">
        <v>1</v>
      </c>
      <c r="BJ17" s="87">
        <v>1</v>
      </c>
      <c r="BK17" s="87"/>
      <c r="BL17" s="87"/>
      <c r="BM17" s="87">
        <v>1</v>
      </c>
      <c r="BN17" s="87"/>
      <c r="BO17" s="87"/>
      <c r="BP17" s="62"/>
      <c r="BQ17" s="87">
        <v>1</v>
      </c>
      <c r="BR17" s="87"/>
      <c r="BS17" s="87"/>
      <c r="BT17" s="79"/>
      <c r="BU17" s="87">
        <v>1</v>
      </c>
      <c r="BV17" s="87">
        <v>1</v>
      </c>
      <c r="BW17" s="87">
        <v>1</v>
      </c>
      <c r="BX17" s="87">
        <v>1</v>
      </c>
      <c r="BY17" s="87"/>
      <c r="BZ17" s="87"/>
      <c r="CA17" s="87"/>
      <c r="CB17" s="87"/>
      <c r="CC17" s="87">
        <v>1</v>
      </c>
      <c r="CD17" s="87"/>
      <c r="CE17" s="87"/>
      <c r="CF17" s="87"/>
      <c r="CG17" s="87">
        <v>1</v>
      </c>
      <c r="CH17" s="87"/>
      <c r="CI17" s="87"/>
      <c r="CJ17" s="87"/>
      <c r="CK17" s="87">
        <v>1</v>
      </c>
      <c r="CL17" s="87"/>
      <c r="CM17" s="87">
        <v>1</v>
      </c>
      <c r="CN17" s="87"/>
      <c r="CO17" s="87"/>
      <c r="CP17" s="87">
        <v>1</v>
      </c>
      <c r="CQ17" s="87"/>
      <c r="CR17" s="87"/>
      <c r="CS17" s="87">
        <v>1</v>
      </c>
      <c r="CT17" s="87"/>
      <c r="CU17" s="87"/>
      <c r="CV17" s="87"/>
      <c r="CW17" s="57">
        <v>1</v>
      </c>
      <c r="CX17" s="87"/>
    </row>
    <row r="18" spans="1:102" s="55" customFormat="1" ht="32.4">
      <c r="A18" s="65">
        <v>162108</v>
      </c>
      <c r="B18" s="65" t="s">
        <v>235</v>
      </c>
      <c r="C18" s="65">
        <f t="shared" si="0"/>
        <v>16210</v>
      </c>
      <c r="D18" s="71">
        <v>16210</v>
      </c>
      <c r="E18" s="54" t="s">
        <v>192</v>
      </c>
      <c r="F18" s="54" t="s">
        <v>221</v>
      </c>
      <c r="G18" s="54">
        <f t="shared" si="1"/>
        <v>0</v>
      </c>
      <c r="H18" s="59">
        <v>5</v>
      </c>
      <c r="I18" s="57">
        <v>1</v>
      </c>
      <c r="J18" s="57">
        <v>24</v>
      </c>
      <c r="K18" s="57"/>
      <c r="L18" s="57"/>
      <c r="M18" s="87"/>
      <c r="N18" s="87"/>
      <c r="O18" s="87"/>
      <c r="P18" s="87"/>
      <c r="Q18" s="87"/>
      <c r="R18" s="60"/>
      <c r="S18" s="87"/>
      <c r="T18" s="87"/>
      <c r="U18" s="87"/>
      <c r="V18" s="87"/>
      <c r="W18" s="58"/>
      <c r="X18" s="57">
        <v>1</v>
      </c>
      <c r="Y18" s="57"/>
      <c r="Z18" s="87"/>
      <c r="AA18" s="58"/>
      <c r="AB18" s="89">
        <v>1</v>
      </c>
      <c r="AC18" s="18"/>
      <c r="AD18" s="18"/>
      <c r="AE18" s="58" t="s">
        <v>193</v>
      </c>
      <c r="AF18" s="89">
        <v>1</v>
      </c>
      <c r="AG18" s="89"/>
      <c r="AH18" s="89"/>
      <c r="AI18" s="61"/>
      <c r="AJ18" s="89"/>
      <c r="AK18" s="89"/>
      <c r="AL18" s="89">
        <v>1</v>
      </c>
      <c r="AM18" s="89"/>
      <c r="AN18" s="89">
        <v>1</v>
      </c>
      <c r="AO18" s="89">
        <v>1</v>
      </c>
      <c r="AP18" s="89"/>
      <c r="AQ18" s="89"/>
      <c r="AR18" s="87">
        <v>1</v>
      </c>
      <c r="AS18" s="87"/>
      <c r="AT18" s="87">
        <v>1</v>
      </c>
      <c r="AU18" s="87">
        <v>1</v>
      </c>
      <c r="AV18" s="87"/>
      <c r="AW18" s="87"/>
      <c r="AX18" s="87"/>
      <c r="AY18" s="87"/>
      <c r="AZ18" s="87">
        <v>1</v>
      </c>
      <c r="BA18" s="87"/>
      <c r="BB18" s="87">
        <v>1</v>
      </c>
      <c r="BC18" s="87"/>
      <c r="BD18" s="87">
        <v>1</v>
      </c>
      <c r="BE18" s="87">
        <v>1</v>
      </c>
      <c r="BF18" s="87">
        <v>1</v>
      </c>
      <c r="BG18" s="87">
        <v>1</v>
      </c>
      <c r="BH18" s="87">
        <v>1</v>
      </c>
      <c r="BI18" s="87">
        <v>1</v>
      </c>
      <c r="BJ18" s="87"/>
      <c r="BK18" s="87"/>
      <c r="BL18" s="87">
        <v>1</v>
      </c>
      <c r="BM18" s="87"/>
      <c r="BN18" s="87"/>
      <c r="BO18" s="87"/>
      <c r="BP18" s="62"/>
      <c r="BQ18" s="87"/>
      <c r="BR18" s="87">
        <v>1</v>
      </c>
      <c r="BS18" s="87"/>
      <c r="BT18" s="79"/>
      <c r="BU18" s="87"/>
      <c r="BV18" s="87"/>
      <c r="BW18" s="87"/>
      <c r="BX18" s="87"/>
      <c r="BY18" s="87"/>
      <c r="BZ18" s="87"/>
      <c r="CA18" s="87"/>
      <c r="CB18" s="87"/>
      <c r="CC18" s="87"/>
      <c r="CD18" s="87"/>
      <c r="CE18" s="87"/>
      <c r="CF18" s="87"/>
      <c r="CG18" s="87"/>
      <c r="CH18" s="87"/>
      <c r="CI18" s="87"/>
      <c r="CJ18" s="87"/>
      <c r="CK18" s="87"/>
      <c r="CL18" s="87"/>
      <c r="CM18" s="87"/>
      <c r="CN18" s="87"/>
      <c r="CO18" s="87"/>
      <c r="CP18" s="87"/>
      <c r="CQ18" s="87"/>
      <c r="CR18" s="87"/>
      <c r="CS18" s="87"/>
      <c r="CT18" s="87">
        <v>1</v>
      </c>
      <c r="CU18" s="87"/>
      <c r="CV18" s="87"/>
      <c r="CW18" s="57">
        <v>1</v>
      </c>
      <c r="CX18" s="87"/>
    </row>
    <row r="19" spans="1:102" s="55" customFormat="1" ht="12">
      <c r="A19" s="65">
        <v>162116</v>
      </c>
      <c r="B19" s="65" t="s">
        <v>236</v>
      </c>
      <c r="C19" s="65">
        <f t="shared" si="0"/>
        <v>16211</v>
      </c>
      <c r="D19" s="71">
        <v>16211</v>
      </c>
      <c r="E19" s="54" t="s">
        <v>194</v>
      </c>
      <c r="F19" s="54" t="s">
        <v>222</v>
      </c>
      <c r="G19" s="54">
        <f t="shared" si="1"/>
        <v>0</v>
      </c>
      <c r="H19" s="59">
        <v>5</v>
      </c>
      <c r="I19" s="57">
        <v>1</v>
      </c>
      <c r="J19" s="57">
        <v>22</v>
      </c>
      <c r="K19" s="57"/>
      <c r="L19" s="57"/>
      <c r="M19" s="87"/>
      <c r="N19" s="87"/>
      <c r="O19" s="87"/>
      <c r="P19" s="87"/>
      <c r="Q19" s="87"/>
      <c r="R19" s="60"/>
      <c r="S19" s="87"/>
      <c r="T19" s="87"/>
      <c r="U19" s="87"/>
      <c r="V19" s="87"/>
      <c r="W19" s="58"/>
      <c r="X19" s="57"/>
      <c r="Y19" s="57"/>
      <c r="Z19" s="87">
        <v>1</v>
      </c>
      <c r="AA19" s="58"/>
      <c r="AB19" s="89"/>
      <c r="AC19" s="18">
        <v>1</v>
      </c>
      <c r="AD19" s="18"/>
      <c r="AE19" s="58"/>
      <c r="AF19" s="89"/>
      <c r="AG19" s="89">
        <v>1</v>
      </c>
      <c r="AH19" s="89">
        <v>1</v>
      </c>
      <c r="AI19" s="61"/>
      <c r="AJ19" s="89"/>
      <c r="AK19" s="89"/>
      <c r="AL19" s="89"/>
      <c r="AM19" s="89"/>
      <c r="AN19" s="89"/>
      <c r="AO19" s="89"/>
      <c r="AP19" s="89">
        <v>1</v>
      </c>
      <c r="AQ19" s="89"/>
      <c r="AR19" s="87">
        <v>1</v>
      </c>
      <c r="AS19" s="87"/>
      <c r="AT19" s="87">
        <v>1</v>
      </c>
      <c r="AU19" s="87">
        <v>1</v>
      </c>
      <c r="AV19" s="87"/>
      <c r="AW19" s="87"/>
      <c r="AX19" s="87"/>
      <c r="AY19" s="87"/>
      <c r="AZ19" s="87">
        <v>1</v>
      </c>
      <c r="BA19" s="87"/>
      <c r="BB19" s="87">
        <v>1</v>
      </c>
      <c r="BC19" s="87">
        <v>1</v>
      </c>
      <c r="BD19" s="87"/>
      <c r="BE19" s="87">
        <v>1</v>
      </c>
      <c r="BF19" s="87">
        <v>1</v>
      </c>
      <c r="BG19" s="87">
        <v>1</v>
      </c>
      <c r="BH19" s="87">
        <v>1</v>
      </c>
      <c r="BI19" s="87">
        <v>1</v>
      </c>
      <c r="BJ19" s="87">
        <v>1</v>
      </c>
      <c r="BK19" s="87"/>
      <c r="BL19" s="87">
        <v>1</v>
      </c>
      <c r="BM19" s="87"/>
      <c r="BN19" s="87"/>
      <c r="BO19" s="87"/>
      <c r="BP19" s="62"/>
      <c r="BQ19" s="87">
        <v>1</v>
      </c>
      <c r="BR19" s="87"/>
      <c r="BS19" s="87"/>
      <c r="BT19" s="79"/>
      <c r="BU19" s="87">
        <v>1</v>
      </c>
      <c r="BV19" s="87">
        <v>1</v>
      </c>
      <c r="BW19" s="87">
        <v>1</v>
      </c>
      <c r="BX19" s="87">
        <v>1</v>
      </c>
      <c r="BY19" s="87">
        <v>1</v>
      </c>
      <c r="BZ19" s="87"/>
      <c r="CA19" s="87">
        <v>1</v>
      </c>
      <c r="CB19" s="87">
        <v>1</v>
      </c>
      <c r="CC19" s="87">
        <v>1</v>
      </c>
      <c r="CD19" s="87"/>
      <c r="CE19" s="87">
        <v>1</v>
      </c>
      <c r="CF19" s="87"/>
      <c r="CG19" s="87">
        <v>1</v>
      </c>
      <c r="CH19" s="87"/>
      <c r="CI19" s="87" t="s">
        <v>174</v>
      </c>
      <c r="CJ19" s="87"/>
      <c r="CK19" s="87">
        <v>1</v>
      </c>
      <c r="CL19" s="87"/>
      <c r="CM19" s="87">
        <v>1</v>
      </c>
      <c r="CN19" s="87"/>
      <c r="CO19" s="87"/>
      <c r="CP19" s="87">
        <v>1</v>
      </c>
      <c r="CQ19" s="87"/>
      <c r="CR19" s="87"/>
      <c r="CS19" s="87">
        <v>1</v>
      </c>
      <c r="CT19" s="87"/>
      <c r="CU19" s="87"/>
      <c r="CV19" s="87"/>
      <c r="CW19" s="57"/>
      <c r="CX19" s="87">
        <v>1</v>
      </c>
    </row>
    <row r="20" spans="1:102" s="55" customFormat="1" ht="49.8" customHeight="1">
      <c r="A20" s="65">
        <v>162310</v>
      </c>
      <c r="B20" s="65" t="s">
        <v>237</v>
      </c>
      <c r="C20" s="65">
        <f t="shared" si="0"/>
        <v>16321</v>
      </c>
      <c r="D20" s="71">
        <v>16321</v>
      </c>
      <c r="E20" s="54" t="s">
        <v>195</v>
      </c>
      <c r="F20" s="54" t="s">
        <v>223</v>
      </c>
      <c r="G20" s="54">
        <f t="shared" si="1"/>
        <v>0</v>
      </c>
      <c r="H20" s="59">
        <v>6</v>
      </c>
      <c r="I20" s="57"/>
      <c r="J20" s="57"/>
      <c r="K20" s="57"/>
      <c r="L20" s="57"/>
      <c r="M20" s="87"/>
      <c r="N20" s="87"/>
      <c r="O20" s="87">
        <v>1</v>
      </c>
      <c r="P20" s="87"/>
      <c r="Q20" s="87"/>
      <c r="R20" s="60"/>
      <c r="S20" s="87"/>
      <c r="T20" s="87"/>
      <c r="U20" s="87"/>
      <c r="V20" s="87"/>
      <c r="W20" s="58"/>
      <c r="X20" s="57"/>
      <c r="Y20" s="57"/>
      <c r="Z20" s="87"/>
      <c r="AA20" s="58"/>
      <c r="AB20" s="89"/>
      <c r="AC20" s="18"/>
      <c r="AD20" s="18"/>
      <c r="AE20" s="58"/>
      <c r="AF20" s="89"/>
      <c r="AG20" s="89"/>
      <c r="AH20" s="89"/>
      <c r="AI20" s="61"/>
      <c r="AJ20" s="89"/>
      <c r="AK20" s="89"/>
      <c r="AL20" s="89"/>
      <c r="AM20" s="89"/>
      <c r="AN20" s="89"/>
      <c r="AO20" s="89"/>
      <c r="AP20" s="89"/>
      <c r="AQ20" s="89"/>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62"/>
      <c r="BQ20" s="87"/>
      <c r="BR20" s="87"/>
      <c r="BS20" s="87"/>
      <c r="BT20" s="79"/>
      <c r="BU20" s="87"/>
      <c r="BV20" s="87"/>
      <c r="BW20" s="87"/>
      <c r="BX20" s="87"/>
      <c r="BY20" s="87"/>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57"/>
      <c r="CX20" s="87"/>
    </row>
    <row r="21" spans="1:102" s="55" customFormat="1" ht="14.4" customHeight="1">
      <c r="A21" s="65">
        <v>163228</v>
      </c>
      <c r="B21" s="65" t="s">
        <v>238</v>
      </c>
      <c r="C21" s="65">
        <f t="shared" si="0"/>
        <v>16322</v>
      </c>
      <c r="D21" s="71">
        <v>16322</v>
      </c>
      <c r="E21" s="54" t="s">
        <v>196</v>
      </c>
      <c r="F21" s="54" t="s">
        <v>224</v>
      </c>
      <c r="G21" s="54">
        <f t="shared" si="1"/>
        <v>0</v>
      </c>
      <c r="H21" s="59">
        <v>6</v>
      </c>
      <c r="I21" s="57">
        <v>1</v>
      </c>
      <c r="J21" s="57">
        <v>28</v>
      </c>
      <c r="K21" s="57"/>
      <c r="L21" s="57"/>
      <c r="M21" s="87"/>
      <c r="N21" s="87"/>
      <c r="O21" s="87"/>
      <c r="P21" s="87"/>
      <c r="Q21" s="87"/>
      <c r="R21" s="60"/>
      <c r="S21" s="87"/>
      <c r="T21" s="87"/>
      <c r="U21" s="87"/>
      <c r="V21" s="87"/>
      <c r="W21" s="58"/>
      <c r="X21" s="57"/>
      <c r="Y21" s="57"/>
      <c r="Z21" s="87">
        <v>1</v>
      </c>
      <c r="AA21" s="58"/>
      <c r="AB21" s="89">
        <v>1</v>
      </c>
      <c r="AC21" s="18"/>
      <c r="AD21" s="18"/>
      <c r="AE21" s="58" t="s">
        <v>197</v>
      </c>
      <c r="AF21" s="89">
        <v>1</v>
      </c>
      <c r="AG21" s="89"/>
      <c r="AH21" s="89"/>
      <c r="AI21" s="61"/>
      <c r="AJ21" s="89"/>
      <c r="AK21" s="89">
        <v>1</v>
      </c>
      <c r="AL21" s="89"/>
      <c r="AM21" s="89">
        <v>1</v>
      </c>
      <c r="AN21" s="89"/>
      <c r="AO21" s="89"/>
      <c r="AP21" s="89">
        <v>1</v>
      </c>
      <c r="AQ21" s="89">
        <v>1</v>
      </c>
      <c r="AR21" s="87">
        <v>1</v>
      </c>
      <c r="AS21" s="87"/>
      <c r="AT21" s="87">
        <v>1</v>
      </c>
      <c r="AU21" s="87">
        <v>1</v>
      </c>
      <c r="AV21" s="87"/>
      <c r="AW21" s="87"/>
      <c r="AX21" s="87"/>
      <c r="AY21" s="87">
        <v>1</v>
      </c>
      <c r="AZ21" s="87"/>
      <c r="BA21" s="87"/>
      <c r="BB21" s="87">
        <v>1</v>
      </c>
      <c r="BC21" s="87">
        <v>1</v>
      </c>
      <c r="BD21" s="87"/>
      <c r="BE21" s="87">
        <v>1</v>
      </c>
      <c r="BF21" s="87">
        <v>1</v>
      </c>
      <c r="BG21" s="87">
        <v>1</v>
      </c>
      <c r="BH21" s="87">
        <v>1</v>
      </c>
      <c r="BI21" s="87">
        <v>1</v>
      </c>
      <c r="BJ21" s="87"/>
      <c r="BK21" s="87"/>
      <c r="BL21" s="87">
        <v>1</v>
      </c>
      <c r="BM21" s="87">
        <v>1</v>
      </c>
      <c r="BN21" s="87"/>
      <c r="BO21" s="87"/>
      <c r="BP21" s="62"/>
      <c r="BQ21" s="87"/>
      <c r="BR21" s="87">
        <v>1</v>
      </c>
      <c r="BS21" s="87"/>
      <c r="BT21" s="79"/>
      <c r="BU21" s="87"/>
      <c r="BV21" s="87"/>
      <c r="BW21" s="87"/>
      <c r="BX21" s="87"/>
      <c r="BY21" s="87"/>
      <c r="BZ21" s="87"/>
      <c r="CA21" s="87"/>
      <c r="CB21" s="87"/>
      <c r="CC21" s="87"/>
      <c r="CD21" s="87"/>
      <c r="CE21" s="87"/>
      <c r="CF21" s="87"/>
      <c r="CG21" s="87"/>
      <c r="CH21" s="87"/>
      <c r="CI21" s="87"/>
      <c r="CJ21" s="87"/>
      <c r="CK21" s="87"/>
      <c r="CL21" s="87"/>
      <c r="CM21" s="87"/>
      <c r="CN21" s="87"/>
      <c r="CO21" s="87"/>
      <c r="CP21" s="87"/>
      <c r="CQ21" s="87"/>
      <c r="CR21" s="87"/>
      <c r="CS21" s="87"/>
      <c r="CT21" s="87">
        <v>1</v>
      </c>
      <c r="CU21" s="87"/>
      <c r="CV21" s="87"/>
      <c r="CW21" s="57"/>
      <c r="CX21" s="87">
        <v>1</v>
      </c>
    </row>
    <row r="22" spans="1:102" s="55" customFormat="1" ht="32.4">
      <c r="A22" s="65">
        <v>163236</v>
      </c>
      <c r="B22" s="65" t="s">
        <v>239</v>
      </c>
      <c r="C22" s="65">
        <f t="shared" si="0"/>
        <v>16323</v>
      </c>
      <c r="D22" s="71">
        <v>16323</v>
      </c>
      <c r="E22" s="54" t="s">
        <v>198</v>
      </c>
      <c r="F22" s="54" t="s">
        <v>225</v>
      </c>
      <c r="G22" s="54">
        <f t="shared" si="1"/>
        <v>0</v>
      </c>
      <c r="H22" s="59">
        <v>6</v>
      </c>
      <c r="I22" s="57">
        <v>1</v>
      </c>
      <c r="J22" s="57">
        <v>23</v>
      </c>
      <c r="K22" s="57"/>
      <c r="L22" s="57"/>
      <c r="M22" s="87"/>
      <c r="N22" s="87"/>
      <c r="O22" s="87"/>
      <c r="P22" s="87"/>
      <c r="Q22" s="87"/>
      <c r="R22" s="60"/>
      <c r="S22" s="87"/>
      <c r="T22" s="87"/>
      <c r="U22" s="87"/>
      <c r="V22" s="87"/>
      <c r="W22" s="58"/>
      <c r="X22" s="57"/>
      <c r="Y22" s="57"/>
      <c r="Z22" s="87">
        <v>1</v>
      </c>
      <c r="AA22" s="58"/>
      <c r="AB22" s="89">
        <v>1</v>
      </c>
      <c r="AC22" s="18"/>
      <c r="AD22" s="18"/>
      <c r="AE22" s="58" t="s">
        <v>199</v>
      </c>
      <c r="AF22" s="89">
        <v>1</v>
      </c>
      <c r="AG22" s="89"/>
      <c r="AH22" s="89"/>
      <c r="AI22" s="61"/>
      <c r="AJ22" s="89">
        <v>1</v>
      </c>
      <c r="AK22" s="89"/>
      <c r="AL22" s="89">
        <v>1</v>
      </c>
      <c r="AM22" s="89"/>
      <c r="AN22" s="89"/>
      <c r="AO22" s="89"/>
      <c r="AP22" s="89">
        <v>1</v>
      </c>
      <c r="AQ22" s="89">
        <v>1</v>
      </c>
      <c r="AR22" s="87">
        <v>1</v>
      </c>
      <c r="AS22" s="87"/>
      <c r="AT22" s="87">
        <v>1</v>
      </c>
      <c r="AU22" s="87">
        <v>1</v>
      </c>
      <c r="AV22" s="87"/>
      <c r="AW22" s="87"/>
      <c r="AX22" s="87"/>
      <c r="AY22" s="87"/>
      <c r="AZ22" s="87">
        <v>1</v>
      </c>
      <c r="BA22" s="87"/>
      <c r="BB22" s="87">
        <v>1</v>
      </c>
      <c r="BC22" s="87"/>
      <c r="BD22" s="87">
        <v>1</v>
      </c>
      <c r="BE22" s="87">
        <v>1</v>
      </c>
      <c r="BF22" s="87">
        <v>1</v>
      </c>
      <c r="BG22" s="87">
        <v>1</v>
      </c>
      <c r="BH22" s="87">
        <v>1</v>
      </c>
      <c r="BI22" s="87">
        <v>1</v>
      </c>
      <c r="BJ22" s="87">
        <v>1</v>
      </c>
      <c r="BK22" s="87"/>
      <c r="BL22" s="87">
        <v>1</v>
      </c>
      <c r="BM22" s="87"/>
      <c r="BN22" s="87"/>
      <c r="BO22" s="87"/>
      <c r="BP22" s="62"/>
      <c r="BQ22" s="87"/>
      <c r="BR22" s="87">
        <v>1</v>
      </c>
      <c r="BS22" s="87"/>
      <c r="BT22" s="79"/>
      <c r="BU22" s="87"/>
      <c r="BV22" s="87"/>
      <c r="BW22" s="87"/>
      <c r="BX22" s="87"/>
      <c r="BY22" s="87"/>
      <c r="BZ22" s="87"/>
      <c r="CA22" s="87"/>
      <c r="CB22" s="87"/>
      <c r="CC22" s="87"/>
      <c r="CD22" s="87"/>
      <c r="CE22" s="87"/>
      <c r="CF22" s="87"/>
      <c r="CG22" s="87"/>
      <c r="CH22" s="87"/>
      <c r="CI22" s="87"/>
      <c r="CJ22" s="87"/>
      <c r="CK22" s="87"/>
      <c r="CL22" s="87"/>
      <c r="CM22" s="87"/>
      <c r="CN22" s="87"/>
      <c r="CO22" s="87"/>
      <c r="CP22" s="87"/>
      <c r="CQ22" s="87"/>
      <c r="CR22" s="87"/>
      <c r="CS22" s="87"/>
      <c r="CT22" s="87"/>
      <c r="CU22" s="87">
        <v>1</v>
      </c>
      <c r="CV22" s="87"/>
      <c r="CW22" s="57"/>
      <c r="CX22" s="87">
        <v>1</v>
      </c>
    </row>
    <row r="23" spans="1:102" s="55" customFormat="1">
      <c r="A23" s="65">
        <v>163422</v>
      </c>
      <c r="B23" s="65" t="s">
        <v>240</v>
      </c>
      <c r="C23" s="65">
        <f t="shared" si="0"/>
        <v>16342</v>
      </c>
      <c r="D23" s="71">
        <v>16342</v>
      </c>
      <c r="E23" s="54" t="s">
        <v>200</v>
      </c>
      <c r="F23" s="54" t="s">
        <v>226</v>
      </c>
      <c r="G23" s="54">
        <f t="shared" si="1"/>
        <v>0</v>
      </c>
      <c r="H23" s="59">
        <v>6</v>
      </c>
      <c r="I23" s="57"/>
      <c r="J23" s="57"/>
      <c r="K23" s="57"/>
      <c r="L23" s="57"/>
      <c r="M23" s="87"/>
      <c r="N23" s="87"/>
      <c r="O23" s="87"/>
      <c r="P23" s="87">
        <v>1</v>
      </c>
      <c r="Q23" s="87"/>
      <c r="R23" s="60"/>
      <c r="S23" s="87"/>
      <c r="T23" s="87"/>
      <c r="U23" s="87">
        <v>1</v>
      </c>
      <c r="V23" s="87"/>
      <c r="W23" s="58"/>
      <c r="X23" s="57"/>
      <c r="Y23" s="57"/>
      <c r="Z23" s="87"/>
      <c r="AA23" s="58"/>
      <c r="AB23" s="89"/>
      <c r="AC23" s="18"/>
      <c r="AD23" s="18"/>
      <c r="AE23" s="58"/>
      <c r="AF23" s="89"/>
      <c r="AG23" s="89"/>
      <c r="AH23" s="89"/>
      <c r="AI23" s="61"/>
      <c r="AJ23" s="89"/>
      <c r="AK23" s="89"/>
      <c r="AL23" s="89"/>
      <c r="AM23" s="89"/>
      <c r="AN23" s="89"/>
      <c r="AO23" s="89"/>
      <c r="AP23" s="89"/>
      <c r="AQ23" s="89"/>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62"/>
      <c r="BQ23" s="87"/>
      <c r="BR23" s="87"/>
      <c r="BS23" s="87"/>
      <c r="BT23" s="79"/>
      <c r="BU23" s="87"/>
      <c r="BV23" s="87"/>
      <c r="BW23" s="87"/>
      <c r="BX23" s="87"/>
      <c r="BY23" s="87"/>
      <c r="BZ23" s="87"/>
      <c r="CA23" s="87"/>
      <c r="CB23" s="87"/>
      <c r="CC23" s="87"/>
      <c r="CD23" s="87"/>
      <c r="CE23" s="87"/>
      <c r="CF23" s="87"/>
      <c r="CG23" s="87"/>
      <c r="CH23" s="87"/>
      <c r="CI23" s="87"/>
      <c r="CJ23" s="87"/>
      <c r="CK23" s="87"/>
      <c r="CL23" s="87"/>
      <c r="CM23" s="87"/>
      <c r="CN23" s="87"/>
      <c r="CO23" s="87"/>
      <c r="CP23" s="87"/>
      <c r="CQ23" s="87"/>
      <c r="CR23" s="87"/>
      <c r="CS23" s="87"/>
      <c r="CT23" s="87"/>
      <c r="CU23" s="87"/>
      <c r="CV23" s="87"/>
      <c r="CW23" s="57"/>
      <c r="CX23" s="87"/>
    </row>
    <row r="24" spans="1:102" s="55" customFormat="1">
      <c r="A24" s="65">
        <v>163431</v>
      </c>
      <c r="B24" s="65" t="s">
        <v>241</v>
      </c>
      <c r="C24" s="65">
        <f t="shared" si="0"/>
        <v>16343</v>
      </c>
      <c r="D24" s="71">
        <v>16343</v>
      </c>
      <c r="E24" s="54" t="s">
        <v>201</v>
      </c>
      <c r="F24" s="54" t="s">
        <v>212</v>
      </c>
      <c r="G24" s="54">
        <f t="shared" si="1"/>
        <v>0</v>
      </c>
      <c r="H24" s="59">
        <v>6</v>
      </c>
      <c r="I24" s="57"/>
      <c r="J24" s="57"/>
      <c r="K24" s="57"/>
      <c r="L24" s="57"/>
      <c r="M24" s="87"/>
      <c r="N24" s="87"/>
      <c r="O24" s="87">
        <v>1</v>
      </c>
      <c r="P24" s="87"/>
      <c r="Q24" s="87"/>
      <c r="R24" s="60"/>
      <c r="S24" s="87"/>
      <c r="T24" s="87"/>
      <c r="U24" s="87"/>
      <c r="V24" s="87"/>
      <c r="W24" s="58"/>
      <c r="X24" s="57"/>
      <c r="Y24" s="57"/>
      <c r="Z24" s="87"/>
      <c r="AA24" s="58"/>
      <c r="AB24" s="89"/>
      <c r="AC24" s="18"/>
      <c r="AD24" s="18"/>
      <c r="AE24" s="58"/>
      <c r="AF24" s="89"/>
      <c r="AG24" s="89"/>
      <c r="AH24" s="89"/>
      <c r="AI24" s="61"/>
      <c r="AJ24" s="89"/>
      <c r="AK24" s="89"/>
      <c r="AL24" s="89"/>
      <c r="AM24" s="89"/>
      <c r="AN24" s="89"/>
      <c r="AO24" s="89"/>
      <c r="AP24" s="89"/>
      <c r="AQ24" s="89"/>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62"/>
      <c r="BQ24" s="87"/>
      <c r="BR24" s="87"/>
      <c r="BS24" s="87"/>
      <c r="BT24" s="79"/>
      <c r="BU24" s="87"/>
      <c r="BV24" s="87"/>
      <c r="BW24" s="87"/>
      <c r="BX24" s="87"/>
      <c r="BY24" s="87"/>
      <c r="BZ24" s="87"/>
      <c r="CA24" s="87"/>
      <c r="CB24" s="87"/>
      <c r="CC24" s="87"/>
      <c r="CD24" s="87"/>
      <c r="CE24" s="87"/>
      <c r="CF24" s="87"/>
      <c r="CG24" s="87"/>
      <c r="CH24" s="87"/>
      <c r="CI24" s="87"/>
      <c r="CJ24" s="87"/>
      <c r="CK24" s="87"/>
      <c r="CL24" s="87"/>
      <c r="CM24" s="87"/>
      <c r="CN24" s="87"/>
      <c r="CO24" s="87"/>
      <c r="CP24" s="87"/>
      <c r="CQ24" s="87"/>
      <c r="CR24" s="87"/>
      <c r="CS24" s="87"/>
      <c r="CT24" s="87"/>
      <c r="CU24" s="87"/>
      <c r="CV24" s="87"/>
      <c r="CW24" s="57"/>
      <c r="CX24" s="87"/>
    </row>
    <row r="25" spans="1:102" s="40" customFormat="1" ht="1.8" customHeight="1">
      <c r="A25" s="30"/>
      <c r="B25" s="68"/>
      <c r="C25" s="65"/>
      <c r="D25" s="70"/>
      <c r="E25" s="31"/>
      <c r="F25" s="31"/>
      <c r="G25" s="72"/>
      <c r="H25" s="31"/>
      <c r="I25" s="32"/>
      <c r="J25" s="32"/>
      <c r="K25" s="32"/>
      <c r="L25" s="32"/>
      <c r="M25" s="32"/>
      <c r="N25" s="32"/>
      <c r="O25" s="32"/>
      <c r="P25" s="31"/>
      <c r="Q25" s="33"/>
      <c r="R25" s="31"/>
      <c r="S25" s="33"/>
      <c r="T25" s="38"/>
      <c r="U25" s="32"/>
      <c r="V25" s="32"/>
      <c r="W25" s="32"/>
      <c r="X25" s="31"/>
      <c r="Y25" s="33"/>
      <c r="Z25" s="31"/>
      <c r="AA25" s="33"/>
      <c r="AB25" s="38"/>
      <c r="AC25" s="47"/>
      <c r="AD25" s="32"/>
      <c r="AE25" s="32"/>
      <c r="AF25" s="32"/>
      <c r="AG25" s="31"/>
      <c r="AH25" s="32"/>
      <c r="AI25" s="32"/>
      <c r="AJ25" s="32"/>
      <c r="AK25" s="32"/>
      <c r="AL25" s="32"/>
      <c r="AM25" s="32"/>
      <c r="AN25" s="32"/>
      <c r="AO25" s="32"/>
      <c r="AP25" s="32"/>
      <c r="AQ25" s="32"/>
      <c r="AR25" s="32"/>
      <c r="AS25" s="32"/>
      <c r="AT25" s="32"/>
      <c r="AU25" s="32"/>
      <c r="AV25" s="32"/>
      <c r="AW25" s="84"/>
      <c r="AX25" s="84"/>
      <c r="AY25" s="84"/>
      <c r="AZ25" s="85"/>
      <c r="BA25" s="32"/>
      <c r="BB25" s="32"/>
      <c r="BC25" s="32"/>
      <c r="BD25" s="32"/>
      <c r="BE25" s="32"/>
      <c r="BF25" s="32"/>
      <c r="BG25" s="32"/>
      <c r="BH25" s="32"/>
      <c r="BI25" s="32"/>
      <c r="BJ25" s="32"/>
      <c r="BK25" s="32"/>
      <c r="BL25" s="32"/>
      <c r="BM25" s="32"/>
      <c r="BN25" s="32"/>
      <c r="BO25" s="32"/>
      <c r="BP25" s="32"/>
      <c r="BQ25" s="32"/>
      <c r="BR25" s="32"/>
      <c r="BS25" s="32"/>
      <c r="BT25" s="32"/>
      <c r="BU25" s="32"/>
      <c r="BV25" s="47"/>
      <c r="BW25" s="32"/>
      <c r="BX25" s="32"/>
      <c r="BY25" s="32"/>
      <c r="BZ25" s="32"/>
      <c r="CA25" s="32"/>
      <c r="CB25" s="32"/>
      <c r="CC25" s="32"/>
      <c r="CD25" s="32"/>
      <c r="CE25" s="32"/>
      <c r="CF25" s="32"/>
      <c r="CG25" s="32"/>
      <c r="CH25" s="32"/>
      <c r="CI25" s="32"/>
      <c r="CJ25" s="32"/>
      <c r="CK25" s="32"/>
      <c r="CL25" s="32"/>
      <c r="CM25" s="31"/>
      <c r="CN25" s="31"/>
      <c r="CO25" s="31"/>
      <c r="CP25" s="31"/>
      <c r="CQ25" s="31"/>
      <c r="CR25" s="31"/>
      <c r="CS25" s="39"/>
      <c r="CT25" s="39"/>
      <c r="CU25" s="39"/>
      <c r="CV25" s="39"/>
      <c r="CW25" s="39"/>
    </row>
    <row r="26" spans="1:102" s="12" customFormat="1" ht="34.200000000000003" customHeight="1">
      <c r="A26" s="163" t="s">
        <v>170</v>
      </c>
      <c r="B26" s="164"/>
      <c r="C26" s="164"/>
      <c r="D26" s="164"/>
      <c r="E26" s="131"/>
      <c r="F26" s="131"/>
      <c r="G26" s="131"/>
      <c r="H26" s="132"/>
      <c r="I26" s="17">
        <f>SUM(I10:I24)</f>
        <v>10</v>
      </c>
      <c r="J26" s="17"/>
      <c r="K26" s="17">
        <f>SUM(K10:K24)</f>
        <v>1</v>
      </c>
      <c r="L26" s="17"/>
      <c r="M26" s="17">
        <f>SUM(M10:M24)</f>
        <v>0</v>
      </c>
      <c r="N26" s="17"/>
      <c r="O26" s="17">
        <f>SUM(O10:O24)</f>
        <v>3</v>
      </c>
      <c r="P26" s="17">
        <f>SUM(P10:P24)</f>
        <v>1</v>
      </c>
      <c r="Q26" s="17">
        <f>SUM(Q10:Q24)</f>
        <v>0</v>
      </c>
      <c r="R26" s="43"/>
      <c r="S26" s="17">
        <f>SUM(S10:S24)</f>
        <v>0</v>
      </c>
      <c r="T26" s="17">
        <f>SUM(T10:T24)</f>
        <v>0</v>
      </c>
      <c r="U26" s="17">
        <f>SUM(U10:U24)</f>
        <v>1</v>
      </c>
      <c r="V26" s="17">
        <f>SUM(V10:V24)</f>
        <v>0</v>
      </c>
      <c r="W26" s="43"/>
      <c r="X26" s="17">
        <f>SUM(X10:X24)</f>
        <v>1</v>
      </c>
      <c r="Y26" s="17">
        <f>SUM(Y10:Y24)</f>
        <v>0</v>
      </c>
      <c r="Z26" s="17">
        <f>SUM(Z10:Z24)</f>
        <v>6</v>
      </c>
      <c r="AA26" s="43"/>
      <c r="AB26" s="17">
        <f>SUM(AB10:AB24)</f>
        <v>7</v>
      </c>
      <c r="AC26" s="17">
        <f>SUM(AC10:AC24)</f>
        <v>3</v>
      </c>
      <c r="AD26" s="17">
        <f>SUM(AD10:AD24)</f>
        <v>0</v>
      </c>
      <c r="AE26" s="43"/>
      <c r="AF26" s="17">
        <f t="shared" ref="AF26:BN26" si="2">SUM(AF10:AF24)</f>
        <v>5</v>
      </c>
      <c r="AG26" s="17">
        <f t="shared" si="2"/>
        <v>5</v>
      </c>
      <c r="AH26" s="17">
        <f t="shared" si="2"/>
        <v>3</v>
      </c>
      <c r="AI26" s="17">
        <f t="shared" si="2"/>
        <v>0</v>
      </c>
      <c r="AJ26" s="17">
        <f t="shared" si="2"/>
        <v>2</v>
      </c>
      <c r="AK26" s="17">
        <f t="shared" si="2"/>
        <v>1</v>
      </c>
      <c r="AL26" s="17">
        <f t="shared" si="2"/>
        <v>4</v>
      </c>
      <c r="AM26" s="17">
        <f t="shared" si="2"/>
        <v>2</v>
      </c>
      <c r="AN26" s="17">
        <f t="shared" si="2"/>
        <v>5</v>
      </c>
      <c r="AO26" s="17">
        <f t="shared" si="2"/>
        <v>5</v>
      </c>
      <c r="AP26" s="17">
        <f t="shared" si="2"/>
        <v>5</v>
      </c>
      <c r="AQ26" s="17">
        <f t="shared" si="2"/>
        <v>4</v>
      </c>
      <c r="AR26" s="17">
        <f t="shared" si="2"/>
        <v>9</v>
      </c>
      <c r="AS26" s="17">
        <f t="shared" si="2"/>
        <v>1</v>
      </c>
      <c r="AT26" s="17">
        <f t="shared" si="2"/>
        <v>8</v>
      </c>
      <c r="AU26" s="17">
        <f t="shared" si="2"/>
        <v>8</v>
      </c>
      <c r="AV26" s="17">
        <f t="shared" si="2"/>
        <v>1</v>
      </c>
      <c r="AW26" s="17">
        <f t="shared" si="2"/>
        <v>1</v>
      </c>
      <c r="AX26" s="17">
        <f t="shared" si="2"/>
        <v>0</v>
      </c>
      <c r="AY26" s="17">
        <f t="shared" si="2"/>
        <v>2</v>
      </c>
      <c r="AZ26" s="17">
        <f t="shared" si="2"/>
        <v>6</v>
      </c>
      <c r="BA26" s="17">
        <f t="shared" si="2"/>
        <v>1</v>
      </c>
      <c r="BB26" s="17">
        <f t="shared" si="2"/>
        <v>8</v>
      </c>
      <c r="BC26" s="17">
        <f t="shared" si="2"/>
        <v>6</v>
      </c>
      <c r="BD26" s="17">
        <f t="shared" si="2"/>
        <v>3</v>
      </c>
      <c r="BE26" s="17">
        <f t="shared" si="2"/>
        <v>9</v>
      </c>
      <c r="BF26" s="17">
        <f t="shared" si="2"/>
        <v>9</v>
      </c>
      <c r="BG26" s="17">
        <f t="shared" si="2"/>
        <v>9</v>
      </c>
      <c r="BH26" s="17">
        <f t="shared" si="2"/>
        <v>9</v>
      </c>
      <c r="BI26" s="17">
        <f t="shared" si="2"/>
        <v>10</v>
      </c>
      <c r="BJ26" s="17">
        <f t="shared" si="2"/>
        <v>6</v>
      </c>
      <c r="BK26" s="17">
        <f t="shared" si="2"/>
        <v>1</v>
      </c>
      <c r="BL26" s="17">
        <f t="shared" si="2"/>
        <v>8</v>
      </c>
      <c r="BM26" s="17">
        <f t="shared" si="2"/>
        <v>3</v>
      </c>
      <c r="BN26" s="17">
        <f t="shared" si="2"/>
        <v>0</v>
      </c>
      <c r="BO26" s="43"/>
      <c r="BP26" s="17"/>
      <c r="BQ26" s="17">
        <f>SUM(BQ10:BQ24)</f>
        <v>3</v>
      </c>
      <c r="BR26" s="17">
        <f>SUM(BR10:BR24)</f>
        <v>7</v>
      </c>
      <c r="BS26" s="17">
        <f>SUM(BS10:BS24)</f>
        <v>0</v>
      </c>
      <c r="BT26" s="43"/>
      <c r="BU26" s="17">
        <f>SUM(BU10:BU24)</f>
        <v>3</v>
      </c>
      <c r="BV26" s="17">
        <f>SUM(BV10:BV24)</f>
        <v>2</v>
      </c>
      <c r="BW26" s="17">
        <f>SUM(BW10:BW24)</f>
        <v>2</v>
      </c>
      <c r="BX26" s="17">
        <f>SUM(BX10:BX24)</f>
        <v>3</v>
      </c>
      <c r="BY26" s="17">
        <f>SUM(BY10:BY24)</f>
        <v>1</v>
      </c>
      <c r="BZ26" s="43"/>
      <c r="CA26" s="17">
        <f t="shared" ref="CA26:CH26" si="3">SUM(CA10:CA24)</f>
        <v>2</v>
      </c>
      <c r="CB26" s="17">
        <f t="shared" si="3"/>
        <v>1</v>
      </c>
      <c r="CC26" s="17">
        <f t="shared" si="3"/>
        <v>3</v>
      </c>
      <c r="CD26" s="17">
        <f t="shared" si="3"/>
        <v>0</v>
      </c>
      <c r="CE26" s="17">
        <f t="shared" si="3"/>
        <v>2</v>
      </c>
      <c r="CF26" s="17">
        <f t="shared" si="3"/>
        <v>0</v>
      </c>
      <c r="CG26" s="17">
        <f t="shared" si="3"/>
        <v>3</v>
      </c>
      <c r="CH26" s="17">
        <f t="shared" si="3"/>
        <v>1</v>
      </c>
      <c r="CI26" s="43"/>
      <c r="CJ26" s="17">
        <f t="shared" ref="CJ26:CU26" si="4">SUM(CJ10:CJ24)</f>
        <v>0</v>
      </c>
      <c r="CK26" s="17">
        <f t="shared" si="4"/>
        <v>3</v>
      </c>
      <c r="CL26" s="17">
        <f t="shared" si="4"/>
        <v>0</v>
      </c>
      <c r="CM26" s="17">
        <f t="shared" si="4"/>
        <v>3</v>
      </c>
      <c r="CN26" s="17">
        <f t="shared" si="4"/>
        <v>0</v>
      </c>
      <c r="CO26" s="17">
        <f t="shared" si="4"/>
        <v>0</v>
      </c>
      <c r="CP26" s="17">
        <f t="shared" si="4"/>
        <v>3</v>
      </c>
      <c r="CQ26" s="17">
        <f t="shared" si="4"/>
        <v>0</v>
      </c>
      <c r="CR26" s="17">
        <f t="shared" si="4"/>
        <v>0</v>
      </c>
      <c r="CS26" s="17">
        <f t="shared" si="4"/>
        <v>3</v>
      </c>
      <c r="CT26" s="17">
        <f t="shared" si="4"/>
        <v>4</v>
      </c>
      <c r="CU26" s="41">
        <f t="shared" si="4"/>
        <v>3</v>
      </c>
      <c r="CV26" s="43"/>
      <c r="CW26" s="17">
        <f>SUM(CW10:CW24)</f>
        <v>3</v>
      </c>
      <c r="CX26" s="42">
        <f>SUM(CX10:CX24)</f>
        <v>7</v>
      </c>
    </row>
    <row r="27" spans="1:102" ht="50.4" customHeight="1">
      <c r="AW27" s="15"/>
      <c r="AX27" s="15"/>
      <c r="AY27" s="15"/>
      <c r="AZ27" s="15"/>
    </row>
    <row r="28" spans="1:102" ht="34.799999999999997" customHeight="1">
      <c r="AW28" s="15"/>
      <c r="AX28" s="15"/>
      <c r="AY28" s="15"/>
      <c r="AZ28" s="15"/>
    </row>
    <row r="29" spans="1:102" ht="24" customHeight="1">
      <c r="E29" s="73" t="s">
        <v>245</v>
      </c>
      <c r="F29" s="73"/>
      <c r="G29" s="73"/>
      <c r="H29" s="73"/>
      <c r="I29" s="88">
        <f t="shared" ref="I29:AN29" si="5">COUNTIFS($H$10:$H$24,3,I$10:I$24,1)</f>
        <v>1</v>
      </c>
      <c r="J29" s="88">
        <f t="shared" si="5"/>
        <v>0</v>
      </c>
      <c r="K29" s="88">
        <f t="shared" si="5"/>
        <v>0</v>
      </c>
      <c r="L29" s="88">
        <f t="shared" si="5"/>
        <v>0</v>
      </c>
      <c r="M29" s="88">
        <f t="shared" si="5"/>
        <v>0</v>
      </c>
      <c r="N29" s="88">
        <f t="shared" si="5"/>
        <v>0</v>
      </c>
      <c r="O29" s="88">
        <f t="shared" si="5"/>
        <v>0</v>
      </c>
      <c r="P29" s="88">
        <f t="shared" si="5"/>
        <v>0</v>
      </c>
      <c r="Q29" s="88">
        <f t="shared" si="5"/>
        <v>0</v>
      </c>
      <c r="R29" s="88">
        <f t="shared" si="5"/>
        <v>0</v>
      </c>
      <c r="S29" s="88">
        <f t="shared" si="5"/>
        <v>0</v>
      </c>
      <c r="T29" s="88">
        <f t="shared" si="5"/>
        <v>0</v>
      </c>
      <c r="U29" s="88">
        <f t="shared" si="5"/>
        <v>0</v>
      </c>
      <c r="V29" s="88">
        <f t="shared" si="5"/>
        <v>0</v>
      </c>
      <c r="W29" s="88">
        <f t="shared" si="5"/>
        <v>0</v>
      </c>
      <c r="X29" s="88">
        <f t="shared" si="5"/>
        <v>0</v>
      </c>
      <c r="Y29" s="88">
        <f t="shared" si="5"/>
        <v>0</v>
      </c>
      <c r="Z29" s="88">
        <f t="shared" si="5"/>
        <v>1</v>
      </c>
      <c r="AA29" s="88">
        <f t="shared" si="5"/>
        <v>0</v>
      </c>
      <c r="AB29" s="88">
        <f t="shared" si="5"/>
        <v>1</v>
      </c>
      <c r="AC29" s="88">
        <f t="shared" si="5"/>
        <v>0</v>
      </c>
      <c r="AD29" s="88">
        <f t="shared" si="5"/>
        <v>0</v>
      </c>
      <c r="AE29" s="88">
        <f t="shared" si="5"/>
        <v>0</v>
      </c>
      <c r="AF29" s="88">
        <f t="shared" si="5"/>
        <v>0</v>
      </c>
      <c r="AG29" s="88">
        <f t="shared" si="5"/>
        <v>1</v>
      </c>
      <c r="AH29" s="88">
        <f t="shared" si="5"/>
        <v>0</v>
      </c>
      <c r="AI29" s="88">
        <f t="shared" si="5"/>
        <v>0</v>
      </c>
      <c r="AJ29" s="88">
        <f t="shared" si="5"/>
        <v>0</v>
      </c>
      <c r="AK29" s="88">
        <f t="shared" si="5"/>
        <v>0</v>
      </c>
      <c r="AL29" s="88">
        <f t="shared" si="5"/>
        <v>0</v>
      </c>
      <c r="AM29" s="88">
        <f t="shared" si="5"/>
        <v>0</v>
      </c>
      <c r="AN29" s="88">
        <f t="shared" si="5"/>
        <v>1</v>
      </c>
      <c r="AO29" s="88">
        <f t="shared" ref="AO29:BS29" si="6">COUNTIFS($H$10:$H$24,3,AO$10:AO$24,1)</f>
        <v>1</v>
      </c>
      <c r="AP29" s="88">
        <f t="shared" si="6"/>
        <v>0</v>
      </c>
      <c r="AQ29" s="88">
        <f t="shared" si="6"/>
        <v>0</v>
      </c>
      <c r="AR29" s="88">
        <f t="shared" si="6"/>
        <v>0</v>
      </c>
      <c r="AS29" s="88">
        <f t="shared" si="6"/>
        <v>1</v>
      </c>
      <c r="AT29" s="88">
        <f t="shared" si="6"/>
        <v>0</v>
      </c>
      <c r="AU29" s="88">
        <f t="shared" si="6"/>
        <v>0</v>
      </c>
      <c r="AV29" s="88">
        <f t="shared" si="6"/>
        <v>0</v>
      </c>
      <c r="AW29" s="88">
        <f t="shared" si="6"/>
        <v>0</v>
      </c>
      <c r="AX29" s="88">
        <f t="shared" si="6"/>
        <v>0</v>
      </c>
      <c r="AY29" s="88">
        <f t="shared" si="6"/>
        <v>0</v>
      </c>
      <c r="AZ29" s="88">
        <f t="shared" si="6"/>
        <v>0</v>
      </c>
      <c r="BA29" s="88">
        <f t="shared" si="6"/>
        <v>0</v>
      </c>
      <c r="BB29" s="88">
        <f t="shared" si="6"/>
        <v>0</v>
      </c>
      <c r="BC29" s="88">
        <f t="shared" si="6"/>
        <v>0</v>
      </c>
      <c r="BD29" s="88">
        <f t="shared" si="6"/>
        <v>0</v>
      </c>
      <c r="BE29" s="88">
        <f t="shared" si="6"/>
        <v>0</v>
      </c>
      <c r="BF29" s="88">
        <f t="shared" si="6"/>
        <v>1</v>
      </c>
      <c r="BG29" s="88">
        <f t="shared" si="6"/>
        <v>0</v>
      </c>
      <c r="BH29" s="88">
        <f t="shared" si="6"/>
        <v>0</v>
      </c>
      <c r="BI29" s="88">
        <f t="shared" si="6"/>
        <v>1</v>
      </c>
      <c r="BJ29" s="88">
        <f t="shared" si="6"/>
        <v>1</v>
      </c>
      <c r="BK29" s="88">
        <f t="shared" si="6"/>
        <v>0</v>
      </c>
      <c r="BL29" s="88">
        <f t="shared" si="6"/>
        <v>0</v>
      </c>
      <c r="BM29" s="88">
        <f t="shared" si="6"/>
        <v>0</v>
      </c>
      <c r="BN29" s="88">
        <f t="shared" si="6"/>
        <v>0</v>
      </c>
      <c r="BO29" s="88">
        <f t="shared" si="6"/>
        <v>0</v>
      </c>
      <c r="BP29" s="88">
        <f t="shared" si="6"/>
        <v>0</v>
      </c>
      <c r="BQ29" s="88">
        <f t="shared" si="6"/>
        <v>0</v>
      </c>
      <c r="BR29" s="88">
        <f t="shared" si="6"/>
        <v>1</v>
      </c>
      <c r="BS29" s="88">
        <f t="shared" si="6"/>
        <v>0</v>
      </c>
      <c r="BT29" s="88">
        <f t="shared" ref="BT29:CX29" si="7">COUNTIFS($H$10:$H$24,3,BT$10:BT$24,1)</f>
        <v>0</v>
      </c>
      <c r="BU29" s="88">
        <f t="shared" si="7"/>
        <v>0</v>
      </c>
      <c r="BV29" s="88">
        <f t="shared" si="7"/>
        <v>0</v>
      </c>
      <c r="BW29" s="88">
        <f t="shared" si="7"/>
        <v>0</v>
      </c>
      <c r="BX29" s="88">
        <f t="shared" si="7"/>
        <v>0</v>
      </c>
      <c r="BY29" s="88">
        <f t="shared" si="7"/>
        <v>0</v>
      </c>
      <c r="BZ29" s="88">
        <f t="shared" si="7"/>
        <v>0</v>
      </c>
      <c r="CA29" s="88">
        <f t="shared" si="7"/>
        <v>0</v>
      </c>
      <c r="CB29" s="88">
        <f t="shared" si="7"/>
        <v>0</v>
      </c>
      <c r="CC29" s="88">
        <f t="shared" si="7"/>
        <v>0</v>
      </c>
      <c r="CD29" s="88">
        <f t="shared" si="7"/>
        <v>0</v>
      </c>
      <c r="CE29" s="88">
        <f t="shared" si="7"/>
        <v>0</v>
      </c>
      <c r="CF29" s="88">
        <f t="shared" si="7"/>
        <v>0</v>
      </c>
      <c r="CG29" s="88">
        <f t="shared" si="7"/>
        <v>0</v>
      </c>
      <c r="CH29" s="88">
        <f t="shared" si="7"/>
        <v>0</v>
      </c>
      <c r="CI29" s="88">
        <f t="shared" si="7"/>
        <v>0</v>
      </c>
      <c r="CJ29" s="88">
        <f t="shared" si="7"/>
        <v>0</v>
      </c>
      <c r="CK29" s="88">
        <f t="shared" si="7"/>
        <v>0</v>
      </c>
      <c r="CL29" s="88">
        <f t="shared" si="7"/>
        <v>0</v>
      </c>
      <c r="CM29" s="88">
        <f t="shared" si="7"/>
        <v>0</v>
      </c>
      <c r="CN29" s="88">
        <f t="shared" si="7"/>
        <v>0</v>
      </c>
      <c r="CO29" s="88">
        <f t="shared" si="7"/>
        <v>0</v>
      </c>
      <c r="CP29" s="88">
        <f t="shared" si="7"/>
        <v>0</v>
      </c>
      <c r="CQ29" s="88">
        <f t="shared" si="7"/>
        <v>0</v>
      </c>
      <c r="CR29" s="88">
        <f t="shared" si="7"/>
        <v>0</v>
      </c>
      <c r="CS29" s="88">
        <f t="shared" si="7"/>
        <v>0</v>
      </c>
      <c r="CT29" s="88">
        <f t="shared" si="7"/>
        <v>0</v>
      </c>
      <c r="CU29" s="88">
        <f t="shared" si="7"/>
        <v>1</v>
      </c>
      <c r="CV29" s="88">
        <f t="shared" si="7"/>
        <v>0</v>
      </c>
      <c r="CW29" s="88">
        <f t="shared" si="7"/>
        <v>0</v>
      </c>
      <c r="CX29" s="88">
        <f t="shared" si="7"/>
        <v>1</v>
      </c>
    </row>
    <row r="30" spans="1:102" ht="24" customHeight="1">
      <c r="E30" s="73" t="s">
        <v>246</v>
      </c>
      <c r="F30" s="73"/>
      <c r="G30" s="73"/>
      <c r="H30" s="73"/>
      <c r="I30" s="88">
        <f t="shared" ref="I30:AN30" si="8">COUNTIFS($H$10:$H$24,4,I$10:I$24,1)</f>
        <v>0</v>
      </c>
      <c r="J30" s="88">
        <f t="shared" si="8"/>
        <v>0</v>
      </c>
      <c r="K30" s="88">
        <f t="shared" si="8"/>
        <v>0</v>
      </c>
      <c r="L30" s="88">
        <f t="shared" si="8"/>
        <v>0</v>
      </c>
      <c r="M30" s="88">
        <f t="shared" si="8"/>
        <v>0</v>
      </c>
      <c r="N30" s="88">
        <f t="shared" si="8"/>
        <v>0</v>
      </c>
      <c r="O30" s="88">
        <f t="shared" si="8"/>
        <v>0</v>
      </c>
      <c r="P30" s="88">
        <f t="shared" si="8"/>
        <v>0</v>
      </c>
      <c r="Q30" s="88">
        <f t="shared" si="8"/>
        <v>0</v>
      </c>
      <c r="R30" s="88">
        <f t="shared" si="8"/>
        <v>0</v>
      </c>
      <c r="S30" s="88">
        <f t="shared" si="8"/>
        <v>0</v>
      </c>
      <c r="T30" s="88">
        <f t="shared" si="8"/>
        <v>0</v>
      </c>
      <c r="U30" s="88">
        <f t="shared" si="8"/>
        <v>0</v>
      </c>
      <c r="V30" s="88">
        <f t="shared" si="8"/>
        <v>0</v>
      </c>
      <c r="W30" s="88">
        <f t="shared" si="8"/>
        <v>0</v>
      </c>
      <c r="X30" s="88">
        <f t="shared" si="8"/>
        <v>0</v>
      </c>
      <c r="Y30" s="88">
        <f t="shared" si="8"/>
        <v>0</v>
      </c>
      <c r="Z30" s="88">
        <f t="shared" si="8"/>
        <v>0</v>
      </c>
      <c r="AA30" s="88">
        <f t="shared" si="8"/>
        <v>0</v>
      </c>
      <c r="AB30" s="88">
        <f t="shared" si="8"/>
        <v>0</v>
      </c>
      <c r="AC30" s="88">
        <f t="shared" si="8"/>
        <v>0</v>
      </c>
      <c r="AD30" s="88">
        <f t="shared" si="8"/>
        <v>0</v>
      </c>
      <c r="AE30" s="88">
        <f t="shared" si="8"/>
        <v>0</v>
      </c>
      <c r="AF30" s="88">
        <f t="shared" si="8"/>
        <v>0</v>
      </c>
      <c r="AG30" s="88">
        <f t="shared" si="8"/>
        <v>0</v>
      </c>
      <c r="AH30" s="88">
        <f t="shared" si="8"/>
        <v>0</v>
      </c>
      <c r="AI30" s="88">
        <f t="shared" si="8"/>
        <v>0</v>
      </c>
      <c r="AJ30" s="88">
        <f t="shared" si="8"/>
        <v>0</v>
      </c>
      <c r="AK30" s="88">
        <f t="shared" si="8"/>
        <v>0</v>
      </c>
      <c r="AL30" s="88">
        <f t="shared" si="8"/>
        <v>0</v>
      </c>
      <c r="AM30" s="88">
        <f t="shared" si="8"/>
        <v>0</v>
      </c>
      <c r="AN30" s="88">
        <f t="shared" si="8"/>
        <v>0</v>
      </c>
      <c r="AO30" s="88">
        <f t="shared" ref="AO30:BS30" si="9">COUNTIFS($H$10:$H$24,4,AO$10:AO$24,1)</f>
        <v>0</v>
      </c>
      <c r="AP30" s="88">
        <f t="shared" si="9"/>
        <v>0</v>
      </c>
      <c r="AQ30" s="88">
        <f t="shared" si="9"/>
        <v>0</v>
      </c>
      <c r="AR30" s="88">
        <f t="shared" si="9"/>
        <v>0</v>
      </c>
      <c r="AS30" s="88">
        <f t="shared" si="9"/>
        <v>0</v>
      </c>
      <c r="AT30" s="88">
        <f t="shared" si="9"/>
        <v>0</v>
      </c>
      <c r="AU30" s="88">
        <f t="shared" si="9"/>
        <v>0</v>
      </c>
      <c r="AV30" s="88">
        <f t="shared" si="9"/>
        <v>0</v>
      </c>
      <c r="AW30" s="88">
        <f t="shared" si="9"/>
        <v>0</v>
      </c>
      <c r="AX30" s="88">
        <f t="shared" si="9"/>
        <v>0</v>
      </c>
      <c r="AY30" s="88">
        <f t="shared" si="9"/>
        <v>0</v>
      </c>
      <c r="AZ30" s="88">
        <f t="shared" si="9"/>
        <v>0</v>
      </c>
      <c r="BA30" s="88">
        <f t="shared" si="9"/>
        <v>0</v>
      </c>
      <c r="BB30" s="88">
        <f t="shared" si="9"/>
        <v>0</v>
      </c>
      <c r="BC30" s="88">
        <f t="shared" si="9"/>
        <v>0</v>
      </c>
      <c r="BD30" s="88">
        <f t="shared" si="9"/>
        <v>0</v>
      </c>
      <c r="BE30" s="88">
        <f t="shared" si="9"/>
        <v>0</v>
      </c>
      <c r="BF30" s="88">
        <f t="shared" si="9"/>
        <v>0</v>
      </c>
      <c r="BG30" s="88">
        <f t="shared" si="9"/>
        <v>0</v>
      </c>
      <c r="BH30" s="88">
        <f t="shared" si="9"/>
        <v>0</v>
      </c>
      <c r="BI30" s="88">
        <f t="shared" si="9"/>
        <v>0</v>
      </c>
      <c r="BJ30" s="88">
        <f t="shared" si="9"/>
        <v>0</v>
      </c>
      <c r="BK30" s="88">
        <f t="shared" si="9"/>
        <v>0</v>
      </c>
      <c r="BL30" s="88">
        <f t="shared" si="9"/>
        <v>0</v>
      </c>
      <c r="BM30" s="88">
        <f t="shared" si="9"/>
        <v>0</v>
      </c>
      <c r="BN30" s="88">
        <f t="shared" si="9"/>
        <v>0</v>
      </c>
      <c r="BO30" s="88">
        <f t="shared" si="9"/>
        <v>0</v>
      </c>
      <c r="BP30" s="88">
        <f t="shared" si="9"/>
        <v>0</v>
      </c>
      <c r="BQ30" s="88">
        <f t="shared" si="9"/>
        <v>0</v>
      </c>
      <c r="BR30" s="88">
        <f t="shared" si="9"/>
        <v>0</v>
      </c>
      <c r="BS30" s="88">
        <f t="shared" si="9"/>
        <v>0</v>
      </c>
      <c r="BT30" s="88">
        <f t="shared" ref="BT30:CX30" si="10">COUNTIFS($H$10:$H$24,4,BT$10:BT$24,1)</f>
        <v>0</v>
      </c>
      <c r="BU30" s="88">
        <f t="shared" si="10"/>
        <v>0</v>
      </c>
      <c r="BV30" s="88">
        <f t="shared" si="10"/>
        <v>0</v>
      </c>
      <c r="BW30" s="88">
        <f t="shared" si="10"/>
        <v>0</v>
      </c>
      <c r="BX30" s="88">
        <f t="shared" si="10"/>
        <v>0</v>
      </c>
      <c r="BY30" s="88">
        <f t="shared" si="10"/>
        <v>0</v>
      </c>
      <c r="BZ30" s="88">
        <f t="shared" si="10"/>
        <v>0</v>
      </c>
      <c r="CA30" s="88">
        <f t="shared" si="10"/>
        <v>0</v>
      </c>
      <c r="CB30" s="88">
        <f t="shared" si="10"/>
        <v>0</v>
      </c>
      <c r="CC30" s="88">
        <f t="shared" si="10"/>
        <v>0</v>
      </c>
      <c r="CD30" s="88">
        <f t="shared" si="10"/>
        <v>0</v>
      </c>
      <c r="CE30" s="88">
        <f t="shared" si="10"/>
        <v>0</v>
      </c>
      <c r="CF30" s="88">
        <f t="shared" si="10"/>
        <v>0</v>
      </c>
      <c r="CG30" s="88">
        <f t="shared" si="10"/>
        <v>0</v>
      </c>
      <c r="CH30" s="88">
        <f t="shared" si="10"/>
        <v>0</v>
      </c>
      <c r="CI30" s="88">
        <f t="shared" si="10"/>
        <v>0</v>
      </c>
      <c r="CJ30" s="88">
        <f t="shared" si="10"/>
        <v>0</v>
      </c>
      <c r="CK30" s="88">
        <f t="shared" si="10"/>
        <v>0</v>
      </c>
      <c r="CL30" s="88">
        <f t="shared" si="10"/>
        <v>0</v>
      </c>
      <c r="CM30" s="88">
        <f t="shared" si="10"/>
        <v>0</v>
      </c>
      <c r="CN30" s="88">
        <f t="shared" si="10"/>
        <v>0</v>
      </c>
      <c r="CO30" s="88">
        <f t="shared" si="10"/>
        <v>0</v>
      </c>
      <c r="CP30" s="88">
        <f t="shared" si="10"/>
        <v>0</v>
      </c>
      <c r="CQ30" s="88">
        <f t="shared" si="10"/>
        <v>0</v>
      </c>
      <c r="CR30" s="88">
        <f t="shared" si="10"/>
        <v>0</v>
      </c>
      <c r="CS30" s="88">
        <f t="shared" si="10"/>
        <v>0</v>
      </c>
      <c r="CT30" s="88">
        <f t="shared" si="10"/>
        <v>0</v>
      </c>
      <c r="CU30" s="88">
        <f t="shared" si="10"/>
        <v>0</v>
      </c>
      <c r="CV30" s="88">
        <f t="shared" si="10"/>
        <v>0</v>
      </c>
      <c r="CW30" s="88">
        <f t="shared" si="10"/>
        <v>0</v>
      </c>
      <c r="CX30" s="88">
        <f t="shared" si="10"/>
        <v>0</v>
      </c>
    </row>
    <row r="31" spans="1:102" ht="24" customHeight="1">
      <c r="E31" s="73" t="s">
        <v>247</v>
      </c>
      <c r="F31" s="73"/>
      <c r="G31" s="73"/>
      <c r="H31" s="73"/>
      <c r="I31" s="88">
        <f t="shared" ref="I31:AN31" si="11">COUNTIFS($H$10:$H$24,5,I$10:I$24,1)</f>
        <v>7</v>
      </c>
      <c r="J31" s="88">
        <f t="shared" si="11"/>
        <v>0</v>
      </c>
      <c r="K31" s="88">
        <f t="shared" si="11"/>
        <v>1</v>
      </c>
      <c r="L31" s="88">
        <f t="shared" si="11"/>
        <v>0</v>
      </c>
      <c r="M31" s="88">
        <f t="shared" si="11"/>
        <v>0</v>
      </c>
      <c r="N31" s="88">
        <f t="shared" si="11"/>
        <v>0</v>
      </c>
      <c r="O31" s="88">
        <f t="shared" si="11"/>
        <v>1</v>
      </c>
      <c r="P31" s="88">
        <f t="shared" si="11"/>
        <v>0</v>
      </c>
      <c r="Q31" s="88">
        <f t="shared" si="11"/>
        <v>0</v>
      </c>
      <c r="R31" s="88">
        <f t="shared" si="11"/>
        <v>0</v>
      </c>
      <c r="S31" s="88">
        <f t="shared" si="11"/>
        <v>0</v>
      </c>
      <c r="T31" s="88">
        <f t="shared" si="11"/>
        <v>0</v>
      </c>
      <c r="U31" s="88">
        <f t="shared" si="11"/>
        <v>0</v>
      </c>
      <c r="V31" s="88">
        <f t="shared" si="11"/>
        <v>0</v>
      </c>
      <c r="W31" s="88">
        <f t="shared" si="11"/>
        <v>0</v>
      </c>
      <c r="X31" s="88">
        <f t="shared" si="11"/>
        <v>1</v>
      </c>
      <c r="Y31" s="88">
        <f t="shared" si="11"/>
        <v>0</v>
      </c>
      <c r="Z31" s="88">
        <f t="shared" si="11"/>
        <v>3</v>
      </c>
      <c r="AA31" s="88">
        <f t="shared" si="11"/>
        <v>0</v>
      </c>
      <c r="AB31" s="88">
        <f t="shared" si="11"/>
        <v>4</v>
      </c>
      <c r="AC31" s="88">
        <f t="shared" si="11"/>
        <v>3</v>
      </c>
      <c r="AD31" s="88">
        <f t="shared" si="11"/>
        <v>0</v>
      </c>
      <c r="AE31" s="88">
        <f t="shared" si="11"/>
        <v>0</v>
      </c>
      <c r="AF31" s="88">
        <f t="shared" si="11"/>
        <v>3</v>
      </c>
      <c r="AG31" s="88">
        <f t="shared" si="11"/>
        <v>4</v>
      </c>
      <c r="AH31" s="88">
        <f t="shared" si="11"/>
        <v>3</v>
      </c>
      <c r="AI31" s="88">
        <f t="shared" si="11"/>
        <v>0</v>
      </c>
      <c r="AJ31" s="88">
        <f t="shared" si="11"/>
        <v>1</v>
      </c>
      <c r="AK31" s="88">
        <f t="shared" si="11"/>
        <v>0</v>
      </c>
      <c r="AL31" s="88">
        <f t="shared" si="11"/>
        <v>3</v>
      </c>
      <c r="AM31" s="88">
        <f t="shared" si="11"/>
        <v>1</v>
      </c>
      <c r="AN31" s="88">
        <f t="shared" si="11"/>
        <v>4</v>
      </c>
      <c r="AO31" s="88">
        <f t="shared" ref="AO31:BS31" si="12">COUNTIFS($H$10:$H$24,5,AO$10:AO$24,1)</f>
        <v>4</v>
      </c>
      <c r="AP31" s="88">
        <f t="shared" si="12"/>
        <v>3</v>
      </c>
      <c r="AQ31" s="88">
        <f t="shared" si="12"/>
        <v>2</v>
      </c>
      <c r="AR31" s="88">
        <f t="shared" si="12"/>
        <v>7</v>
      </c>
      <c r="AS31" s="88">
        <f t="shared" si="12"/>
        <v>0</v>
      </c>
      <c r="AT31" s="88">
        <f t="shared" si="12"/>
        <v>6</v>
      </c>
      <c r="AU31" s="88">
        <f t="shared" si="12"/>
        <v>6</v>
      </c>
      <c r="AV31" s="88">
        <f t="shared" si="12"/>
        <v>1</v>
      </c>
      <c r="AW31" s="88">
        <f t="shared" si="12"/>
        <v>1</v>
      </c>
      <c r="AX31" s="88">
        <f t="shared" si="12"/>
        <v>0</v>
      </c>
      <c r="AY31" s="88">
        <f t="shared" si="12"/>
        <v>1</v>
      </c>
      <c r="AZ31" s="88">
        <f t="shared" si="12"/>
        <v>5</v>
      </c>
      <c r="BA31" s="88">
        <f t="shared" si="12"/>
        <v>1</v>
      </c>
      <c r="BB31" s="88">
        <f t="shared" si="12"/>
        <v>6</v>
      </c>
      <c r="BC31" s="88">
        <f t="shared" si="12"/>
        <v>5</v>
      </c>
      <c r="BD31" s="88">
        <f t="shared" si="12"/>
        <v>2</v>
      </c>
      <c r="BE31" s="88">
        <f t="shared" si="12"/>
        <v>7</v>
      </c>
      <c r="BF31" s="88">
        <f t="shared" si="12"/>
        <v>6</v>
      </c>
      <c r="BG31" s="88">
        <f t="shared" si="12"/>
        <v>7</v>
      </c>
      <c r="BH31" s="88">
        <f t="shared" si="12"/>
        <v>7</v>
      </c>
      <c r="BI31" s="88">
        <f t="shared" si="12"/>
        <v>7</v>
      </c>
      <c r="BJ31" s="88">
        <f t="shared" si="12"/>
        <v>4</v>
      </c>
      <c r="BK31" s="88">
        <f t="shared" si="12"/>
        <v>1</v>
      </c>
      <c r="BL31" s="88">
        <f t="shared" si="12"/>
        <v>6</v>
      </c>
      <c r="BM31" s="88">
        <f t="shared" si="12"/>
        <v>2</v>
      </c>
      <c r="BN31" s="88">
        <f t="shared" si="12"/>
        <v>0</v>
      </c>
      <c r="BO31" s="88">
        <f t="shared" si="12"/>
        <v>0</v>
      </c>
      <c r="BP31" s="88">
        <f t="shared" si="12"/>
        <v>0</v>
      </c>
      <c r="BQ31" s="88">
        <f t="shared" si="12"/>
        <v>3</v>
      </c>
      <c r="BR31" s="88">
        <f t="shared" si="12"/>
        <v>4</v>
      </c>
      <c r="BS31" s="88">
        <f t="shared" si="12"/>
        <v>0</v>
      </c>
      <c r="BT31" s="88">
        <f t="shared" ref="BT31:CX31" si="13">COUNTIFS($H$10:$H$24,5,BT$10:BT$24,1)</f>
        <v>0</v>
      </c>
      <c r="BU31" s="88">
        <f t="shared" si="13"/>
        <v>3</v>
      </c>
      <c r="BV31" s="88">
        <f t="shared" si="13"/>
        <v>2</v>
      </c>
      <c r="BW31" s="88">
        <f t="shared" si="13"/>
        <v>2</v>
      </c>
      <c r="BX31" s="88">
        <f t="shared" si="13"/>
        <v>3</v>
      </c>
      <c r="BY31" s="88">
        <f t="shared" si="13"/>
        <v>1</v>
      </c>
      <c r="BZ31" s="88">
        <f t="shared" si="13"/>
        <v>0</v>
      </c>
      <c r="CA31" s="88">
        <f t="shared" si="13"/>
        <v>2</v>
      </c>
      <c r="CB31" s="88">
        <f t="shared" si="13"/>
        <v>1</v>
      </c>
      <c r="CC31" s="88">
        <f t="shared" si="13"/>
        <v>3</v>
      </c>
      <c r="CD31" s="88">
        <f t="shared" si="13"/>
        <v>0</v>
      </c>
      <c r="CE31" s="88">
        <f t="shared" si="13"/>
        <v>2</v>
      </c>
      <c r="CF31" s="88">
        <f t="shared" si="13"/>
        <v>0</v>
      </c>
      <c r="CG31" s="88">
        <f t="shared" si="13"/>
        <v>3</v>
      </c>
      <c r="CH31" s="88">
        <f t="shared" si="13"/>
        <v>1</v>
      </c>
      <c r="CI31" s="88">
        <f t="shared" si="13"/>
        <v>0</v>
      </c>
      <c r="CJ31" s="88">
        <f t="shared" si="13"/>
        <v>0</v>
      </c>
      <c r="CK31" s="88">
        <f t="shared" si="13"/>
        <v>3</v>
      </c>
      <c r="CL31" s="88">
        <f t="shared" si="13"/>
        <v>0</v>
      </c>
      <c r="CM31" s="88">
        <f t="shared" si="13"/>
        <v>3</v>
      </c>
      <c r="CN31" s="88">
        <f t="shared" si="13"/>
        <v>0</v>
      </c>
      <c r="CO31" s="88">
        <f t="shared" si="13"/>
        <v>0</v>
      </c>
      <c r="CP31" s="88">
        <f t="shared" si="13"/>
        <v>3</v>
      </c>
      <c r="CQ31" s="88">
        <f t="shared" si="13"/>
        <v>0</v>
      </c>
      <c r="CR31" s="88">
        <f t="shared" si="13"/>
        <v>0</v>
      </c>
      <c r="CS31" s="88">
        <f t="shared" si="13"/>
        <v>3</v>
      </c>
      <c r="CT31" s="88">
        <f t="shared" si="13"/>
        <v>3</v>
      </c>
      <c r="CU31" s="88">
        <f t="shared" si="13"/>
        <v>1</v>
      </c>
      <c r="CV31" s="88">
        <f t="shared" si="13"/>
        <v>0</v>
      </c>
      <c r="CW31" s="88">
        <f t="shared" si="13"/>
        <v>3</v>
      </c>
      <c r="CX31" s="88">
        <f t="shared" si="13"/>
        <v>4</v>
      </c>
    </row>
    <row r="32" spans="1:102" ht="24" customHeight="1">
      <c r="E32" s="73" t="s">
        <v>248</v>
      </c>
      <c r="F32" s="73"/>
      <c r="G32" s="73"/>
      <c r="H32" s="73"/>
      <c r="I32" s="88">
        <f t="shared" ref="I32:AN32" si="14">COUNTIFS($H$10:$H$24,6,I$10:I$24,1)</f>
        <v>2</v>
      </c>
      <c r="J32" s="88">
        <f t="shared" si="14"/>
        <v>0</v>
      </c>
      <c r="K32" s="88">
        <f t="shared" si="14"/>
        <v>0</v>
      </c>
      <c r="L32" s="88">
        <f t="shared" si="14"/>
        <v>0</v>
      </c>
      <c r="M32" s="88">
        <f t="shared" si="14"/>
        <v>0</v>
      </c>
      <c r="N32" s="88">
        <f t="shared" si="14"/>
        <v>0</v>
      </c>
      <c r="O32" s="88">
        <f t="shared" si="14"/>
        <v>2</v>
      </c>
      <c r="P32" s="88">
        <f t="shared" si="14"/>
        <v>1</v>
      </c>
      <c r="Q32" s="88">
        <f t="shared" si="14"/>
        <v>0</v>
      </c>
      <c r="R32" s="88">
        <f t="shared" si="14"/>
        <v>0</v>
      </c>
      <c r="S32" s="88">
        <f t="shared" si="14"/>
        <v>0</v>
      </c>
      <c r="T32" s="88">
        <f t="shared" si="14"/>
        <v>0</v>
      </c>
      <c r="U32" s="88">
        <f t="shared" si="14"/>
        <v>1</v>
      </c>
      <c r="V32" s="88">
        <f t="shared" si="14"/>
        <v>0</v>
      </c>
      <c r="W32" s="88">
        <f t="shared" si="14"/>
        <v>0</v>
      </c>
      <c r="X32" s="88">
        <f t="shared" si="14"/>
        <v>0</v>
      </c>
      <c r="Y32" s="88">
        <f t="shared" si="14"/>
        <v>0</v>
      </c>
      <c r="Z32" s="88">
        <f t="shared" si="14"/>
        <v>2</v>
      </c>
      <c r="AA32" s="88">
        <f t="shared" si="14"/>
        <v>0</v>
      </c>
      <c r="AB32" s="88">
        <f t="shared" si="14"/>
        <v>2</v>
      </c>
      <c r="AC32" s="88">
        <f t="shared" si="14"/>
        <v>0</v>
      </c>
      <c r="AD32" s="88">
        <f t="shared" si="14"/>
        <v>0</v>
      </c>
      <c r="AE32" s="88">
        <f t="shared" si="14"/>
        <v>0</v>
      </c>
      <c r="AF32" s="88">
        <f t="shared" si="14"/>
        <v>2</v>
      </c>
      <c r="AG32" s="88">
        <f t="shared" si="14"/>
        <v>0</v>
      </c>
      <c r="AH32" s="88">
        <f t="shared" si="14"/>
        <v>0</v>
      </c>
      <c r="AI32" s="88">
        <f t="shared" si="14"/>
        <v>0</v>
      </c>
      <c r="AJ32" s="88">
        <f t="shared" si="14"/>
        <v>1</v>
      </c>
      <c r="AK32" s="88">
        <f t="shared" si="14"/>
        <v>1</v>
      </c>
      <c r="AL32" s="88">
        <f t="shared" si="14"/>
        <v>1</v>
      </c>
      <c r="AM32" s="88">
        <f t="shared" si="14"/>
        <v>1</v>
      </c>
      <c r="AN32" s="88">
        <f t="shared" si="14"/>
        <v>0</v>
      </c>
      <c r="AO32" s="88">
        <f t="shared" ref="AO32:BS32" si="15">COUNTIFS($H$10:$H$24,6,AO$10:AO$24,1)</f>
        <v>0</v>
      </c>
      <c r="AP32" s="88">
        <f t="shared" si="15"/>
        <v>2</v>
      </c>
      <c r="AQ32" s="88">
        <f t="shared" si="15"/>
        <v>2</v>
      </c>
      <c r="AR32" s="88">
        <f t="shared" si="15"/>
        <v>2</v>
      </c>
      <c r="AS32" s="88">
        <f t="shared" si="15"/>
        <v>0</v>
      </c>
      <c r="AT32" s="88">
        <f t="shared" si="15"/>
        <v>2</v>
      </c>
      <c r="AU32" s="88">
        <f t="shared" si="15"/>
        <v>2</v>
      </c>
      <c r="AV32" s="88">
        <f t="shared" si="15"/>
        <v>0</v>
      </c>
      <c r="AW32" s="88">
        <f t="shared" si="15"/>
        <v>0</v>
      </c>
      <c r="AX32" s="88">
        <f t="shared" si="15"/>
        <v>0</v>
      </c>
      <c r="AY32" s="88">
        <f t="shared" si="15"/>
        <v>1</v>
      </c>
      <c r="AZ32" s="88">
        <f t="shared" si="15"/>
        <v>1</v>
      </c>
      <c r="BA32" s="88">
        <f t="shared" si="15"/>
        <v>0</v>
      </c>
      <c r="BB32" s="88">
        <f t="shared" si="15"/>
        <v>2</v>
      </c>
      <c r="BC32" s="88">
        <f t="shared" si="15"/>
        <v>1</v>
      </c>
      <c r="BD32" s="88">
        <f t="shared" si="15"/>
        <v>1</v>
      </c>
      <c r="BE32" s="88">
        <f t="shared" si="15"/>
        <v>2</v>
      </c>
      <c r="BF32" s="88">
        <f t="shared" si="15"/>
        <v>2</v>
      </c>
      <c r="BG32" s="88">
        <f t="shared" si="15"/>
        <v>2</v>
      </c>
      <c r="BH32" s="88">
        <f t="shared" si="15"/>
        <v>2</v>
      </c>
      <c r="BI32" s="88">
        <f t="shared" si="15"/>
        <v>2</v>
      </c>
      <c r="BJ32" s="88">
        <f t="shared" si="15"/>
        <v>1</v>
      </c>
      <c r="BK32" s="88">
        <f t="shared" si="15"/>
        <v>0</v>
      </c>
      <c r="BL32" s="88">
        <f t="shared" si="15"/>
        <v>2</v>
      </c>
      <c r="BM32" s="88">
        <f t="shared" si="15"/>
        <v>1</v>
      </c>
      <c r="BN32" s="88">
        <f t="shared" si="15"/>
        <v>0</v>
      </c>
      <c r="BO32" s="88">
        <f t="shared" si="15"/>
        <v>0</v>
      </c>
      <c r="BP32" s="88">
        <f t="shared" si="15"/>
        <v>0</v>
      </c>
      <c r="BQ32" s="88">
        <f t="shared" si="15"/>
        <v>0</v>
      </c>
      <c r="BR32" s="88">
        <f t="shared" si="15"/>
        <v>2</v>
      </c>
      <c r="BS32" s="88">
        <f t="shared" si="15"/>
        <v>0</v>
      </c>
      <c r="BT32" s="88">
        <f t="shared" ref="BT32:CX32" si="16">COUNTIFS($H$10:$H$24,6,BT$10:BT$24,1)</f>
        <v>0</v>
      </c>
      <c r="BU32" s="88">
        <f t="shared" si="16"/>
        <v>0</v>
      </c>
      <c r="BV32" s="88">
        <f t="shared" si="16"/>
        <v>0</v>
      </c>
      <c r="BW32" s="88">
        <f t="shared" si="16"/>
        <v>0</v>
      </c>
      <c r="BX32" s="88">
        <f t="shared" si="16"/>
        <v>0</v>
      </c>
      <c r="BY32" s="88">
        <f t="shared" si="16"/>
        <v>0</v>
      </c>
      <c r="BZ32" s="88">
        <f t="shared" si="16"/>
        <v>0</v>
      </c>
      <c r="CA32" s="88">
        <f t="shared" si="16"/>
        <v>0</v>
      </c>
      <c r="CB32" s="88">
        <f t="shared" si="16"/>
        <v>0</v>
      </c>
      <c r="CC32" s="88">
        <f t="shared" si="16"/>
        <v>0</v>
      </c>
      <c r="CD32" s="88">
        <f t="shared" si="16"/>
        <v>0</v>
      </c>
      <c r="CE32" s="88">
        <f t="shared" si="16"/>
        <v>0</v>
      </c>
      <c r="CF32" s="88">
        <f t="shared" si="16"/>
        <v>0</v>
      </c>
      <c r="CG32" s="88">
        <f t="shared" si="16"/>
        <v>0</v>
      </c>
      <c r="CH32" s="88">
        <f t="shared" si="16"/>
        <v>0</v>
      </c>
      <c r="CI32" s="88">
        <f t="shared" si="16"/>
        <v>0</v>
      </c>
      <c r="CJ32" s="88">
        <f t="shared" si="16"/>
        <v>0</v>
      </c>
      <c r="CK32" s="88">
        <f t="shared" si="16"/>
        <v>0</v>
      </c>
      <c r="CL32" s="88">
        <f t="shared" si="16"/>
        <v>0</v>
      </c>
      <c r="CM32" s="88">
        <f t="shared" si="16"/>
        <v>0</v>
      </c>
      <c r="CN32" s="88">
        <f t="shared" si="16"/>
        <v>0</v>
      </c>
      <c r="CO32" s="88">
        <f t="shared" si="16"/>
        <v>0</v>
      </c>
      <c r="CP32" s="88">
        <f t="shared" si="16"/>
        <v>0</v>
      </c>
      <c r="CQ32" s="88">
        <f t="shared" si="16"/>
        <v>0</v>
      </c>
      <c r="CR32" s="88">
        <f t="shared" si="16"/>
        <v>0</v>
      </c>
      <c r="CS32" s="88">
        <f t="shared" si="16"/>
        <v>0</v>
      </c>
      <c r="CT32" s="88">
        <f t="shared" si="16"/>
        <v>1</v>
      </c>
      <c r="CU32" s="88">
        <f t="shared" si="16"/>
        <v>1</v>
      </c>
      <c r="CV32" s="88">
        <f t="shared" si="16"/>
        <v>0</v>
      </c>
      <c r="CW32" s="88">
        <f t="shared" si="16"/>
        <v>0</v>
      </c>
      <c r="CX32" s="88">
        <f t="shared" si="16"/>
        <v>2</v>
      </c>
    </row>
    <row r="33" spans="49:52" ht="13.2" customHeight="1">
      <c r="AW33" s="15"/>
      <c r="AX33" s="15"/>
      <c r="AY33" s="15"/>
      <c r="AZ33" s="15"/>
    </row>
  </sheetData>
  <autoFilter ref="A9:FN26"/>
  <mergeCells count="219">
    <mergeCell ref="AT7:AT8"/>
    <mergeCell ref="AU7:AU8"/>
    <mergeCell ref="AV7:AV8"/>
    <mergeCell ref="BA7:BA8"/>
    <mergeCell ref="BB7:BB8"/>
    <mergeCell ref="BF7:BF8"/>
    <mergeCell ref="BG7:BG8"/>
    <mergeCell ref="BJ7:BJ8"/>
    <mergeCell ref="BL7:BL8"/>
    <mergeCell ref="AW7:AW8"/>
    <mergeCell ref="AX7:AX8"/>
    <mergeCell ref="AY7:AY8"/>
    <mergeCell ref="AZ7:AZ8"/>
    <mergeCell ref="BC7:BC8"/>
    <mergeCell ref="BE7:BE8"/>
    <mergeCell ref="BW7:BW8"/>
    <mergeCell ref="BX7:BX8"/>
    <mergeCell ref="BY7:BY8"/>
    <mergeCell ref="CB7:CB8"/>
    <mergeCell ref="CC7:CC8"/>
    <mergeCell ref="BM7:BM8"/>
    <mergeCell ref="BH7:BH8"/>
    <mergeCell ref="BQ7:BQ8"/>
    <mergeCell ref="BR7:BR8"/>
    <mergeCell ref="BS7:BS8"/>
    <mergeCell ref="BT7:BT8"/>
    <mergeCell ref="BU7:BU8"/>
    <mergeCell ref="BV7:BV8"/>
    <mergeCell ref="BN7:BN8"/>
    <mergeCell ref="BO7:BO8"/>
    <mergeCell ref="BP7:BP8"/>
    <mergeCell ref="BZ7:BZ8"/>
    <mergeCell ref="CA7:CA8"/>
    <mergeCell ref="P7:P8"/>
    <mergeCell ref="S7:S8"/>
    <mergeCell ref="U7:U8"/>
    <mergeCell ref="V7:V8"/>
    <mergeCell ref="AH7:AH8"/>
    <mergeCell ref="AF7:AF8"/>
    <mergeCell ref="AE7:AE8"/>
    <mergeCell ref="AS7:AS8"/>
    <mergeCell ref="AB7:AB8"/>
    <mergeCell ref="AC7:AC8"/>
    <mergeCell ref="AD7:AD8"/>
    <mergeCell ref="Z7:Z8"/>
    <mergeCell ref="AA7:AA8"/>
    <mergeCell ref="AJ7:AJ8"/>
    <mergeCell ref="AL7:AL8"/>
    <mergeCell ref="AM7:AM8"/>
    <mergeCell ref="AR7:AR8"/>
    <mergeCell ref="CW7:CW8"/>
    <mergeCell ref="CX7:CX8"/>
    <mergeCell ref="A26:H26"/>
    <mergeCell ref="BK7:BK8"/>
    <mergeCell ref="CJ7:CJ8"/>
    <mergeCell ref="CK7:CK8"/>
    <mergeCell ref="CR7:CR8"/>
    <mergeCell ref="CS7:CS8"/>
    <mergeCell ref="CT7:CT8"/>
    <mergeCell ref="AN7:AN8"/>
    <mergeCell ref="AO7:AO8"/>
    <mergeCell ref="AP7:AP8"/>
    <mergeCell ref="AQ7:AQ8"/>
    <mergeCell ref="BD7:BD8"/>
    <mergeCell ref="BI7:BI8"/>
    <mergeCell ref="Q7:Q8"/>
    <mergeCell ref="R7:R8"/>
    <mergeCell ref="T7:T8"/>
    <mergeCell ref="AG7:AG8"/>
    <mergeCell ref="AI7:AI8"/>
    <mergeCell ref="AK7:AK8"/>
    <mergeCell ref="I7:I8"/>
    <mergeCell ref="M7:M8"/>
    <mergeCell ref="O7:O8"/>
    <mergeCell ref="CV4:CV6"/>
    <mergeCell ref="CW4:CW6"/>
    <mergeCell ref="CX4:CX6"/>
    <mergeCell ref="I5:J6"/>
    <mergeCell ref="K5:L6"/>
    <mergeCell ref="M5:N6"/>
    <mergeCell ref="O5:O6"/>
    <mergeCell ref="P5:P6"/>
    <mergeCell ref="Q5:Q6"/>
    <mergeCell ref="AJ5:AJ6"/>
    <mergeCell ref="CP4:CP6"/>
    <mergeCell ref="CQ4:CQ6"/>
    <mergeCell ref="CR4:CR6"/>
    <mergeCell ref="CS4:CS6"/>
    <mergeCell ref="CT4:CT6"/>
    <mergeCell ref="CU4:CU6"/>
    <mergeCell ref="CJ4:CJ6"/>
    <mergeCell ref="CK4:CK6"/>
    <mergeCell ref="CL4:CL6"/>
    <mergeCell ref="CM4:CM6"/>
    <mergeCell ref="CN4:CN6"/>
    <mergeCell ref="CO4:CO6"/>
    <mergeCell ref="CD4:CD6"/>
    <mergeCell ref="CE4:CE6"/>
    <mergeCell ref="CG4:CG6"/>
    <mergeCell ref="CH4:CH6"/>
    <mergeCell ref="CI4:CI6"/>
    <mergeCell ref="BX4:BX6"/>
    <mergeCell ref="BY4:BY6"/>
    <mergeCell ref="BZ4:BZ6"/>
    <mergeCell ref="CA4:CA6"/>
    <mergeCell ref="CB4:CB6"/>
    <mergeCell ref="CC4:CC6"/>
    <mergeCell ref="BV4:BV6"/>
    <mergeCell ref="BW4:BW6"/>
    <mergeCell ref="BQ5:BQ6"/>
    <mergeCell ref="BR5:BR6"/>
    <mergeCell ref="BS5:BS6"/>
    <mergeCell ref="BL4:BL6"/>
    <mergeCell ref="BM4:BM6"/>
    <mergeCell ref="BN4:BN6"/>
    <mergeCell ref="CF4:CF6"/>
    <mergeCell ref="BO4:BO6"/>
    <mergeCell ref="BU4:BU6"/>
    <mergeCell ref="BI4:BI6"/>
    <mergeCell ref="BJ4:BJ6"/>
    <mergeCell ref="BK4:BK6"/>
    <mergeCell ref="AX4:AX6"/>
    <mergeCell ref="AY4:AY6"/>
    <mergeCell ref="AZ4:AZ6"/>
    <mergeCell ref="BA4:BA6"/>
    <mergeCell ref="BB4:BB6"/>
    <mergeCell ref="BC4:BC6"/>
    <mergeCell ref="BD4:BD6"/>
    <mergeCell ref="BE4:BE6"/>
    <mergeCell ref="BF4:BF6"/>
    <mergeCell ref="BG4:BG6"/>
    <mergeCell ref="BH4:BH6"/>
    <mergeCell ref="BP4:BP6"/>
    <mergeCell ref="AC4:AC6"/>
    <mergeCell ref="AD4:AD6"/>
    <mergeCell ref="AE4:AE6"/>
    <mergeCell ref="AF4:AF6"/>
    <mergeCell ref="AG4:AG6"/>
    <mergeCell ref="AH4:AH6"/>
    <mergeCell ref="CJ3:CK3"/>
    <mergeCell ref="CL3:CN3"/>
    <mergeCell ref="AJ3:AQ3"/>
    <mergeCell ref="AR3:AS3"/>
    <mergeCell ref="AT3:AV3"/>
    <mergeCell ref="AW3:AZ3"/>
    <mergeCell ref="BA3:BB3"/>
    <mergeCell ref="BC3:BD3"/>
    <mergeCell ref="BE3:BO3"/>
    <mergeCell ref="BQ3:BT3"/>
    <mergeCell ref="AU4:AU6"/>
    <mergeCell ref="AV4:AV6"/>
    <mergeCell ref="AN5:AN6"/>
    <mergeCell ref="AO5:AO6"/>
    <mergeCell ref="AP5:AP6"/>
    <mergeCell ref="AQ5:AQ6"/>
    <mergeCell ref="BQ4:BS4"/>
    <mergeCell ref="BT4:BT6"/>
    <mergeCell ref="AI4:AI6"/>
    <mergeCell ref="AJ4:AK4"/>
    <mergeCell ref="AL4:AM4"/>
    <mergeCell ref="AK5:AK6"/>
    <mergeCell ref="AL5:AL6"/>
    <mergeCell ref="AM5:AM6"/>
    <mergeCell ref="AW4:AW6"/>
    <mergeCell ref="A4:A6"/>
    <mergeCell ref="I4:Q4"/>
    <mergeCell ref="R4:R6"/>
    <mergeCell ref="S4:S6"/>
    <mergeCell ref="T4:T6"/>
    <mergeCell ref="U4:U6"/>
    <mergeCell ref="V4:V6"/>
    <mergeCell ref="W4:W6"/>
    <mergeCell ref="X4:X6"/>
    <mergeCell ref="Y4:Y6"/>
    <mergeCell ref="AN4:AQ4"/>
    <mergeCell ref="AR4:AR6"/>
    <mergeCell ref="AS4:AS6"/>
    <mergeCell ref="AT4:AT6"/>
    <mergeCell ref="Z4:Z6"/>
    <mergeCell ref="AA4:AA6"/>
    <mergeCell ref="AB4:AB6"/>
    <mergeCell ref="A2:H2"/>
    <mergeCell ref="I2:BO2"/>
    <mergeCell ref="BQ2:CX2"/>
    <mergeCell ref="I3:R3"/>
    <mergeCell ref="S3:W3"/>
    <mergeCell ref="X3:AA3"/>
    <mergeCell ref="AF3:AG3"/>
    <mergeCell ref="AH3:AI3"/>
    <mergeCell ref="CO3:CQ3"/>
    <mergeCell ref="CR3:CV3"/>
    <mergeCell ref="CW3:CX3"/>
    <mergeCell ref="BU3:BZ3"/>
    <mergeCell ref="CA3:CI3"/>
    <mergeCell ref="AB3:AE3"/>
    <mergeCell ref="D3:D8"/>
    <mergeCell ref="E3:E8"/>
    <mergeCell ref="H3:H8"/>
    <mergeCell ref="J7:J8"/>
    <mergeCell ref="K7:K8"/>
    <mergeCell ref="L7:L8"/>
    <mergeCell ref="N7:N8"/>
    <mergeCell ref="W7:W8"/>
    <mergeCell ref="X7:X8"/>
    <mergeCell ref="Y7:Y8"/>
    <mergeCell ref="CO7:CO8"/>
    <mergeCell ref="CP7:CP8"/>
    <mergeCell ref="CQ7:CQ8"/>
    <mergeCell ref="CV7:CV8"/>
    <mergeCell ref="CD7:CD8"/>
    <mergeCell ref="CE7:CE8"/>
    <mergeCell ref="CF7:CF8"/>
    <mergeCell ref="CG7:CG8"/>
    <mergeCell ref="CH7:CH8"/>
    <mergeCell ref="CI7:CI8"/>
    <mergeCell ref="CL7:CL8"/>
    <mergeCell ref="CM7:CM8"/>
    <mergeCell ref="CN7:CN8"/>
    <mergeCell ref="CU7:CU8"/>
  </mergeCells>
  <phoneticPr fontId="26"/>
  <dataValidations count="7">
    <dataValidation type="list" imeMode="on" allowBlank="1" showInputMessage="1" showErrorMessage="1" sqref="Y25 WVV25 WLZ25 WCD25 VSH25 VIL25 UYP25 UOT25 UEX25 TVB25 TLF25 TBJ25 SRN25 SHR25 RXV25 RNZ25 RED25 QUH25 QKL25 QAP25 PQT25 PGX25 OXB25 ONF25 ODJ25 NTN25 NJR25 MZV25 MPZ25 MGD25 LWH25 LML25 LCP25 KST25 KIX25 JZB25 JPF25 JFJ25 IVN25 ILR25 IBV25 HRZ25 HID25 GYH25 GOL25 GEP25 FUT25 FKX25 FBB25 ERF25 EHJ25 DXN25 DNR25 DDV25 CTZ25 CKD25 CAH25 BQL25 BGP25 AWT25 AMX25 ADB25 TF25 JJ25 Q25 WWD25 WMH25 WCL25 VSP25 VIT25 UYX25 UPB25 UFF25 TVJ25 TLN25 TBR25 SRV25 SHZ25 RYD25 ROH25 REL25 QUP25 QKT25 QAX25 PRB25 PHF25 OXJ25 ONN25 ODR25 NTV25 NJZ25 NAD25 MQH25 MGL25 LWP25 LMT25 LCX25 KTB25 KJF25 JZJ25 JPN25 JFR25 IVV25 ILZ25 ICD25 HSH25 HIL25 GYP25 GOT25 GEX25 FVB25 FLF25 FBJ25 ERN25 EHR25 DXV25 DNZ25 DED25 CUH25 CKL25 CAP25 BQT25 BGX25 AXB25 ANF25 ADJ25 TN25 JR25">
      <formula1>$CU$36:$CU$43</formula1>
    </dataValidation>
    <dataValidation type="list" imeMode="on" allowBlank="1" showInputMessage="1" showErrorMessage="1" sqref="AA25 WVX25 WMB25 WCF25 VSJ25 VIN25 UYR25 UOV25 UEZ25 TVD25 TLH25 TBL25 SRP25 SHT25 RXX25 ROB25 REF25 QUJ25 QKN25 QAR25 PQV25 PGZ25 OXD25 ONH25 ODL25 NTP25 NJT25 MZX25 MQB25 MGF25 LWJ25 LMN25 LCR25 KSV25 KIZ25 JZD25 JPH25 JFL25 IVP25 ILT25 IBX25 HSB25 HIF25 GYJ25 GON25 GER25 FUV25 FKZ25 FBD25 ERH25 EHL25 DXP25 DNT25 DDX25 CUB25 CKF25 CAJ25 BQN25 BGR25 AWV25 AMZ25 ADD25 TH25 JL25 S25 WWF25 WMJ25 WCN25 VSR25 VIV25 UYZ25 UPD25 UFH25 TVL25 TLP25 TBT25 SRX25 SIB25 RYF25 ROJ25 REN25 QUR25 QKV25 QAZ25 PRD25 PHH25 OXL25 ONP25 ODT25 NTX25 NKB25 NAF25 MQJ25 MGN25 LWR25 LMV25 LCZ25 KTD25 KJH25 JZL25 JPP25 JFT25 IVX25 IMB25 ICF25 HSJ25 HIN25 GYR25 GOV25 GEZ25 FVD25 FLH25 FBL25 ERP25 EHT25 DXX25 DOB25 DEF25 CUJ25 CKN25 CAR25 BQV25 BGZ25 AXD25 ANH25 ADL25 TP25 JT25">
      <formula1>$CU$43:$CU$57</formula1>
    </dataValidation>
    <dataValidation type="list" imeMode="on" allowBlank="1" showInputMessage="1" showErrorMessage="1" sqref="AL25:BD25 WVZ25:WWA25 WMD25:WME25 WCH25:WCI25 VSL25:VSM25 VIP25:VIQ25 UYT25:UYU25 UOX25:UOY25 UFB25:UFC25 TVF25:TVG25 TLJ25:TLK25 TBN25:TBO25 SRR25:SRS25 SHV25:SHW25 RXZ25:RYA25 ROD25:ROE25 REH25:REI25 QUL25:QUM25 QKP25:QKQ25 QAT25:QAU25 PQX25:PQY25 PHB25:PHC25 OXF25:OXG25 ONJ25:ONK25 ODN25:ODO25 NTR25:NTS25 NJV25:NJW25 MZZ25:NAA25 MQD25:MQE25 MGH25:MGI25 LWL25:LWM25 LMP25:LMQ25 LCT25:LCU25 KSX25:KSY25 KJB25:KJC25 JZF25:JZG25 JPJ25:JPK25 JFN25:JFO25 IVR25:IVS25 ILV25:ILW25 IBZ25:ICA25 HSD25:HSE25 HIH25:HII25 GYL25:GYM25 GOP25:GOQ25 GET25:GEU25 FUX25:FUY25 FLB25:FLC25 FBF25:FBG25 ERJ25:ERK25 EHN25:EHO25 DXR25:DXS25 DNV25:DNW25 DDZ25:DEA25 CUD25:CUE25 CKH25:CKI25 CAL25:CAM25 BQP25:BQQ25 BGT25:BGU25 AWX25:AWY25 ANB25:ANC25 ADF25:ADG25 TJ25:TK25 JN25:JO25 U25:V25 WVN25:WVQ25 WLR25:WLU25 WBV25:WBY25 VRZ25:VSC25 VID25:VIG25 UYH25:UYK25 UOL25:UOO25 UEP25:UES25 TUT25:TUW25 TKX25:TLA25 TBB25:TBE25 SRF25:SRI25 SHJ25:SHM25 RXN25:RXQ25 RNR25:RNU25 RDV25:RDY25 QTZ25:QUC25 QKD25:QKG25 QAH25:QAK25 PQL25:PQO25 PGP25:PGS25 OWT25:OWW25 OMX25:ONA25 ODB25:ODE25 NTF25:NTI25 NJJ25:NJM25 MZN25:MZQ25 MPR25:MPU25 MFV25:MFY25 LVZ25:LWC25 LMD25:LMG25 LCH25:LCK25 KSL25:KSO25 KIP25:KIS25 JYT25:JYW25 JOX25:JPA25 JFB25:JFE25 IVF25:IVI25 ILJ25:ILM25 IBN25:IBQ25 HRR25:HRU25 HHV25:HHY25 GXZ25:GYC25 GOD25:GOG25 GEH25:GEK25 FUL25:FUO25 FKP25:FKS25 FAT25:FAW25 EQX25:ERA25 EHB25:EHE25 DXF25:DXI25 DNJ25:DNM25 DDN25:DDQ25 CTR25:CTU25 CJV25:CJY25 BZZ25:CAC25 BQD25:BQG25 BGH25:BGK25 AWL25:AWO25 AMP25:AMS25 ACT25:ACW25 SX25:TA25 JB25:JE25 I25:L25 WVS25:WVT25 WLW25:WLX25 WCA25:WCB25 VSE25:VSF25 VII25:VIJ25 UYM25:UYN25 UOQ25:UOR25 UEU25:UEV25 TUY25:TUZ25 TLC25:TLD25 TBG25:TBH25 SRK25:SRL25 SHO25:SHP25 RXS25:RXT25 RNW25:RNX25 REA25:REB25 QUE25:QUF25 QKI25:QKJ25 QAM25:QAN25 PQQ25:PQR25 PGU25:PGV25 OWY25:OWZ25 ONC25:OND25 ODG25:ODH25 NTK25:NTL25 NJO25:NJP25 MZS25:MZT25 MPW25:MPX25 MGA25:MGB25 LWE25:LWF25 LMI25:LMJ25 LCM25:LCN25 KSQ25:KSR25 KIU25:KIV25 JYY25:JYZ25 JPC25:JPD25 JFG25:JFH25 IVK25:IVL25 ILO25:ILP25 IBS25:IBT25 HRW25:HRX25 HIA25:HIB25 GYE25:GYF25 GOI25:GOJ25 GEM25:GEN25 FUQ25:FUR25 FKU25:FKV25 FAY25:FAZ25 ERC25:ERD25 EHG25:EHH25 DXK25:DXL25 DNO25:DNP25 DDS25:DDT25 CTW25:CTX25 CKA25:CKB25 CAE25:CAF25 BQI25:BQJ25 BGM25:BGN25 AWQ25:AWR25 AMU25:AMV25 ACY25:ACZ25 TC25:TD25 JG25:JH25 N25:O25 WWH25:WWK25 WML25:WMO25 WCP25:WCS25 VST25:VSW25 VIX25:VJA25 UZB25:UZE25 UPF25:UPI25 UFJ25:UFM25 TVN25:TVQ25 TLR25:TLU25 TBV25:TBY25 SRZ25:SSC25 SID25:SIG25 RYH25:RYK25 ROL25:ROO25 REP25:RES25 QUT25:QUW25 QKX25:QLA25 QBB25:QBE25 PRF25:PRI25 PHJ25:PHM25 OXN25:OXQ25 ONR25:ONU25 ODV25:ODY25 NTZ25:NUC25 NKD25:NKG25 NAH25:NAK25 MQL25:MQO25 MGP25:MGS25 LWT25:LWW25 LMX25:LNA25 LDB25:LDE25 KTF25:KTI25 KJJ25:KJM25 JZN25:JZQ25 JPR25:JPU25 JFV25:JFY25 IVZ25:IWC25 IMD25:IMG25 ICH25:ICK25 HSL25:HSO25 HIP25:HIS25 GYT25:GYW25 GOX25:GPA25 GFB25:GFE25 FVF25:FVI25 FLJ25:FLM25 FBN25:FBQ25 ERR25:ERU25 EHV25:EHY25 DXZ25:DYC25 DOD25:DOG25 DEH25:DEK25 CUL25:CUO25 CKP25:CKS25 CAT25:CAW25 BQX25:BRA25 BHB25:BHE25 AXF25:AXI25 ANJ25:ANM25 ADN25:ADQ25 TR25:TU25 JV25:JY25 AC25:AF25 WWM25:WWO25 WMQ25:WMS25 WCU25:WCW25 VSY25:VTA25 VJC25:VJE25 UZG25:UZI25 UPK25:UPM25 UFO25:UFQ25 TVS25:TVU25 TLW25:TLY25 TCA25:TCC25 SSE25:SSG25 SII25:SIK25 RYM25:RYO25 ROQ25:ROS25 REU25:REW25 QUY25:QVA25 QLC25:QLE25 QBG25:QBI25 PRK25:PRM25 PHO25:PHQ25 OXS25:OXU25 ONW25:ONY25 OEA25:OEC25 NUE25:NUG25 NKI25:NKK25 NAM25:NAO25 MQQ25:MQS25 MGU25:MGW25 LWY25:LXA25 LNC25:LNE25 LDG25:LDI25 KTK25:KTM25 KJO25:KJQ25 JZS25:JZU25 JPW25:JPY25 JGA25:JGC25 IWE25:IWG25 IMI25:IMK25 ICM25:ICO25 HSQ25:HSS25 HIU25:HIW25 GYY25:GZA25 GPC25:GPE25 GFG25:GFI25 FVK25:FVM25 FLO25:FLQ25 FBS25:FBU25 ERW25:ERY25 EIA25:EIC25 DYE25:DYG25 DOI25:DOK25 DEM25:DEO25 CUQ25:CUS25 CKU25:CKW25 CAY25:CBA25 BRC25:BRE25 BHG25:BHI25 AXK25:AXM25 ANO25:ANQ25 ADS25:ADU25 TW25:TY25 KA25:KC25 AH25:AJ25 WWQ25:WXI25 WMU25:WNM25 WCY25:WDQ25 VTC25:VTU25 VJG25:VJY25 UZK25:VAC25 UPO25:UQG25 UFS25:UGK25 TVW25:TWO25 TMA25:TMS25 TCE25:TCW25 SSI25:STA25 SIM25:SJE25 RYQ25:RZI25 ROU25:RPM25 REY25:RFQ25 QVC25:QVU25 QLG25:QLY25 QBK25:QCC25 PRO25:PSG25 PHS25:PIK25 OXW25:OYO25 OOA25:OOS25 OEE25:OEW25 NUI25:NVA25 NKM25:NLE25 NAQ25:NBI25 MQU25:MRM25 MGY25:MHQ25 LXC25:LXU25 LNG25:LNY25 LDK25:LEC25 KTO25:KUG25 KJS25:KKK25 JZW25:KAO25 JQA25:JQS25 JGE25:JGW25 IWI25:IXA25 IMM25:INE25 ICQ25:IDI25 HSU25:HTM25 HIY25:HJQ25 GZC25:GZU25 GPG25:GPY25 GFK25:GGC25 FVO25:FWG25 FLS25:FMK25 FBW25:FCO25 ESA25:ESS25 EIE25:EIW25 DYI25:DZA25 DOM25:DPE25 DEQ25:DFI25 CUU25:CVM25 CKY25:CLQ25 CBC25:CBU25 BRG25:BRY25 BHK25:BIC25 AXO25:AYG25 ANS25:AOK25 ADW25:AEO25 UA25:US25 KE25:KW25 VTH9:VTJ9 VJL9:VJN9 UZP9:UZR9 UPT9:UPV9 UFX9:UFZ9 TWB9:TWD9 TMF9:TMH9 TCJ9:TCL9 SSN9:SSP9 SIR9:SIT9 RYV9:RYX9 ROZ9:RPB9 RFD9:RFF9 QVH9:QVJ9 QLL9:QLN9 QBP9:QBR9 PRT9:PRV9 PHX9:PHZ9 OYB9:OYD9 OOF9:OOH9 OEJ9:OEL9 NUN9:NUP9 NKR9:NKT9 NAV9:NAX9 MQZ9:MRB9 MHD9:MHF9 LXH9:LXJ9 LNL9:LNN9 LDP9:LDR9 KTT9:KTV9 KJX9:KJZ9 KAB9:KAD9 JQF9:JQH9 JGJ9:JGL9 IWN9:IWP9 IMR9:IMT9 ICV9:ICX9 HSZ9:HTB9 HJD9:HJF9 GZH9:GZJ9 GPL9:GPN9 GFP9:GFR9 FVT9:FVV9 FLX9:FLZ9 FCB9:FCD9 ESF9:ESH9 EIJ9:EIL9 DYN9:DYP9 DOR9:DOT9 DEV9:DEX9 CUZ9:CVB9 CLD9:CLF9 CBH9:CBJ9 BRL9:BRN9 BHP9:BHR9 AXT9:AXV9 ANX9:ANZ9 AEB9:AED9 UF9:UH9 KJ9:KL9 AQ9:AS9 WWQ9:WWT9 WMU9:WMX9 WCY9:WDB9 VTC9:VTF9 VJG9:VJJ9 UZK9:UZN9 UPO9:UPR9 UFS9:UFV9 TVW9:TVZ9 TMA9:TMD9 TCE9:TCH9 SSI9:SSL9 SIM9:SIP9 RYQ9:RYT9 ROU9:ROX9 REY9:RFB9 QVC9:QVF9 QLG9:QLJ9 QBK9:QBN9 PRO9:PRR9 PHS9:PHV9 OXW9:OXZ9 OOA9:OOD9 OEE9:OEH9 NUI9:NUL9 NKM9:NKP9 NAQ9:NAT9 MQU9:MQX9 MGY9:MHB9 LXC9:LXF9 LNG9:LNJ9 LDK9:LDN9 KTO9:KTR9 KJS9:KJV9 JZW9:JZZ9 JQA9:JQD9 JGE9:JGH9 IWI9:IWL9 IMM9:IMP9 ICQ9:ICT9 HSU9:HSX9 HIY9:HJB9 GZC9:GZF9 GPG9:GPJ9 GFK9:GFN9 FVO9:FVR9 FLS9:FLV9 FBW9:FBZ9 ESA9:ESD9 EIE9:EIH9 DYI9:DYL9 DOM9:DOP9 DEQ9:DET9 CUU9:CUX9 CKY9:CLB9 CBC9:CBF9 BRG9:BRJ9 BHK9:BHN9 AXO9:AXR9 ANS9:ANV9 ADW9:ADZ9 UA9:UD9 KE9:KH9 AL9:AO9 WWZ9:WXR9 WND9:WNV9 WDH9:WDZ9 VTL9:VUD9 VJP9:VKH9 UZT9:VAL9 UPX9:UQP9 UGB9:UGT9 TWF9:TWX9 TMJ9:TNB9 TCN9:TDF9 SSR9:STJ9 SIV9:SJN9 RYZ9:RZR9 RPD9:RPV9 RFH9:RFZ9 QVL9:QWD9 QLP9:QMH9 QBT9:QCL9 PRX9:PSP9 PIB9:PIT9 OYF9:OYX9 OOJ9:OPB9 OEN9:OFF9 NUR9:NVJ9 NKV9:NLN9 NAZ9:NBR9 MRD9:MRV9 MHH9:MHZ9 LXL9:LYD9 LNP9:LOH9 LDT9:LEL9 KTX9:KUP9 KKB9:KKT9 KAF9:KAX9 JQJ9:JRB9 JGN9:JHF9 IWR9:IXJ9 IMV9:INN9 ICZ9:IDR9 HTD9:HTV9 HJH9:HJZ9 GZL9:HAD9 GPP9:GQH9 GFT9:GGL9 FVX9:FWP9 FMB9:FMT9 FCF9:FCX9 ESJ9:ETB9 EIN9:EJF9 DYR9:DZJ9 DOV9:DPN9 DEZ9:DFR9 CVD9:CVV9 CLH9:CLZ9 CBL9:CCD9 BRP9:BSH9 BHT9:BIL9 AXX9:AYP9 AOB9:AOT9 AEF9:AEX9 UJ9:VB9 KN9:LF9 AU9:BM9 WWB9:WWC9 WMF9:WMG9 WCJ9:WCK9 VSN9:VSO9 VIR9:VIS9 UYV9:UYW9 UOZ9:UPA9 UFD9:UFE9 TVH9:TVI9 TLL9:TLM9 TBP9:TBQ9 SRT9:SRU9 SHX9:SHY9 RYB9:RYC9 ROF9:ROG9 REJ9:REK9 QUN9:QUO9 QKR9:QKS9 QAV9:QAW9 PQZ9:PRA9 PHD9:PHE9 OXH9:OXI9 ONL9:ONM9 ODP9:ODQ9 NTT9:NTU9 NJX9:NJY9 NAB9:NAC9 MQF9:MQG9 MGJ9:MGK9 LWN9:LWO9 LMR9:LMS9 LCV9:LCW9 KSZ9:KTA9 KJD9:KJE9 JZH9:JZI9 JPL9:JPM9 JFP9:JFQ9 IVT9:IVU9 ILX9:ILY9 ICB9:ICC9 HSF9:HSG9 HIJ9:HIK9 GYN9:GYO9 GOR9:GOS9 GEV9:GEW9 FUZ9:FVA9 FLD9:FLE9 FBH9:FBI9 ERL9:ERM9 EHP9:EHQ9 DXT9:DXU9 DNX9:DNY9 DEB9:DEC9 CUF9:CUG9 CKJ9:CKK9 CAN9:CAO9 BQR9:BQS9 BGV9:BGW9 AWZ9:AXA9 AND9:ANE9 ADH9:ADI9 TL9:TM9 JP9:JQ9 W9:X9 WWI9:WWJ9 WMM9:WMN9 WCQ9:WCR9 VSU9:VSV9 VIY9:VIZ9 UZC9:UZD9 UPG9:UPH9 UFK9:UFL9 TVO9:TVP9 TLS9:TLT9 TBW9:TBX9 SSA9:SSB9 SIE9:SIF9 RYI9:RYJ9 ROM9:RON9 REQ9:RER9 QUU9:QUV9 QKY9:QKZ9 QBC9:QBD9 PRG9:PRH9 PHK9:PHL9 OXO9:OXP9 ONS9:ONT9 ODW9:ODX9 NUA9:NUB9 NKE9:NKF9 NAI9:NAJ9 MQM9:MQN9 MGQ9:MGR9 LWU9:LWV9 LMY9:LMZ9 LDC9:LDD9 KTG9:KTH9 KJK9:KJL9 JZO9:JZP9 JPS9:JPT9 JFW9:JFX9 IWA9:IWB9 IME9:IMF9 ICI9:ICJ9 HSM9:HSN9 HIQ9:HIR9 GYU9:GYV9 GOY9:GOZ9 GFC9:GFD9 FVG9:FVH9 FLK9:FLL9 FBO9:FBP9 ERS9:ERT9 EHW9:EHX9 DYA9:DYB9 DOE9:DOF9 DEI9:DEJ9 CUM9:CUN9 CKQ9:CKR9 CAU9:CAV9 BQY9:BQZ9 BHC9:BHD9 AXG9:AXH9 ANK9:ANL9 ADO9:ADP9 TS9:TT9 JW9:JX9 AD9:AE9 XBG9:XBJ9 WRK9:WRN9 WHO9:WHR9 VXS9:VXV9 VNW9:VNZ9 VEA9:VED9 UUE9:UUH9 UKI9:UKL9 UAM9:UAP9 TQQ9:TQT9 TGU9:TGX9 SWY9:SXB9 SNC9:SNF9 SDG9:SDJ9 RTK9:RTN9 RJO9:RJR9 QZS9:QZV9 QPW9:QPZ9 QGA9:QGD9 PWE9:PWH9 PMI9:PML9 PCM9:PCP9 OSQ9:OST9 OIU9:OIX9 NYY9:NZB9 NPC9:NPF9 NFG9:NFJ9 MVK9:MVN9 MLO9:MLR9 MBS9:MBV9 LRW9:LRZ9 LIA9:LID9 KYE9:KYH9 KOI9:KOL9 KEM9:KEP9 JUQ9:JUT9 JKU9:JKX9 JAY9:JBB9 IRC9:IRF9 IHG9:IHJ9 HXK9:HXN9 HNO9:HNR9 HDS9:HDV9 GTW9:GTZ9 GKA9:GKD9 GAE9:GAH9 FQI9:FQL9 FGM9:FGP9 EWQ9:EWT9 EMU9:EMX9 ECY9:EDB9 DTC9:DTF9 DJG9:DJJ9 CZK9:CZN9 CPO9:CPR9 CFS9:CFV9 BVW9:BVZ9 BMA9:BMD9 BCE9:BCH9 ASI9:ASL9 AIM9:AIP9 YQ9:YT9 OU9:OX9 EY9:FB9 XBL9:XBM9 WRP9:WRQ9 WHT9:WHU9 VXX9:VXY9 VOB9:VOC9 VEF9:VEG9 UUJ9:UUK9 UKN9:UKO9 UAR9:UAS9 TQV9:TQW9 TGZ9:THA9 SXD9:SXE9 SNH9:SNI9 SDL9:SDM9 RTP9:RTQ9 RJT9:RJU9 QZX9:QZY9 QQB9:QQC9 QGF9:QGG9 PWJ9:PWK9 PMN9:PMO9 PCR9:PCS9 OSV9:OSW9 OIZ9:OJA9 NZD9:NZE9 NPH9:NPI9 NFL9:NFM9 MVP9:MVQ9 MLT9:MLU9 MBX9:MBY9 LSB9:LSC9 LIF9:LIG9 KYJ9:KYK9 KON9:KOO9 KER9:KES9 JUV9:JUW9 JKZ9:JLA9 JBD9:JBE9 IRH9:IRI9 IHL9:IHM9 HXP9:HXQ9 HNT9:HNU9 HDX9:HDY9 GUB9:GUC9 GKF9:GKG9 GAJ9:GAK9 FQN9:FQO9 FGR9:FGS9 EWV9:EWW9 EMZ9:ENA9 EDD9:EDE9 DTH9:DTI9 DJL9:DJM9 CZP9:CZQ9 CPT9:CPU9 CFX9:CFY9 BWB9:BWC9 BMF9:BMG9 BCJ9:BCK9 ASN9:ASO9 AIR9:AIS9 YV9:YW9 OZ9:PA9 FD9:FE9 WVN9:WVY9 WLR9:WMC9 WBV9:WCG9 VRZ9:VSK9 VID9:VIO9 UYH9:UYS9 UOL9:UOW9 UEP9:UFA9 TUT9:TVE9 TKX9:TLI9 TBB9:TBM9 SRF9:SRQ9 SHJ9:SHU9 RXN9:RXY9 RNR9:ROC9 RDV9:REG9 QTZ9:QUK9 QKD9:QKO9 QAH9:QAS9 PQL9:PQW9 PGP9:PHA9 OWT9:OXE9 OMX9:ONI9 ODB9:ODM9 NTF9:NTQ9 NJJ9:NJU9 MZN9:MZY9 MPR9:MQC9 MFV9:MGG9 LVZ9:LWK9 LMD9:LMO9 LCH9:LCS9 KSL9:KSW9 KIP9:KJA9 JYT9:JZE9 JOX9:JPI9 JFB9:JFM9 IVF9:IVQ9 ILJ9:ILU9 IBN9:IBY9 HRR9:HSC9 HHV9:HIG9 GXZ9:GYK9 GOD9:GOO9 GEH9:GES9 FUL9:FUW9 FKP9:FLA9 FAT9:FBE9 EQX9:ERI9 EHB9:EHM9 DXF9:DXQ9 DNJ9:DNU9 DDN9:DDY9 CTR9:CUC9 CJV9:CKG9 BZZ9:CAK9 BQD9:BQO9 BGH9:BGS9 AWL9:AWW9 AMP9:ANA9 ACT9:ADE9 SX9:TI9 JB9:JM9 I9:T9 XBS9:XBT9 WRW9:WRX9 WIA9:WIB9 VYE9:VYF9 VOI9:VOJ9 VEM9:VEN9 UUQ9:UUR9 UKU9:UKV9 UAY9:UAZ9 TRC9:TRD9 THG9:THH9 SXK9:SXL9 SNO9:SNP9 SDS9:SDT9 RTW9:RTX9 RKA9:RKB9 RAE9:RAF9 QQI9:QQJ9 QGM9:QGN9 PWQ9:PWR9 PMU9:PMV9 PCY9:PCZ9 OTC9:OTD9 OJG9:OJH9 NZK9:NZL9 NPO9:NPP9 NFS9:NFT9 MVW9:MVX9 MMA9:MMB9 MCE9:MCF9 LSI9:LSJ9 LIM9:LIN9 KYQ9:KYR9 KOU9:KOV9 KEY9:KEZ9 JVC9:JVD9 JLG9:JLH9 JBK9:JBL9 IRO9:IRP9 IHS9:IHT9 HXW9:HXX9 HOA9:HOB9 HEE9:HEF9 GUI9:GUJ9 GKM9:GKN9 GAQ9:GAR9 FQU9:FQV9 FGY9:FGZ9 EXC9:EXD9 ENG9:ENH9 EDK9:EDL9 DTO9:DTP9 DJS9:DJT9 CZW9:CZX9 CQA9:CQB9 CGE9:CGF9 BWI9:BWJ9 BMM9:BMN9 BCQ9:BCR9 ASU9:ASV9 AIY9:AIZ9 ZC9:ZD9 PG9:PH9 FK9:FL9 WWV9:WWX9 WMZ9:WNB9 WDD9:WDF9">
      <formula1>#REF!</formula1>
    </dataValidation>
    <dataValidation type="list" allowBlank="1" showInputMessage="1" showErrorMessage="1" sqref="BF25 WXM25 WNQ25 WDU25 VTY25 VKC25 VAG25 UQK25 UGO25 TWS25 TMW25 TDA25 STE25 SJI25 RZM25 RPQ25 RFU25 QVY25 QMC25 QCG25 PSK25 PIO25 OYS25 OOW25 OFA25 NVE25 NLI25 NBM25 MRQ25 MHU25 LXY25 LOC25 LEG25 KUK25 KKO25 KAS25 JQW25 JHA25 IXE25 INI25 IDM25 HTQ25 HJU25 GZY25 GQC25 GGG25 FWK25 FMO25 FCS25 ESW25 EJA25 DZE25 DPI25 DFM25 CVQ25 CLU25 CBY25 BSC25 BIG25 AYK25 AOO25 AES25 UW25 LA25 BH25 WYG25 WOK25 WEO25 VUS25 VKW25 VBA25 URE25 UHI25 TXM25 TNQ25 TDU25 STY25 SKC25 SAG25 RQK25 RGO25 QWS25 QMW25 QDA25 PTE25 PJI25 OZM25 OPQ25 OFU25 NVY25 NMC25 NCG25 MSK25 MIO25 LYS25 LOW25 LFA25 KVE25 KLI25 KBM25 JRQ25 JHU25 IXY25 IOC25 IEG25 HUK25 HKO25 HAS25 GQW25 GHA25 FXE25 FNI25 FDM25 ETQ25 EJU25 DZY25 DQC25 DGG25 CWK25 CMO25 CCS25 BSW25 BJA25 AZE25 API25 AFM25 VQ25 LU25 CA25 WYO25 WOS25 WEW25 VVA25 VLE25 VBI25 URM25 UHQ25 TXU25 TNY25 TEC25 SUG25 SKK25 SAO25 RQS25 RGW25 QXA25 QNE25 QDI25 PTM25 PJQ25 OZU25 OPY25 OGC25 NWG25 NMK25 NCO25 MSS25 MIW25 LZA25 LPE25 LFI25 KVM25 KLQ25 KBU25 JRY25 JIC25 IYG25 IOK25 IEO25 HUS25 HKW25 HBA25 GRE25 GHI25 FXM25 FNQ25 FDU25 ETY25 EKC25 EAG25 DQK25 DGO25 CWS25 CMW25 CDA25 BTE25 BJI25 AZM25 APQ25 AFU25 VY25 MC25 CI25 WYM25 WOQ25 WEU25 VUY25 VLC25 VBG25 URK25 UHO25 TXS25 TNW25 TEA25 SUE25 SKI25 SAM25 RQQ25 RGU25 QWY25 QNC25 QDG25 PTK25 PJO25 OZS25 OPW25 OGA25 NWE25 NMI25 NCM25 MSQ25 MIU25 LYY25 LPC25 LFG25 KVK25 KLO25 KBS25 JRW25 JIA25 IYE25 IOI25 IEM25 HUQ25 HKU25 HAY25 GRC25 GHG25 FXK25 FNO25 FDS25 ETW25 EKA25 EAE25 DQI25 DGM25 CWQ25 CMU25 CCY25 BTC25 BJG25 AZK25 APO25 AFS25 VW25 MA25 CG25 WYK25 WOO25 WES25 VUW25 VLA25 VBE25 URI25 UHM25 TXQ25 TNU25 TDY25 SUC25 SKG25 SAK25 RQO25 RGS25 QWW25 QNA25 QDE25 PTI25 PJM25 OZQ25 OPU25 OFY25 NWC25 NMG25 NCK25 MSO25 MIS25 LYW25 LPA25 LFE25 KVI25 KLM25 KBQ25 JRU25 JHY25 IYC25 IOG25 IEK25 HUO25 HKS25 HAW25 GRA25 GHE25 FXI25 FNM25 FDQ25 ETU25 EJY25 EAC25 DQG25 DGK25 CWO25 CMS25 CCW25 BTA25 BJE25 AZI25 APM25 AFQ25 VU25 LY25 CE25 WYI25 WOM25 WEQ25 VUU25 VKY25 VBC25 URG25 UHK25 TXO25 TNS25 TDW25 SUA25 SKE25 SAI25 RQM25 RGQ25 QWU25 QMY25 QDC25 PTG25 PJK25 OZO25 OPS25 OFW25 NWA25 NME25 NCI25 MSM25 MIQ25 LYU25 LOY25 LFC25 KVG25 KLK25 KBO25 JRS25 JHW25 IYA25 IOE25 IEI25 HUM25 HKQ25 HAU25 GQY25 GHC25 FXG25 FNK25 FDO25 ETS25 EJW25 EAA25 DQE25 DGI25 CWM25 CMQ25 CCU25 BSY25 BJC25 AZG25 APK25 AFO25 VS25 LW25 CC25 WYA25 WOE25 WEI25 VUM25 VKQ25 VAU25 UQY25 UHC25 TXG25 TNK25 TDO25 STS25 SJW25 SAA25 RQE25 RGI25 QWM25 QMQ25 QCU25 PSY25 PJC25 OZG25 OPK25 OFO25 NVS25 NLW25 NCA25 MSE25 MII25 LYM25 LOQ25 LEU25 KUY25 KLC25 KBG25 JRK25 JHO25 IXS25 INW25 IEA25 HUE25 HKI25 HAM25 GQQ25 GGU25 FWY25 FNC25 FDG25 ETK25 EJO25 DZS25 DPW25 DGA25 CWE25 CMI25 CCM25 BSQ25 BIU25 AYY25 APC25 AFG25 VK25 LO25 BU25 WYE25 WOI25 WEM25 VUQ25 VKU25 VAY25 URC25 UHG25 TXK25 TNO25 TDS25 STW25 SKA25 SAE25 RQI25 RGM25 QWQ25 QMU25 QCY25 PTC25 PJG25 OZK25 OPO25 OFS25 NVW25 NMA25 NCE25 MSI25 MIM25 LYQ25 LOU25 LEY25 KVC25 KLG25 KBK25 JRO25 JHS25 IXW25 IOA25 IEE25 HUI25 HKM25 HAQ25 GQU25 GGY25 FXC25 FNG25 FDK25 ETO25 EJS25 DZW25 DQA25 DGE25 CWI25 CMM25 CCQ25 BSU25 BIY25 AZC25 APG25 AFK25 VO25 LS25 BY25 WYC25 WOG25 WEK25 VUO25 VKS25 VAW25 URA25 UHE25 TXI25 TNM25 TDQ25 STU25 SJY25 SAC25 RQG25 RGK25 QWO25 QMS25 QCW25 PTA25 PJE25 OZI25 OPM25 OFQ25 NVU25 NLY25 NCC25 MSG25 MIK25 LYO25 LOS25 LEW25 KVA25 KLE25 KBI25 JRM25 JHQ25 IXU25 INY25 IEC25 HUG25 HKK25 HAO25 GQS25 GGW25 FXA25 FNE25 FDI25 ETM25 EJQ25 DZU25 DPY25 DGC25 CWG25 CMK25 CCO25 BSS25 BIW25 AZA25 APE25 AFI25 VM25 LQ25 BW25 WXY25 WOC25 WEG25 VUK25 VKO25 VAS25 UQW25 UHA25 TXE25 TNI25 TDM25 STQ25 SJU25 RZY25 RQC25 RGG25 QWK25 QMO25 QCS25 PSW25 PJA25 OZE25 OPI25 OFM25 NVQ25 NLU25 NBY25 MSC25 MIG25 LYK25 LOO25 LES25 KUW25 KLA25 KBE25 JRI25 JHM25 IXQ25 INU25 IDY25 HUC25 HKG25 HAK25 GQO25 GGS25 FWW25 FNA25 FDE25 ETI25 EJM25 DZQ25 DPU25 DFY25 CWC25 CMG25 CCK25 BSO25 BIS25 AYW25 APA25 AFE25 VI25 LM25 BS25 WXW25 WOA25 WEE25 VUI25 VKM25 VAQ25 UQU25 UGY25 TXC25 TNG25 TDK25 STO25 SJS25 RZW25 RQA25 RGE25 QWI25 QMM25 QCQ25 PSU25 PIY25 OZC25 OPG25 OFK25 NVO25 NLS25 NBW25 MSA25 MIE25 LYI25 LOM25 LEQ25 KUU25 KKY25 KBC25 JRG25 JHK25 IXO25 INS25 IDW25 HUA25 HKE25 HAI25 GQM25 GGQ25 FWU25 FMY25 FDC25 ETG25 EJK25 DZO25 DPS25 DFW25 CWA25 CME25 CCI25 BSM25 BIQ25 AYU25 AOY25 AFC25 VG25 LK25 WXU25 WNY25 WEC25 VUG25 VKK25 VAO25 UQS25 UGW25 TXA25 TNE25 TDI25 STM25 SJQ25 RZU25 RPY25 RGC25 QWG25 QMK25 QCO25 PSS25 PIW25 OZA25 OPE25 OFI25 NVM25 NLQ25 NBU25 MRY25 MIC25 LYG25 LOK25 LEO25 KUS25 KKW25 KBA25 JRE25 JHI25 IXM25 INQ25 IDU25 HTY25 HKC25 HAG25 GQK25 GGO25 FWS25 FMW25 FDA25 ETE25 EJI25 DZM25 DPQ25 DFU25 CVY25 CMC25 CCG25 BSK25 BIO25 AYS25 AOW25 AFA25 VE25 LI25 BP25 WXS25 WNW25 WEA25 VUE25 VKI25 VAM25 UQQ25 UGU25 TWY25 TNC25 TDG25 STK25 SJO25 RZS25 RPW25 RGA25 QWE25 QMI25 QCM25 PSQ25 PIU25 OYY25 OPC25 OFG25 NVK25 NLO25 NBS25 MRW25 MIA25 LYE25 LOI25 LEM25 KUQ25 KKU25 KAY25 JRC25 JHG25 IXK25 INO25 IDS25 HTW25 HKA25 HAE25 GQI25 GGM25 FWQ25 FMU25 FCY25 ETC25 EJG25 DZK25 DPO25 DFS25 CVW25 CMA25 CCE25 BSI25 BIM25 AYQ25 AOU25 AEY25 VC25 LG25 BN25 WXQ25 WNU25 WDY25 VUC25 VKG25 VAK25 UQO25 UGS25 TWW25 TNA25 TDE25 STI25 SJM25 RZQ25 RPU25 RFY25 QWC25 QMG25 QCK25 PSO25 PIS25 OYW25 OPA25 OFE25 NVI25 NLM25 NBQ25 MRU25 MHY25 LYC25 LOG25 LEK25 KUO25 KKS25 KAW25 JRA25 JHE25 IXI25 INM25 IDQ25 HTU25 HJY25 HAC25 GQG25 GGK25 FWO25 FMS25 FCW25 ETA25 EJE25 DZI25 DPM25 DFQ25 CVU25 CLY25 CCC25 BSG25 BIK25 AYO25 AOS25 AEW25 VA25 LE25 BL25 WXO25 WNS25 WDW25 VUA25 VKE25 VAI25 UQM25 UGQ25 TWU25 TMY25 TDC25 STG25 SJK25 RZO25 RPS25 RFW25 QWA25 QME25 QCI25 PSM25 PIQ25 OYU25 OOY25 OFC25 NVG25 NLK25 NBO25 MRS25 MHW25 LYA25 LOE25 LEI25 KUM25 KKQ25 KAU25 JQY25 JHC25 IXG25 INK25 IDO25 HTS25 HJW25 HAA25 GQE25 GGI25 FWM25 FMQ25 FCU25 ESY25 EJC25 DZG25 DPK25 DFO25 CVS25 CLW25 CCA25 BSE25 BII25 AYM25 AOQ25 AEU25 UY25 LC25 BJ25 WYQ25 WOU25 WEY25 VVC25 VLG25 VBK25 URO25 UHS25 TXW25 TOA25 TEE25 SUI25 SKM25 SAQ25 RQU25 RGY25 QXC25 QNG25 QDK25 PTO25 PJS25 OZW25 OQA25 OGE25 NWI25 NMM25 NCQ25 MSU25 MIY25 LZC25 LPG25 LFK25 KVO25 KLS25 KBW25 JSA25 JIE25 IYI25 IOM25 IEQ25 HUU25 HKY25 HBC25 GRG25 GHK25 FXO25 FNS25 FDW25 EUA25 EKE25 EAI25 DQM25 DGQ25 CWU25 CMY25 CDC25 BTG25 BJK25 AZO25 APS25 AFW25 WA25 ME25 CK25 WXK25 WNO25 WDS25 VTW25 VKA25 VAE25 UQI25 UGM25 TWQ25 TMU25 TCY25 STC25 SJG25 RZK25 RPO25 RFS25 QVW25 QMA25 QCE25 PSI25 PIM25 OYQ25 OOU25 OEY25 NVC25 NLG25 NBK25 MRO25 MHS25 LXW25 LOA25 LEE25 KUI25 KKM25 KAQ25 JQU25 JGY25 IXC25 ING25 IDK25 HTO25 HJS25 GZW25 GQA25 GGE25 FWI25 FMM25 FCQ25 ESU25 EIY25 DZC25 DPG25 DFK25 CVO25 CLS25 CBW25 BSA25 BIE25 AYI25 AOM25 AEQ25 UU25 KY25 VVJ9 VLN9 VBR9 URV9 UHZ9 TYD9 TOH9 TEL9 SUP9 SKT9 SAX9 RRB9 RHF9 QXJ9 QNN9 QDR9 PTV9 PJZ9 PAD9 OQH9 OGL9 NWP9 NMT9 NCX9 MTB9 MJF9 LZJ9 LPN9 LFR9 KVV9 KLZ9 KCD9 JSH9 JIL9 IYP9 IOT9 IEX9 HVB9 HLF9 HBJ9 GRN9 GHR9 FXV9 FNZ9 FED9 EUH9 EKL9 EAP9 DQT9 DGX9 CXB9 CNF9 CDJ9 BTN9 BJR9 AZV9 APZ9 AGD9 WH9 ML9 CR9 WYV9 WOZ9 WFD9 VVH9 VLL9 VBP9 URT9 UHX9 TYB9 TOF9 TEJ9 SUN9 SKR9 SAV9 RQZ9 RHD9 QXH9 QNL9 QDP9 PTT9 PJX9 PAB9 OQF9 OGJ9 NWN9 NMR9 NCV9 MSZ9 MJD9 LZH9 LPL9 LFP9 KVT9 KLX9 KCB9 JSF9 JIJ9 IYN9 IOR9 IEV9 HUZ9 HLD9 HBH9 GRL9 GHP9 FXT9 FNX9 FEB9 EUF9 EKJ9 EAN9 DQR9 DGV9 CWZ9 CND9 CDH9 BTL9 BJP9 AZT9 APX9 AGB9 WF9 MJ9 CP9 WYT9 WOX9 WFB9 VVF9 VLJ9 VBN9 URR9 UHV9 TXZ9 TOD9 TEH9 SUL9 SKP9 SAT9 RQX9 RHB9 QXF9 QNJ9 QDN9 PTR9 PJV9 OZZ9 OQD9 OGH9 NWL9 NMP9 NCT9 MSX9 MJB9 LZF9 LPJ9 LFN9 KVR9 KLV9 KBZ9 JSD9 JIH9 IYL9 IOP9 IET9 HUX9 HLB9 HBF9 GRJ9 GHN9 FXR9 FNV9 FDZ9 EUD9 EKH9 EAL9 DQP9 DGT9 CWX9 CNB9 CDF9 BTJ9 BJN9 AZR9 APV9 AFZ9 WD9 MH9 CN9 WYR9 WOV9 WEZ9 VVD9 VLH9 VBL9 URP9 UHT9 TXX9 TOB9 TEF9 SUJ9 SKN9 SAR9 RQV9 RGZ9 QXD9 QNH9 QDL9 PTP9 PJT9 OZX9 OQB9 OGF9 NWJ9 NMN9 NCR9 MSV9 MIZ9 LZD9 LPH9 LFL9 KVP9 KLT9 KBX9 JSB9 JIF9 IYJ9 ION9 IER9 HUV9 HKZ9 HBD9 GRH9 GHL9 FXP9 FNT9 FDX9 EUB9 EKF9 EAJ9 DQN9 DGR9 CWV9 CMZ9 CDD9 BTH9 BJL9 AZP9 APT9 AFX9 WB9 MF9 CL9 WYJ9 WON9 WER9 VUV9 VKZ9 VBD9 URH9 UHL9 TXP9 TNT9 TDX9 SUB9 SKF9 SAJ9 RQN9 RGR9 QWV9 QMZ9 QDD9 PTH9 PJL9 OZP9 OPT9 OFX9 NWB9 NMF9 NCJ9 MSN9 MIR9 LYV9 LOZ9 LFD9 KVH9 KLL9 KBP9 JRT9 JHX9 IYB9 IOF9 IEJ9 HUN9 HKR9 HAV9 GQZ9 GHD9 FXH9 FNL9 FDP9 ETT9 EJX9 EAB9 DQF9 DGJ9 CWN9 CMR9 CCV9 BSZ9 BJD9 AZH9 APL9 AFP9 VT9 LX9 CD9 WYP9 WOT9 WEX9 VVB9 VLF9 VBJ9 URN9 UHR9 TXV9 TNZ9 TED9 SUH9 SKL9 SAP9 RQT9 RGX9 QXB9 QNF9 QDJ9 PTN9 PJR9 OZV9 OPZ9 OGD9 NWH9 NML9 NCP9 MST9 MIX9 LZB9 LPF9 LFJ9 KVN9 KLR9 KBV9 JRZ9 JID9 IYH9 IOL9 IEP9 HUT9 HKX9 HBB9 GRF9 GHJ9 FXN9 FNR9 FDV9 ETZ9 EKD9 EAH9 DQL9 DGP9 CWT9 CMX9 CDB9 BTF9 BJJ9 AZN9 APR9 AFV9 VZ9 MD9 CJ9 WYN9 WOR9 WEV9 VUZ9 VLD9 VBH9 URL9 UHP9 TXT9 TNX9 TEB9 SUF9 SKJ9 SAN9 RQR9 RGV9 QWZ9 QND9 QDH9 PTL9 PJP9 OZT9 OPX9 OGB9 NWF9 NMJ9 NCN9 MSR9 MIV9 LYZ9 LPD9 LFH9 KVL9 KLP9 KBT9 JRX9 JIB9 IYF9 IOJ9 IEN9 HUR9 HKV9 HAZ9 GRD9 GHH9 FXL9 FNP9 FDT9 ETX9 EKB9 EAF9 DQJ9 DGN9 CWR9 CMV9 CCZ9 BTD9 BJH9 AZL9 APP9 AFT9 VX9 MB9 CH9 WYL9 WOP9 WET9 VUX9 VLB9 VBF9 URJ9 UHN9 TXR9 TNV9 TDZ9 SUD9 SKH9 SAL9 RQP9 RGT9 QWX9 QNB9 QDF9 PTJ9 PJN9 OZR9 OPV9 OFZ9 NWD9 NMH9 NCL9 MSP9 MIT9 LYX9 LPB9 LFF9 KVJ9 KLN9 KBR9 JRV9 JHZ9 IYD9 IOH9 IEL9 HUP9 HKT9 HAX9 GRB9 GHF9 FXJ9 FNN9 FDR9 ETV9 EJZ9 EAD9 DQH9 DGL9 CWP9 CMT9 CCX9 BTB9 BJF9 AZJ9 APN9 AFR9 VV9 LZ9 CF9 WYH9 WOL9 WEP9 VUT9 VKX9 VBB9 URF9 UHJ9 TXN9 TNR9 TDV9 STZ9 SKD9 SAH9 RQL9 RGP9 QWT9 QMX9 QDB9 PTF9 PJJ9 OZN9 OPR9 OFV9 NVZ9 NMD9 NCH9 MSL9 MIP9 LYT9 LOX9 LFB9 KVF9 KLJ9 KBN9 JRR9 JHV9 IXZ9 IOD9 IEH9 HUL9 HKP9 HAT9 GQX9 GHB9 FXF9 FNJ9 FDN9 ETR9 EJV9 DZZ9 DQD9 DGH9 CWL9 CMP9 CCT9 BSX9 BJB9 AZF9 APJ9 AFN9 VR9 LV9 CB9 WYF9 WOJ9 WEN9 VUR9 VKV9 VAZ9 URD9 UHH9 TXL9 TNP9 TDT9 STX9 SKB9 SAF9 RQJ9 RGN9 QWR9 QMV9 QCZ9 PTD9 PJH9 OZL9 OPP9 OFT9 NVX9 NMB9 NCF9 MSJ9 MIN9 LYR9 LOV9 LEZ9 KVD9 KLH9 KBL9 JRP9 JHT9 IXX9 IOB9 IEF9 HUJ9 HKN9 HAR9 GQV9 GGZ9 FXD9 FNH9 FDL9 ETP9 EJT9 DZX9 DQB9 DGF9 CWJ9 CMN9 CCR9 BSV9 BIZ9 AZD9 APH9 AFL9 VP9 LT9 BZ9 WYD9 WOH9 WEL9 VUP9 VKT9 VAX9 URB9 UHF9 TXJ9 TNN9 TDR9 STV9 SJZ9 SAD9 RQH9 RGL9 QWP9 QMT9 QCX9 PTB9 PJF9 OZJ9 OPN9 OFR9 NVV9 NLZ9 NCD9 MSH9 MIL9 LYP9 LOT9 LEX9 KVB9 KLF9 KBJ9 JRN9 JHR9 IXV9 INZ9 IED9 HUH9 HKL9 HAP9 GQT9 GGX9 FXB9 FNF9 FDJ9 ETN9 EJR9 DZV9 DPZ9 DGD9 CWH9 CML9 CCP9 BST9 BIX9 AZB9 APF9 AFJ9 VN9 LR9 BX9 WYB9 WOF9 WEJ9 VUN9 VKR9 VAV9 UQZ9 UHD9 TXH9 TNL9 TDP9 STT9 SJX9 SAB9 RQF9 RGJ9 QWN9 QMR9 QCV9 PSZ9 PJD9 OZH9 OPL9 OFP9 NVT9 NLX9 NCB9 MSF9 MIJ9 LYN9 LOR9 LEV9 KUZ9 KLD9 KBH9 JRL9 JHP9 IXT9 INX9 IEB9 HUF9 HKJ9 HAN9 GQR9 GGV9 FWZ9 FND9 FDH9 ETL9 EJP9 DZT9 DPX9 DGB9 CWF9 CMJ9 CCN9 BSR9 BIV9 AYZ9 APD9 AFH9 VL9 LP9 BV9 WXZ9 WOD9 WEH9 VUL9 VKP9 VAT9 UQX9 UHB9 TXF9 TNJ9 TDN9 STR9 SJV9 RZZ9 RQD9 RGH9 QWL9 QMP9 QCT9 PSX9 PJB9 OZF9 OPJ9 OFN9 NVR9 NLV9 NBZ9 MSD9 MIH9 LYL9 LOP9 LET9 KUX9 KLB9 KBF9 JRJ9 JHN9 IXR9 INV9 IDZ9 HUD9 HKH9 HAL9 GQP9 GGT9 FWX9 FNB9 FDF9 ETJ9 EJN9 DZR9 DPV9 DFZ9 CWD9 CMH9 CCL9 BSP9 BIT9 AYX9 APB9 AFF9 VJ9 LN9 BT9 WXX9 WOB9 WEF9 VUJ9 VKN9 VAR9 UQV9 UGZ9 TXD9 TNH9 TDL9 STP9 SJT9 RZX9 RQB9 RGF9 QWJ9 QMN9 QCR9 PSV9 PIZ9 OZD9 OPH9 OFL9 NVP9 NLT9 NBX9 MSB9 MIF9 LYJ9 LON9 LER9 KUV9 KKZ9 KBD9 JRH9 JHL9 IXP9 INT9 IDX9 HUB9 HKF9 HAJ9 GQN9 GGR9 FWV9 FMZ9 FDD9 ETH9 EJL9 DZP9 DPT9 DFX9 CWB9 CMF9 CCJ9 BSN9 BIR9 AYV9 AOZ9 AFD9 VH9 LL9 WXV9 WNZ9 WED9 VUH9 VKL9 VAP9 UQT9 UGX9 TXB9 TNF9 TDJ9 STN9 SJR9 RZV9 RPZ9 RGD9 QWH9 QML9 QCP9 PST9 PIX9 OZB9 OPF9 OFJ9 NVN9 NLR9 NBV9 MRZ9 MID9 LYH9 LOL9 LEP9 KUT9 KKX9 KBB9 JRF9 JHJ9 IXN9 INR9 IDV9 HTZ9 HKD9 HAH9 GQL9 GGP9 FWT9 FMX9 FDB9 ETF9 EJJ9 DZN9 DPR9 DFV9 CVZ9 CMD9 CCH9 BSL9 BIP9 AYT9 AOX9 AFB9 VF9 LJ9 BQ9:BR9 WXT9 WNX9 WEB9 VUF9 VKJ9 VAN9 UQR9 UGV9 TWZ9 TND9 TDH9 STL9 SJP9 RZT9 RPX9 RGB9 QWF9 QMJ9 QCN9 PSR9 PIV9 OYZ9 OPD9 OFH9 NVL9 NLP9 NBT9 MRX9 MIB9 LYF9 LOJ9 LEN9 KUR9 KKV9 KAZ9 JRD9 JHH9 IXL9 INP9 IDT9 HTX9 HKB9 HAF9 GQJ9 GGN9 FWR9 FMV9 FCZ9 ETD9 EJH9 DZL9 DPP9 DFT9 CVX9 CMB9 CCF9 BSJ9 BIN9 AYR9 AOV9 AEZ9 VD9 LH9 BO9 WYZ9 WPD9 WFH9 VVL9 VLP9 VBT9 URX9 UIB9 TYF9 TOJ9 TEN9 SUR9 SKV9 SAZ9 RRD9 RHH9 QXL9 QNP9 QDT9 PTX9 PKB9 PAF9 OQJ9 OGN9 NWR9 NMV9 NCZ9 MTD9 MJH9 LZL9 LPP9 LFT9 KVX9 KMB9 KCF9 JSJ9 JIN9 IYR9 IOV9 IEZ9 HVD9 HLH9 HBL9 GRP9 GHT9 FXX9 FOB9 FEF9 EUJ9 EKN9 EAR9 DQV9 DGZ9 CXD9 CNH9 CDL9 BTP9 BJT9 AZX9 AQB9 AGF9 WJ9 CT9 MN9 WYX9 WPB9 WFF9">
      <formula1>#REF!</formula1>
    </dataValidation>
    <dataValidation type="list" imeMode="on" allowBlank="1" showInputMessage="1" showErrorMessage="1" sqref="Z9 WWM9 WMQ9 WCU9 VSY9 VJC9 UZG9 UPK9 UFO9 TVS9 TLW9 TCA9 SSE9 SII9 RYM9 ROQ9 REU9 QUY9 QLC9 QBG9 PRK9 PHO9 OXS9 ONW9 OEA9 NUE9 NKI9 NAM9 MQQ9 MGU9 LWY9 LNC9 LDG9 KTK9 KJO9 JZS9 JPW9 JGA9 IWE9 IMI9 ICM9 HSQ9 HIU9 GYY9 GPC9 GFG9 FVK9 FLO9 FBS9 ERW9 EIA9 DYE9 DOI9 DEM9 CUQ9 CKU9 CAY9 BRC9 BHG9 AXK9 ANO9 ADS9 TW9 KA9 AH9 XBO9 WRS9 WHW9 VYA9 VOE9 VEI9 UUM9 UKQ9 UAU9 TQY9 THC9 SXG9 SNK9 SDO9 RTS9 RJW9 RAA9 QQE9 QGI9 PWM9 PMQ9 PCU9 OSY9 OJC9 NZG9 NPK9 NFO9 MVS9 MLW9 MCA9 LSE9 LII9 KYM9 KOQ9 KEU9 JUY9 JLC9 JBG9 IRK9 IHO9 HXS9 HNW9 HEA9 GUE9 GKI9 GAM9 FQQ9 FGU9 EWY9 ENC9 EDG9 DTK9 DJO9 CZS9 CPW9 CGA9 BWE9 BMI9 BCM9 ASQ9 AIU9 YY9 PC9 FG9 WWE9 WMI9 WCM9 VSQ9 VIU9 UYY9 UPC9 UFG9 TVK9 TLO9 TBS9 SRW9 SIA9 RYE9 ROI9 REM9 QUQ9 QKU9 QAY9 PRC9 PHG9 OXK9 ONO9 ODS9 NTW9 NKA9 NAE9 MQI9 MGM9 LWQ9 LMU9 LCY9 KTC9 KJG9 JZK9 JPO9 JFS9 IVW9 IMA9 ICE9 HSI9 HIM9 GYQ9 GOU9 GEY9 FVC9 FLG9 FBK9 ERO9 EHS9 DXW9 DOA9 DEE9 CUI9 CKM9 CAQ9 BQU9 BGY9 AXC9 ANG9 ADK9 TO9 JS9">
      <formula1>$DC$52:$DC$58</formula1>
    </dataValidation>
    <dataValidation type="list" imeMode="on" allowBlank="1" showInputMessage="1" showErrorMessage="1" sqref="AB9 WWO9 WMS9 WCW9 VTA9 VJE9 UZI9 UPM9 UFQ9 TVU9 TLY9 TCC9 SSG9 SIK9 RYO9 ROS9 REW9 QVA9 QLE9 QBI9 PRM9 PHQ9 OXU9 ONY9 OEC9 NUG9 NKK9 NAO9 MQS9 MGW9 LXA9 LNE9 LDI9 KTM9 KJQ9 JZU9 JPY9 JGC9 IWG9 IMK9 ICO9 HSS9 HIW9 GZA9 GPE9 GFI9 FVM9 FLQ9 FBU9 ERY9 EIC9 DYG9 DOK9 DEO9 CUS9 CKW9 CBA9 BRE9 BHI9 AXM9 ANQ9 ADU9 TY9 KC9 AJ9 XBQ9 WRU9 WHY9 VYC9 VOG9 VEK9 UUO9 UKS9 UAW9 TRA9 THE9 SXI9 SNM9 SDQ9 RTU9 RJY9 RAC9 QQG9 QGK9 PWO9 PMS9 PCW9 OTA9 OJE9 NZI9 NPM9 NFQ9 MVU9 MLY9 MCC9 LSG9 LIK9 KYO9 KOS9 KEW9 JVA9 JLE9 JBI9 IRM9 IHQ9 HXU9 HNY9 HEC9 GUG9 GKK9 GAO9 FQS9 FGW9 EXA9 ENE9 EDI9 DTM9 DJQ9 CZU9 CPY9 CGC9 BWG9 BMK9 BCO9 ASS9 AIW9 ZA9 PE9 FI9 WWG9 WMK9 WCO9 VSS9 VIW9 UZA9 UPE9 UFI9 TVM9 TLQ9 TBU9 SRY9 SIC9 RYG9 ROK9 REO9 QUS9 QKW9 QBA9 PRE9 PHI9 OXM9 ONQ9 ODU9 NTY9 NKC9 NAG9 MQK9 MGO9 LWS9 LMW9 LDA9 KTE9 KJI9 JZM9 JPQ9 JFU9 IVY9 IMC9 ICG9 HSK9 HIO9 GYS9 GOW9 GFA9 FVE9 FLI9 FBM9 ERQ9 EHU9 DXY9 DOC9 DEG9 CUK9 CKO9 CAS9 BQW9 BHA9 AXE9 ANI9 ADM9 TQ9 JU9">
      <formula1>$DC$58:$DC$72</formula1>
    </dataValidation>
    <dataValidation imeMode="on" allowBlank="1" showInputMessage="1" showErrorMessage="1" sqref="AOU9 AYQ9 BIM9 BSI9 CCE9 CMA9 CVW9 DFS9 DPO9 DZK9 EJG9 ETC9 FCY9 FMU9 FWQ9 GGM9 GQI9 HAE9 HKA9 HTW9 IDS9 INO9 IXK9 JHG9 JRC9 KAY9 KKU9 KUQ9 LEM9 LOI9 LYE9 MIA9 MRW9 NBS9 NLO9 NVK9 OFG9 OPC9 OYY9 PIU9 PSQ9 QCM9 QMI9 QWE9 RGA9 RPW9 RZS9 SJO9 STK9 TDG9 TNC9 TWY9 UGU9 UQQ9 VAM9 VKI9 VUE9 WEA9 WNW9 WXS9 AT9 KM9 UI9 AEE9 AOA9 AXW9 BHS9 BRO9 CBK9 CLG9 CVC9 DEY9 DOU9 DYQ9 EIM9 ESI9 FCE9 FMA9 FVW9 GFS9 GPO9 GZK9 HJG9 HTC9 ICY9 IMU9 IWQ9 JGM9 JQI9 KAE9 KKA9 KTW9 LDS9 LNO9 LXK9 MHG9 MRC9 NAY9 NKU9 NUQ9 OEM9 OOI9 OYE9 PIA9 PRW9 QBS9 QLO9 QVK9 RFG9 RPC9 RYY9 SIU9 SSQ9 TCM9 TMI9 TWE9 UGA9 UPW9 UZS9 VJO9 VTK9 WDG9 WNC9 WWY9 AC9 JV9 TR9 ADN9 ANJ9 AXF9 BHB9 BQX9 CAT9 CKP9 CUL9 DEH9 DOD9 DXZ9 EHV9 ERR9 FBN9 FLJ9 FVF9 GFB9 GOX9 GYT9 HIP9 HSL9 ICH9 IMD9 IVZ9 JFV9 JPR9 JZN9 KJJ9 KTF9 LDB9 LMX9 LWT9 MGP9 MQL9 NAH9 NKD9 NTZ9 ODV9 ONR9 OXN9 PHJ9 PRF9 QBB9 QKX9 QUT9 REP9 ROL9 RYH9 SID9 SRZ9 TBV9 TLR9 TVN9 UFJ9 UPF9 UZB9 VIX9 VST9 WCP9 WML9 WWH9 AK9 KD9 TZ9 ADV9 ANR9 AXN9 BHJ9 BRF9 CBB9 CKX9 CUT9 DEP9 DOL9 DYH9 EID9 ERZ9 FBV9 FLR9 FVN9 GFJ9 GPF9 GZB9 HIX9 HST9 ICP9 IML9 IWH9 JGD9 JPZ9 JZV9 KJR9 KTN9 LDJ9 LNF9 LXB9 MGX9 MQT9 NAP9 NKL9 NUH9 OED9 ONZ9 OXV9 PHR9 PRN9 QBJ9 QLF9 QVB9 REX9 ROT9 RYP9 SIL9 SSH9 TCD9 TLZ9 TVV9 UFR9 UPN9 UZJ9 VJF9 VTB9 WCX9 WMT9 WWP9 FJ9 PF9 ZB9 AIX9 AST9 BCP9 BML9 BWH9 CGD9 CPZ9 CZV9 DJR9 DTN9 EDJ9 ENF9 EXB9 FGX9 FQT9 GAP9 GKL9 GUH9 HED9 HNZ9 HXV9 IHR9 IRN9 JBJ9 JLF9 JVB9 KEX9 KOT9 KYP9 LIL9 LSH9 MCD9 MLZ9 MVV9 NFR9 NPN9 NZJ9 OJF9 OTB9 PCX9 PMT9 PWP9 QGL9 QQH9 RAD9 RJZ9 RTV9 SDR9 SNN9 SXJ9 THF9 TRB9 UAX9 UKT9 UUP9 VEL9 VOH9 VYD9 WHZ9 WRV9 XBR9 A9:H9 AP9 KI9 UE9 BE25 KX25 UT25 AEP25 AOL25 AYH25 BID25 BRZ25 CBV25 CLR25 CVN25 DFJ25 DPF25 DZB25 EIX25 EST25 FCP25 FML25 FWH25 GGD25 GPZ25 GZV25 HJR25 HTN25 IDJ25 INF25 IXB25 JGX25 JQT25 KAP25 KKL25 KUH25 LED25 LNZ25 LXV25 MHR25 MRN25 NBJ25 NLF25 NVB25 OEX25 OOT25 OYP25 PIL25 PSH25 QCD25 QLZ25 QVV25 RFR25 RPN25 RZJ25 SJF25 STB25 TCX25 TMT25 TWP25 UGL25 UQH25 VAD25 VJZ25 VTV25 WDR25 WNN25 WXJ25 AK25 KD25 TZ25 ADV25 ANR25 AXN25 BHJ25 BRF25 CBB25 CKX25 CUT25 DEP25 DOL25 DYH25 EID25 ERZ25 FBV25 FLR25 FVN25 GFJ25 GPF25 GZB25 HIX25 HST25 ICP25 IML25 IWH25 JGD25 JPZ25 JZV25 KJR25 KTN25 LDJ25 LNF25 LXB25 MGX25 MQT25 NAP25 NKL25 NUH25 OED25 ONZ25 OXV25 PHR25 PRN25 QBJ25 QLF25 QVB25 REX25 ROT25 RYP25 SIL25 SSH25 TCD25 TLZ25 TVV25 UFR25 UPN25 UZJ25 VJF25 VTB25 WCX25 WMT25 WWP25 T25 JM25 TI25 ADE25 ANA25 AWW25 BGS25 BQO25 CAK25 CKG25 CUC25 DDY25 DNU25 DXQ25 EHM25 ERI25 FBE25 FLA25 FUW25 GES25 GOO25 GYK25 HIG25 HSC25 IBY25 ILU25 IVQ25 JFM25 JPI25 JZE25 KJA25 KSW25 LCS25 LMO25 LWK25 MGG25 MQC25 MZY25 NJU25 NTQ25 ODM25 ONI25 OXE25 PHA25 PQW25 QAS25 QKO25 QUK25 REG25 ROC25 RXY25 SHU25 SRQ25 TBM25 TLI25 TVE25 UFA25 UOW25 UYS25 VIO25 VSK25 WCG25 WMC25 WVY25 AB25 JU25 TQ25 ADM25 ANI25 AXE25 BHA25 BQW25 CAS25 CKO25 CUK25 DEG25 DOC25 DXY25 EHU25 ERQ25 FBM25 FLI25 FVE25 GFA25 GOW25 GYS25 HIO25 HSK25 ICG25 IMC25 IVY25 JFU25 JPQ25 JZM25 KJI25 KTE25 LDA25 LMW25 LWS25 MGO25 MQK25 NAG25 NKC25 NTY25 ODU25 ONQ25 OXM25 PHI25 PRE25 QBA25 QKW25 QUS25 REO25 ROK25 RYG25 SIC25 SRY25 TBU25 TLQ25 TVM25 UFI25 UPE25 UZA25 VIW25 VSS25 WCO25 WMK25 WWG25 AEA9 ANW9 AXS9 BHO9 BRK9 CBG9 CLC9 CUY9 DEU9 DOQ9 DYM9 EII9 ESE9 FCA9 FLW9 FVS9 GFO9 GPK9 GZG9 HJC9 HSY9 ICU9 IMQ9 IWM9 JGI9 JQE9 KAA9 KJW9 KTS9 LDO9 LNK9 LXG9 MHC9 MQY9 NAU9 NKQ9 NUM9 OEI9 OOE9 OYA9 PHW9 PRS9 QBO9 QLK9 QVG9 RFC9 ROY9 RYU9 SIQ9 SSM9 TCI9 TME9 TWA9 UFW9 UPS9 UZO9 VJK9 VTG9 WDC9 WMY9 WWU9 Y9 JR9 TN9 ADJ9 ANF9 AXB9 BGX9 BQT9 CAP9 CKL9 CUH9 DED9 DNZ9 DXV9 EHR9 ERN9 FBJ9 FLF9 FVB9 GEX9 GOT9 GYP9 HIL9 HSH9 ICD9 ILZ9 IVV9 JFR9 JPN9 JZJ9 KJF9 KTB9 LCX9 LMT9 LWP9 MGL9 MQH9 NAD9 NJZ9 NTV9 ODR9 ONN9 OXJ9 PHF9 PRB9 QAX9 QKT9 QUP9 REL9 ROH9 RYD9 SHZ9 SRV9 TBR9 TLN9 TVJ9 UFF9 UPB9 UYX9 VIT9 VSP9 WCL9 WMH9 WWD9 AF9:AG9 JY9:JZ9 TU9:TV9 ADQ9:ADR9 ANM9:ANN9 AXI9:AXJ9 BHE9:BHF9 BRA9:BRB9 CAW9:CAX9 CKS9:CKT9 CUO9:CUP9 DEK9:DEL9 DOG9:DOH9 DYC9:DYD9 EHY9:EHZ9 ERU9:ERV9 FBQ9:FBR9 FLM9:FLN9 FVI9:FVJ9 GFE9:GFF9 GPA9:GPB9 GYW9:GYX9 HIS9:HIT9 HSO9:HSP9 ICK9:ICL9 IMG9:IMH9 IWC9:IWD9 JFY9:JFZ9 JPU9:JPV9 JZQ9:JZR9 KJM9:KJN9 KTI9:KTJ9 LDE9:LDF9 LNA9:LNB9 LWW9:LWX9 MGS9:MGT9 MQO9:MQP9 NAK9:NAL9 NKG9:NKH9 NUC9:NUD9 ODY9:ODZ9 ONU9:ONV9 OXQ9:OXR9 PHM9:PHN9 PRI9:PRJ9 QBE9:QBF9 QLA9:QLB9 QUW9:QUX9 RES9:RET9 ROO9:ROP9 RYK9:RYL9 SIG9:SIH9 SSC9:SSD9 TBY9:TBZ9 TLU9:TLV9 TVQ9:TVR9 UFM9:UFN9 UPI9:UPJ9 UZE9:UZF9 VJA9:VJB9 VSW9:VSX9 WCS9:WCT9 WMO9:WMP9 WWK9:WWL9 AI9 KB9 TX9 ADT9 ANP9 AXL9 BHH9 BRD9 CAZ9 CKV9 CUR9 DEN9 DOJ9 DYF9 EIB9 ERX9 FBT9 FLP9 FVL9 GFH9 GPD9 GYZ9 HIV9 HSR9 ICN9 IMJ9 IWF9 JGB9 JPX9 JZT9 KJP9 KTL9 LDH9 LND9 LWZ9 MGV9 MQR9 NAN9 NKJ9 NUF9 OEB9 ONX9 OXT9 PHP9 PRL9 QBH9 QLD9 QUZ9 REV9 ROR9 RYN9 SIJ9 SSF9 TCB9 TLX9 TVT9 UFP9 UPL9 UZH9 VJD9 VSZ9 WCV9 WMR9 WWN9 U9:V9 JN9:JO9 TJ9:TK9 ADF9:ADG9 ANB9:ANC9 AWX9:AWY9 BGT9:BGU9 BQP9:BQQ9 CAL9:CAM9 CKH9:CKI9 CUD9:CUE9 DDZ9:DEA9 DNV9:DNW9 DXR9:DXS9 EHN9:EHO9 ERJ9:ERK9 FBF9:FBG9 FLB9:FLC9 FUX9:FUY9 GET9:GEU9 GOP9:GOQ9 GYL9:GYM9 HIH9:HII9 HSD9:HSE9 IBZ9:ICA9 ILV9:ILW9 IVR9:IVS9 JFN9:JFO9 JPJ9:JPK9 JZF9:JZG9 KJB9:KJC9 KSX9:KSY9 LCT9:LCU9 LMP9:LMQ9 LWL9:LWM9 MGH9:MGI9 MQD9:MQE9 MZZ9:NAA9 NJV9:NJW9 NTR9:NTS9 ODN9:ODO9 ONJ9:ONK9 OXF9:OXG9 PHB9:PHC9 PQX9:PQY9 QAT9:QAU9 QKP9:QKQ9 QUL9:QUM9 REH9:REI9 ROD9:ROE9 RXZ9:RYA9 SHV9:SHW9 SRR9:SRS9 TBN9:TBO9 TLJ9:TLK9 TVF9:TVG9 UFB9:UFC9 UOX9:UOY9 UYT9:UYU9 VIP9:VIQ9 VSL9:VSM9 WCH9:WCI9 WMD9:WME9 WVZ9:WWA9 AA9 JT9 TP9 ADL9 ANH9 AXD9 BGZ9 BQV9 CAR9 CKN9 CUJ9 DEF9 DOB9 DXX9 EHT9 ERP9 FBL9 FLH9 FVD9 GEZ9 GOV9 GYR9 HIN9 HSJ9 ICF9 IMB9 IVX9 JFT9 JPP9 JZL9 KJH9 KTD9 LCZ9 LMV9 LWR9 MGN9 MQJ9 NAF9 NKB9 NTX9 ODT9 ONP9 OXL9 PHH9 PRD9 QAZ9 QKV9 QUR9 REN9 ROJ9 RYF9 SIB9 SRX9 TBT9 TLP9 TVL9 UFH9 UPD9 UYZ9 VIV9 VSR9 WCN9 WMJ9 WWF9 FM9:JA9 PI9:SW9 ZE9:ACS9 AJA9:AMO9 ASW9:AWK9 BCS9:BGG9 BMO9:BQC9 BWK9:BZY9 CGG9:CJU9 CQC9:CTQ9 CZY9:DDM9 DJU9:DNI9 DTQ9:DXE9 EDM9:EHA9 ENI9:EQW9 EXE9:FAS9 FHA9:FKO9 FQW9:FUK9 GAS9:GEG9 GKO9:GOC9 GUK9:GXY9 HEG9:HHU9 HOC9:HRQ9 HXY9:IBM9 IHU9:ILI9 IRQ9:IVE9 JBM9:JFA9 JLI9:JOW9 JVE9:JYS9 KFA9:KIO9 KOW9:KSK9 KYS9:LCG9 LIO9:LMC9 LSK9:LVY9 MCG9:MFU9 MMC9:MPQ9 MVY9:MZM9 NFU9:NJI9 NPQ9:NTE9 NZM9:ODA9 OJI9:OMW9 OTE9:OWS9 PDA9:PGO9 PMW9:PQK9 PWS9:QAG9 QGO9:QKC9 QQK9:QTY9 RAG9:RDU9 RKC9:RNQ9 RTY9:RXM9 SDU9:SHI9 SNQ9:SRE9 SXM9:TBA9 THI9:TKW9 TRE9:TUS9 UBA9:UEO9 UKW9:UOK9 UUS9:UYG9 VEO9:VIC9 VOK9:VRY9 VYG9:WBU9 WIC9:WLQ9 WRY9:WVM9 XBU9:XFD9 CV9:EX9 MP9:OT9 WL9:YP9 AGH9:AIL9 AQD9:ASH9 AZZ9:BCD9 BJV9:BLZ9 BTR9:BVV9 CDN9:CFR9 CNJ9:CPN9 CXF9:CZJ9 DHB9:DJF9 DQX9:DTB9 EAT9:ECX9 EKP9:EMT9 EUL9:EWP9 FEH9:FGL9 FOD9:FQH9 FXZ9:GAD9 GHV9:GJZ9 GRR9:GTV9 HBN9:HDR9 HLJ9:HNN9 HVF9:HXJ9 IFB9:IHF9 IOX9:IRB9 IYT9:JAX9 JIP9:JKT9 JSL9:JUP9 KCH9:KEL9 KMD9:KOH9 KVZ9:KYD9 LFV9:LHZ9 LPR9:LRV9 LZN9:MBR9 MJJ9:MLN9 MTF9:MVJ9 NDB9:NFF9 NMX9:NPB9 NWT9:NYX9 OGP9:OIT9 OQL9:OSP9 PAH9:PCL9 PKD9:PMH9 PTZ9:PWD9 QDV9:QFZ9 QNR9:QPV9 QXN9:QZR9 RHJ9:RJN9 RRF9:RTJ9 SBB9:SDF9 SKX9:SNB9 SUT9:SWX9 TEP9:TGT9 TOL9:TQP9 TYH9:UAL9 UID9:UKH9 URZ9:UUD9 VBV9:VDZ9 VLR9:VNV9 VVN9:VXR9 WFJ9:WHN9 WPF9:WRJ9 WZB9:XBF9 FF9 PB9 YX9 AIT9 ASP9 BCL9 BMH9 BWD9 CFZ9 CPV9 CZR9 DJN9 DTJ9 EDF9 ENB9 EWX9 FGT9 FQP9 GAL9 GKH9 GUD9 HDZ9 HNV9 HXR9 IHN9 IRJ9 JBF9 JLB9 JUX9 KET9 KOP9 KYL9 LIH9 LSD9 MBZ9 MLV9 MVR9 NFN9 NPJ9 NZF9 OJB9 OSX9 PCT9 PMP9 PWL9 QGH9 QQD9 QZZ9 RJV9 RTR9 SDN9 SNJ9 SXF9 THB9 TQX9 UAT9 UKP9 UUL9 VEH9 VOD9 VXZ9 WHV9 WRR9 XBN9 FC9 OY9 YU9 AIQ9 ASM9 BCI9 BME9 BWA9 CFW9 CPS9 CZO9 DJK9 DTG9 EDC9 EMY9 EWU9 FGQ9 FQM9 GAI9 GKE9 GUA9 HDW9 HNS9 HXO9 IHK9 IRG9 JBC9 JKY9 JUU9 KEQ9 KOM9 KYI9 LIE9 LSA9 MBW9 MLS9 MVO9 NFK9 NPG9 NZC9 OIY9 OSU9 PCQ9 PMM9 PWI9 QGE9 QQA9 QZW9 RJS9 RTO9 SDK9 SNG9 SXC9 TGY9 TQU9 UAQ9 UKM9 UUI9 VEE9 VOA9 VXW9 WHS9 WRO9 XBK9 FH9 PD9 YZ9 AIV9 ASR9 BCN9 BMJ9 BWF9 CGB9 CPX9 CZT9 DJP9 DTL9 EDH9 END9 EWZ9 FGV9 FQR9 GAN9 GKJ9 GUF9 HEB9 HNX9 HXT9 IHP9 IRL9 JBH9 JLD9 JUZ9 KEV9 KOR9 KYN9 LIJ9 LSF9 MCB9 MLX9 MVT9 NFP9 NPL9 NZH9 OJD9 OSZ9 PCV9 PMR9 PWN9 QGJ9 QQF9 RAB9 RJX9 RTT9 SDP9 SNL9 SXH9 THD9 TQZ9 UAV9 UKR9 UUN9 VEJ9 VOF9 VYB9 WHX9 WRT9 XBP9 BN9 LG9 VC9 CM25:JA25 AG25 JZ25 TV25 ADR25 ANN25 AXJ25 BHF25 BRB25 CAX25 CKT25 CUP25 DEL25 DOH25 DYD25 EHZ25 ERV25 FBR25 FLN25 FVJ25 GFF25 GPB25 GYX25 HIT25 HSP25 ICL25 IMH25 IWD25 JFZ25 JPV25 JZR25 KJN25 KTJ25 LDF25 LNB25 LWX25 MGT25 MQP25 NAL25 NKH25 NUD25 ODZ25 ONV25 OXR25 PHN25 PRJ25 QBF25 QLB25 QUX25 RET25 ROP25 RYL25 SIH25 SSD25 TBZ25 TLV25 TVR25 UFN25 UPJ25 UZF25 VJB25 VSX25 WCT25 WMP25 WWL25 P25 JI25 TE25 ADA25 AMW25 AWS25 BGO25 BQK25 CAG25 CKC25 CTY25 DDU25 DNQ25 DXM25 EHI25 ERE25 FBA25 FKW25 FUS25 GEO25 GOK25 GYG25 HIC25 HRY25 IBU25 ILQ25 IVM25 JFI25 JPE25 JZA25 KIW25 KSS25 LCO25 LMK25 LWG25 MGC25 MPY25 MZU25 NJQ25 NTM25 ODI25 ONE25 OXA25 PGW25 PQS25 QAO25 QKK25 QUG25 REC25 RNY25 RXU25 SHQ25 SRM25 TBI25 TLE25 TVA25 UEW25 UOS25 UYO25 VIK25 VSG25 WCC25 WLY25 WVU25 W25:X25 JP25:JQ25 TL25:TM25 ADH25:ADI25 AND25:ANE25 AWZ25:AXA25 BGV25:BGW25 BQR25:BQS25 CAN25:CAO25 CKJ25:CKK25 CUF25:CUG25 DEB25:DEC25 DNX25:DNY25 DXT25:DXU25 EHP25:EHQ25 ERL25:ERM25 FBH25:FBI25 FLD25:FLE25 FUZ25:FVA25 GEV25:GEW25 GOR25:GOS25 GYN25:GYO25 HIJ25:HIK25 HSF25:HSG25 ICB25:ICC25 ILX25:ILY25 IVT25:IVU25 JFP25:JFQ25 JPL25:JPM25 JZH25:JZI25 KJD25:KJE25 KSZ25:KTA25 LCV25:LCW25 LMR25:LMS25 LWN25:LWO25 MGJ25:MGK25 MQF25:MQG25 NAB25:NAC25 NJX25:NJY25 NTT25:NTU25 ODP25:ODQ25 ONL25:ONM25 OXH25:OXI25 PHD25:PHE25 PQZ25:PRA25 QAV25:QAW25 QKR25:QKS25 QUN25:QUO25 REJ25:REK25 ROF25:ROG25 RYB25:RYC25 SHX25:SHY25 SRT25:SRU25 TBP25:TBQ25 TLL25:TLM25 TVH25:TVI25 UFD25:UFE25 UOZ25:UPA25 UYV25:UYW25 VIR25:VIS25 VSN25:VSO25 WCJ25:WCK25 WMF25:WMG25 WWB25:WWC25 Z25 JS25 TO25 ADK25 ANG25 AXC25 BGY25 BQU25 CAQ25 CKM25 CUI25 DEE25 DOA25 DXW25 EHS25 ERO25 FBK25 FLG25 FVC25 GEY25 GOU25 GYQ25 HIM25 HSI25 ICE25 IMA25 IVW25 JFS25 JPO25 JZK25 KJG25 KTC25 LCY25 LMU25 LWQ25 MGM25 MQI25 NAE25 NKA25 NTW25 ODS25 ONO25 OXK25 PHG25 PRC25 QAY25 QKU25 QUQ25 REM25 ROI25 RYE25 SIA25 SRW25 TBS25 TLO25 TVK25 UFG25 UPC25 UYY25 VIU25 VSQ25 WCM25 WMI25 WWE25 M25 JF25 TB25 ACX25 AMT25 AWP25 BGL25 BQH25 CAD25 CJZ25 CTV25 DDR25 DNN25 DXJ25 EHF25 ERB25 FAX25 FKT25 FUP25 GEL25 GOH25 GYD25 HHZ25 HRV25 IBR25 ILN25 IVJ25 JFF25 JPB25 JYX25 KIT25 KSP25 LCL25 LMH25 LWD25 MFZ25 MPV25 MZR25 NJN25 NTJ25 ODF25 ONB25 OWX25 PGT25 PQP25 QAL25 QKH25 QUD25 RDZ25 RNV25 RXR25 SHN25 SRJ25 TBF25 TLB25 TUX25 UET25 UOP25 UYL25 VIH25 VSD25 WBZ25 WLV25 WVR25 R25 JK25 TG25 ADC25 AMY25 AWU25 BGQ25 BQM25 CAI25 CKE25 CUA25 DDW25 DNS25 DXO25 EHK25 ERG25 FBC25 FKY25 FUU25 GEQ25 GOM25 GYI25 HIE25 HSA25 IBW25 ILS25 IVO25 JFK25 JPG25 JZC25 KIY25 KSU25 LCQ25 LMM25 LWI25 MGE25 MQA25 MZW25 NJS25 NTO25 ODK25 ONG25 OXC25 PGY25 PQU25 QAQ25 QKM25 QUI25 REE25 ROA25 RXW25 SHS25 SRO25 TBK25 TLG25 TVC25 UEY25 UOU25 UYQ25 VIM25 VSI25 WCE25 WMA25 WVW25 MG25:SW25 WC25:ACS25 AFY25:AMO25 APU25:AWK25 AZQ25:BGG25 BJM25:BQC25 BTI25:BZY25 CDE25:CJU25 CNA25:CTQ25 CWW25:DDM25 DGS25:DNI25 DQO25:DXE25 EAK25:EHA25 EKG25:EQW25 EUC25:FAS25 FDY25:FKO25 FNU25:FUK25 FXQ25:GEG25 GHM25:GOC25 GRI25:GXY25 HBE25:HHU25 HLA25:HRQ25 HUW25:IBM25 IES25:ILI25 IOO25:IVE25 IYK25:JFA25 JIG25:JOW25 JSC25:JYS25 KBY25:KIO25 KLU25:KSK25 KVQ25:LCG25 LFM25:LMC25 LPI25:LVY25 LZE25:MFU25 MJA25:MPQ25 MSW25:MZM25 NCS25:NJI25 NMO25:NTE25 NWK25:ODA25 OGG25:OMW25 OQC25:OWS25 OZY25:PGO25 PJU25:PQK25 PTQ25:QAG25 QDM25:QKC25 QNI25:QTY25 QXE25:RDU25 RHA25:RNQ25 RQW25:RXM25 SAS25:SHI25 SKO25:SRE25 SUK25:TBA25 TEG25:TKW25 TOC25:TUS25 TXY25:UEO25 UHU25:UOK25 URQ25:UYG25 VBM25:VIC25 VLI25:VRY25 VVE25:WBU25 WFA25:WLQ25 WOW25:WVM25 WYS25:XFD25 AEY9 E25:F25 H25 A25:B25"/>
  </dataValidations>
  <pageMargins left="0.39370078740157483" right="0.31496062992125984" top="0.53" bottom="0.34" header="0.31496062992125984" footer="0.2"/>
  <pageSetup paperSize="9" scale="52" orientation="landscape" r:id="rId1"/>
  <headerFooter>
    <oddFooter>&amp;C&amp;P/&amp;N&amp;R&amp;F＿&amp;A</oddFooter>
  </headerFooter>
  <colBreaks count="3" manualBreakCount="3">
    <brk id="31" max="1048575" man="1"/>
    <brk id="68" max="1048575" man="1"/>
    <brk id="95" max="174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2"/>
  <sheetViews>
    <sheetView view="pageBreakPreview" zoomScale="80" zoomScaleNormal="70" zoomScaleSheetLayoutView="80" workbookViewId="0">
      <pane xSplit="3" ySplit="17" topLeftCell="D18" activePane="bottomRight" state="frozen"/>
      <selection pane="topRight" activeCell="D1" sqref="D1"/>
      <selection pane="bottomLeft" activeCell="A18" sqref="A18"/>
      <selection pane="bottomRight"/>
    </sheetView>
  </sheetViews>
  <sheetFormatPr defaultColWidth="5.77734375" defaultRowHeight="10.8"/>
  <cols>
    <col min="1" max="1" width="9.21875" style="14" customWidth="1"/>
    <col min="2" max="2" width="9.21875" style="15" customWidth="1"/>
    <col min="3" max="3" width="8.33203125" style="15" bestFit="1" customWidth="1"/>
    <col min="4" max="11" width="5.77734375" style="15" customWidth="1"/>
    <col min="12" max="15" width="5.77734375" style="82" customWidth="1"/>
    <col min="16" max="17" width="25.109375" style="15" customWidth="1"/>
    <col min="18" max="18" width="5.77734375" style="15" customWidth="1"/>
    <col min="19" max="19" width="6.77734375" style="15" bestFit="1" customWidth="1"/>
    <col min="20" max="20" width="8.77734375" style="15" bestFit="1" customWidth="1"/>
    <col min="21" max="21" width="7.88671875" style="15" bestFit="1" customWidth="1"/>
    <col min="22" max="22" width="8.77734375" style="15" bestFit="1" customWidth="1"/>
    <col min="23" max="23" width="25.109375" style="15" customWidth="1"/>
    <col min="24" max="24" width="5.77734375" style="15"/>
    <col min="25" max="27" width="5.77734375" style="15" customWidth="1"/>
    <col min="28" max="28" width="5.6640625" style="15" customWidth="1"/>
    <col min="29" max="29" width="4.5546875" style="15" customWidth="1"/>
    <col min="30" max="30" width="5" style="15" customWidth="1"/>
    <col min="31" max="31" width="5.33203125" style="15" customWidth="1"/>
    <col min="32" max="32" width="5.109375" style="15" customWidth="1"/>
    <col min="33" max="33" width="5.5546875" style="15" customWidth="1"/>
    <col min="34" max="34" width="5.6640625" style="15" customWidth="1"/>
    <col min="35" max="45" width="5.77734375" style="15" customWidth="1"/>
    <col min="46" max="46" width="25.109375" style="15" customWidth="1"/>
    <col min="47" max="47" width="5.77734375" style="15"/>
    <col min="48" max="48" width="5.77734375" style="15" customWidth="1"/>
    <col min="49" max="49" width="6.77734375" style="15" bestFit="1" customWidth="1"/>
    <col min="50" max="57" width="5.77734375" style="15" customWidth="1"/>
    <col min="58" max="58" width="6.77734375" style="15" bestFit="1" customWidth="1"/>
    <col min="59" max="59" width="25.109375" style="15" customWidth="1"/>
    <col min="60" max="64" width="5.77734375" style="15" customWidth="1"/>
    <col min="65" max="68" width="5.77734375" style="16" customWidth="1"/>
    <col min="69" max="69" width="25.109375" style="15" customWidth="1"/>
    <col min="70" max="16384" width="5.77734375" style="15"/>
  </cols>
  <sheetData>
    <row r="1" spans="1:77" s="2" customFormat="1" ht="30" customHeight="1">
      <c r="A1" s="94" t="s">
        <v>288</v>
      </c>
      <c r="B1" s="1"/>
      <c r="C1" s="1"/>
      <c r="D1" s="1"/>
      <c r="E1" s="1"/>
      <c r="F1" s="1"/>
      <c r="G1" s="1"/>
      <c r="H1" s="1"/>
      <c r="I1" s="1"/>
      <c r="J1" s="1"/>
      <c r="K1" s="1"/>
      <c r="L1" s="1"/>
      <c r="M1" s="1"/>
      <c r="N1" s="1"/>
      <c r="O1" s="1"/>
      <c r="P1" s="1"/>
      <c r="Q1" s="1"/>
      <c r="R1" s="1"/>
      <c r="S1" s="1"/>
      <c r="T1" s="1"/>
      <c r="U1" s="1"/>
      <c r="V1" s="1"/>
      <c r="W1" s="1"/>
      <c r="Y1" s="1"/>
      <c r="Z1" s="1"/>
      <c r="AA1" s="1"/>
      <c r="AB1" s="1"/>
      <c r="AC1" s="1"/>
      <c r="AD1" s="1"/>
      <c r="AE1" s="1"/>
      <c r="AF1" s="1"/>
      <c r="AG1" s="1"/>
      <c r="AH1" s="1"/>
      <c r="AI1" s="1"/>
      <c r="AJ1" s="1"/>
      <c r="AK1" s="1"/>
      <c r="AL1" s="1"/>
      <c r="AM1" s="1"/>
      <c r="AN1" s="1"/>
      <c r="AO1" s="1"/>
      <c r="AP1" s="1"/>
      <c r="AQ1" s="1"/>
      <c r="AR1" s="1"/>
      <c r="AS1" s="1"/>
      <c r="AT1" s="1"/>
      <c r="AV1" s="1"/>
      <c r="AW1" s="1"/>
      <c r="AX1" s="1"/>
      <c r="AY1" s="1"/>
      <c r="AZ1" s="1"/>
      <c r="BA1" s="1"/>
      <c r="BB1" s="1"/>
      <c r="BC1" s="1"/>
      <c r="BD1" s="1"/>
      <c r="BE1" s="1"/>
      <c r="BF1" s="1"/>
      <c r="BG1" s="1"/>
      <c r="BM1" s="3"/>
      <c r="BN1" s="3"/>
      <c r="BO1" s="3"/>
      <c r="BP1" s="3"/>
    </row>
    <row r="2" spans="1:77" s="2" customFormat="1" hidden="1">
      <c r="A2" s="4"/>
      <c r="L2" s="80"/>
      <c r="M2" s="80"/>
      <c r="N2" s="80"/>
      <c r="O2" s="80"/>
      <c r="BM2" s="3"/>
      <c r="BN2" s="3"/>
      <c r="BO2" s="3"/>
      <c r="BP2" s="3"/>
    </row>
    <row r="3" spans="1:77" s="2" customFormat="1" ht="21" hidden="1" customHeight="1">
      <c r="D3" s="50" t="s">
        <v>0</v>
      </c>
      <c r="H3" s="5"/>
      <c r="I3" s="50"/>
      <c r="L3" s="80"/>
      <c r="M3" s="80"/>
      <c r="N3" s="80"/>
      <c r="O3" s="80"/>
      <c r="BM3" s="3"/>
      <c r="BN3" s="3"/>
      <c r="BO3" s="3"/>
      <c r="BP3" s="3"/>
    </row>
    <row r="4" spans="1:77" s="2" customFormat="1" ht="21" hidden="1" customHeight="1">
      <c r="D4" s="27" t="s">
        <v>173</v>
      </c>
      <c r="E4" s="26"/>
      <c r="F4" s="26"/>
      <c r="G4" s="26"/>
      <c r="H4" s="52"/>
      <c r="I4" s="26"/>
      <c r="J4" s="28"/>
      <c r="K4" s="28"/>
      <c r="L4" s="86"/>
      <c r="M4" s="86"/>
      <c r="N4" s="86"/>
      <c r="O4" s="86"/>
      <c r="P4" s="28"/>
      <c r="Q4" s="51"/>
      <c r="R4" s="51"/>
      <c r="BM4" s="3"/>
      <c r="BN4" s="3"/>
      <c r="BO4" s="3"/>
      <c r="BP4" s="3"/>
    </row>
    <row r="5" spans="1:77" s="2" customFormat="1" ht="21" hidden="1" customHeight="1">
      <c r="H5" s="6"/>
      <c r="I5" s="29" t="s">
        <v>168</v>
      </c>
      <c r="J5" s="51"/>
      <c r="K5" s="51"/>
      <c r="L5" s="86"/>
      <c r="M5" s="86"/>
      <c r="N5" s="86"/>
      <c r="O5" s="86"/>
      <c r="P5" s="51"/>
      <c r="Q5" s="51"/>
      <c r="R5" s="51"/>
      <c r="BM5" s="3"/>
      <c r="BN5" s="3"/>
      <c r="BO5" s="3"/>
      <c r="BP5" s="3"/>
    </row>
    <row r="6" spans="1:77" s="7" customFormat="1" ht="21" hidden="1" customHeight="1">
      <c r="L6" s="81"/>
      <c r="M6" s="81"/>
      <c r="N6" s="81"/>
      <c r="O6" s="81"/>
      <c r="BM6" s="9"/>
      <c r="BN6" s="9"/>
      <c r="BO6" s="9"/>
      <c r="BP6" s="9"/>
    </row>
    <row r="7" spans="1:77" s="7" customFormat="1" ht="21" hidden="1" customHeight="1">
      <c r="B7" s="10"/>
      <c r="C7" s="10"/>
      <c r="L7" s="81"/>
      <c r="M7" s="81"/>
      <c r="N7" s="81"/>
      <c r="O7" s="81"/>
      <c r="BM7" s="9"/>
      <c r="BN7" s="9"/>
      <c r="BO7" s="9"/>
      <c r="BP7" s="9"/>
    </row>
    <row r="8" spans="1:77" s="7" customFormat="1" ht="21" hidden="1" customHeight="1">
      <c r="B8" s="10"/>
      <c r="C8" s="10"/>
      <c r="I8" s="25"/>
      <c r="L8" s="81"/>
      <c r="M8" s="81"/>
      <c r="N8" s="81"/>
      <c r="O8" s="81"/>
      <c r="BM8" s="9"/>
      <c r="BN8" s="9"/>
      <c r="BO8" s="9"/>
      <c r="BP8" s="9"/>
    </row>
    <row r="9" spans="1:77" s="7" customFormat="1" ht="21" hidden="1" customHeight="1">
      <c r="A9" s="11"/>
      <c r="B9" s="11"/>
      <c r="C9" s="11"/>
      <c r="I9" s="25"/>
      <c r="L9" s="81"/>
      <c r="M9" s="81"/>
      <c r="N9" s="81"/>
      <c r="O9" s="81"/>
      <c r="AJ9" s="8"/>
      <c r="BM9" s="9"/>
      <c r="BN9" s="9"/>
      <c r="BO9" s="9"/>
      <c r="BP9" s="9"/>
    </row>
    <row r="10" spans="1:77" s="2" customFormat="1" hidden="1">
      <c r="A10" s="12"/>
      <c r="L10" s="80"/>
      <c r="M10" s="80"/>
      <c r="N10" s="80"/>
      <c r="O10" s="80"/>
      <c r="BM10" s="3"/>
      <c r="BN10" s="3"/>
      <c r="BO10" s="3"/>
      <c r="BP10" s="3"/>
    </row>
    <row r="11" spans="1:77" s="20" customFormat="1" ht="26.4" customHeight="1">
      <c r="A11" s="115"/>
      <c r="B11" s="115"/>
      <c r="C11" s="115"/>
      <c r="D11" s="170" t="s">
        <v>273</v>
      </c>
      <c r="E11" s="171"/>
      <c r="F11" s="171"/>
      <c r="G11" s="171"/>
      <c r="H11" s="171"/>
      <c r="I11" s="171"/>
      <c r="J11" s="171"/>
      <c r="K11" s="171"/>
      <c r="L11" s="171"/>
      <c r="M11" s="171"/>
      <c r="N11" s="171"/>
      <c r="O11" s="171"/>
      <c r="P11" s="171"/>
      <c r="Q11" s="171"/>
      <c r="R11" s="171"/>
      <c r="S11" s="171"/>
      <c r="T11" s="171"/>
      <c r="U11" s="171"/>
      <c r="V11" s="171"/>
      <c r="W11" s="174"/>
      <c r="Y11" s="170" t="s">
        <v>274</v>
      </c>
      <c r="Z11" s="171"/>
      <c r="AA11" s="172"/>
      <c r="AB11" s="172"/>
      <c r="AC11" s="172"/>
      <c r="AD11" s="172"/>
      <c r="AE11" s="172"/>
      <c r="AF11" s="172"/>
      <c r="AG11" s="172"/>
      <c r="AH11" s="172"/>
      <c r="AI11" s="172"/>
      <c r="AJ11" s="172"/>
      <c r="AK11" s="172"/>
      <c r="AL11" s="172"/>
      <c r="AM11" s="172"/>
      <c r="AN11" s="172"/>
      <c r="AO11" s="172"/>
      <c r="AP11" s="172"/>
      <c r="AQ11" s="172"/>
      <c r="AR11" s="172"/>
      <c r="AS11" s="172"/>
      <c r="AT11" s="173"/>
      <c r="AV11" s="170" t="s">
        <v>275</v>
      </c>
      <c r="AW11" s="171"/>
      <c r="AX11" s="171"/>
      <c r="AY11" s="171"/>
      <c r="AZ11" s="171"/>
      <c r="BA11" s="171"/>
      <c r="BB11" s="171"/>
      <c r="BC11" s="171"/>
      <c r="BD11" s="171"/>
      <c r="BE11" s="171"/>
      <c r="BF11" s="171"/>
      <c r="BG11" s="171"/>
      <c r="BH11" s="171"/>
      <c r="BI11" s="171"/>
      <c r="BJ11" s="171"/>
      <c r="BK11" s="171"/>
      <c r="BL11" s="171"/>
      <c r="BM11" s="171"/>
      <c r="BN11" s="171"/>
      <c r="BO11" s="171"/>
      <c r="BP11" s="171"/>
      <c r="BQ11" s="174"/>
    </row>
    <row r="12" spans="1:77" s="13" customFormat="1" ht="51" customHeight="1">
      <c r="A12" s="123" t="s">
        <v>123</v>
      </c>
      <c r="B12" s="123" t="s">
        <v>115</v>
      </c>
      <c r="C12" s="123" t="s">
        <v>116</v>
      </c>
      <c r="D12" s="175" t="s">
        <v>276</v>
      </c>
      <c r="E12" s="176"/>
      <c r="F12" s="176"/>
      <c r="G12" s="176"/>
      <c r="H12" s="176"/>
      <c r="I12" s="176"/>
      <c r="J12" s="176"/>
      <c r="K12" s="176"/>
      <c r="L12" s="176"/>
      <c r="M12" s="176"/>
      <c r="N12" s="176"/>
      <c r="O12" s="176"/>
      <c r="P12" s="176"/>
      <c r="Q12" s="177"/>
      <c r="R12" s="178" t="s">
        <v>277</v>
      </c>
      <c r="S12" s="178"/>
      <c r="T12" s="178"/>
      <c r="U12" s="178"/>
      <c r="V12" s="178"/>
      <c r="W12" s="178"/>
      <c r="X12" s="23"/>
      <c r="Y12" s="179" t="s">
        <v>278</v>
      </c>
      <c r="Z12" s="179"/>
      <c r="AA12" s="179" t="s">
        <v>279</v>
      </c>
      <c r="AB12" s="179"/>
      <c r="AC12" s="179"/>
      <c r="AD12" s="141" t="s">
        <v>280</v>
      </c>
      <c r="AE12" s="103"/>
      <c r="AF12" s="103"/>
      <c r="AG12" s="102" t="s">
        <v>281</v>
      </c>
      <c r="AH12" s="103"/>
      <c r="AI12" s="104"/>
      <c r="AJ12" s="114" t="s">
        <v>282</v>
      </c>
      <c r="AK12" s="114"/>
      <c r="AL12" s="114"/>
      <c r="AM12" s="114" t="s">
        <v>283</v>
      </c>
      <c r="AN12" s="115"/>
      <c r="AO12" s="115"/>
      <c r="AP12" s="115" t="s">
        <v>284</v>
      </c>
      <c r="AQ12" s="115"/>
      <c r="AR12" s="114" t="s">
        <v>285</v>
      </c>
      <c r="AS12" s="115"/>
      <c r="AT12" s="91"/>
      <c r="AU12" s="23"/>
      <c r="AV12" s="102" t="s">
        <v>286</v>
      </c>
      <c r="AW12" s="103"/>
      <c r="AX12" s="103"/>
      <c r="AY12" s="103"/>
      <c r="AZ12" s="103"/>
      <c r="BA12" s="103"/>
      <c r="BB12" s="103"/>
      <c r="BC12" s="103"/>
      <c r="BD12" s="103"/>
      <c r="BE12" s="103"/>
      <c r="BF12" s="103"/>
      <c r="BG12" s="104"/>
      <c r="BH12" s="115" t="s">
        <v>287</v>
      </c>
      <c r="BI12" s="115"/>
      <c r="BJ12" s="115"/>
      <c r="BK12" s="115"/>
      <c r="BL12" s="115"/>
      <c r="BM12" s="115"/>
      <c r="BN12" s="115"/>
      <c r="BO12" s="115"/>
      <c r="BP12" s="115"/>
      <c r="BQ12" s="115"/>
      <c r="BR12" s="2"/>
      <c r="BS12" s="2"/>
      <c r="BT12" s="2"/>
      <c r="BU12" s="2"/>
      <c r="BV12" s="2"/>
      <c r="BW12" s="2"/>
      <c r="BX12" s="2"/>
      <c r="BY12" s="2"/>
    </row>
    <row r="13" spans="1:77" s="2" customFormat="1" ht="13.8" customHeight="1">
      <c r="A13" s="124"/>
      <c r="B13" s="124"/>
      <c r="C13" s="124"/>
      <c r="D13" s="130" t="s">
        <v>139</v>
      </c>
      <c r="E13" s="181"/>
      <c r="F13" s="181"/>
      <c r="G13" s="181"/>
      <c r="H13" s="131"/>
      <c r="I13" s="131"/>
      <c r="J13" s="131"/>
      <c r="K13" s="131"/>
      <c r="L13" s="131"/>
      <c r="M13" s="131"/>
      <c r="N13" s="131"/>
      <c r="O13" s="131"/>
      <c r="P13" s="132"/>
      <c r="Q13" s="154" t="s">
        <v>124</v>
      </c>
      <c r="R13" s="180" t="s">
        <v>1</v>
      </c>
      <c r="S13" s="180" t="s">
        <v>2</v>
      </c>
      <c r="T13" s="180" t="s">
        <v>3</v>
      </c>
      <c r="U13" s="180" t="s">
        <v>4</v>
      </c>
      <c r="V13" s="180" t="s">
        <v>5</v>
      </c>
      <c r="W13" s="158" t="s">
        <v>6</v>
      </c>
      <c r="X13" s="24"/>
      <c r="Y13" s="180" t="s">
        <v>1</v>
      </c>
      <c r="Z13" s="180" t="s">
        <v>2</v>
      </c>
      <c r="AA13" s="180" t="s">
        <v>1</v>
      </c>
      <c r="AB13" s="180" t="s">
        <v>2</v>
      </c>
      <c r="AC13" s="180" t="s">
        <v>3</v>
      </c>
      <c r="AD13" s="180" t="s">
        <v>1</v>
      </c>
      <c r="AE13" s="180" t="s">
        <v>2</v>
      </c>
      <c r="AF13" s="180" t="s">
        <v>3</v>
      </c>
      <c r="AG13" s="180" t="s">
        <v>1</v>
      </c>
      <c r="AH13" s="180" t="s">
        <v>2</v>
      </c>
      <c r="AI13" s="180" t="s">
        <v>3</v>
      </c>
      <c r="AJ13" s="180" t="s">
        <v>1</v>
      </c>
      <c r="AK13" s="180" t="s">
        <v>2</v>
      </c>
      <c r="AL13" s="180" t="s">
        <v>3</v>
      </c>
      <c r="AM13" s="180" t="s">
        <v>1</v>
      </c>
      <c r="AN13" s="180" t="s">
        <v>2</v>
      </c>
      <c r="AO13" s="180" t="s">
        <v>3</v>
      </c>
      <c r="AP13" s="180" t="s">
        <v>1</v>
      </c>
      <c r="AQ13" s="180" t="s">
        <v>2</v>
      </c>
      <c r="AR13" s="180" t="s">
        <v>1</v>
      </c>
      <c r="AS13" s="180" t="s">
        <v>2</v>
      </c>
      <c r="AT13" s="136"/>
      <c r="AU13" s="23"/>
      <c r="AV13" s="127" t="s">
        <v>1</v>
      </c>
      <c r="AW13" s="127" t="s">
        <v>2</v>
      </c>
      <c r="AX13" s="136" t="s">
        <v>3</v>
      </c>
      <c r="AY13" s="136" t="s">
        <v>4</v>
      </c>
      <c r="AZ13" s="127" t="s">
        <v>5</v>
      </c>
      <c r="BA13" s="127" t="s">
        <v>6</v>
      </c>
      <c r="BB13" s="127" t="s">
        <v>9</v>
      </c>
      <c r="BC13" s="127" t="s">
        <v>10</v>
      </c>
      <c r="BD13" s="136" t="s">
        <v>11</v>
      </c>
      <c r="BE13" s="136" t="s">
        <v>12</v>
      </c>
      <c r="BF13" s="136" t="s">
        <v>51</v>
      </c>
      <c r="BG13" s="136" t="s">
        <v>54</v>
      </c>
      <c r="BH13" s="127" t="s">
        <v>1</v>
      </c>
      <c r="BI13" s="127" t="s">
        <v>2</v>
      </c>
      <c r="BJ13" s="136" t="s">
        <v>3</v>
      </c>
      <c r="BK13" s="136" t="s">
        <v>4</v>
      </c>
      <c r="BL13" s="127" t="s">
        <v>5</v>
      </c>
      <c r="BM13" s="185" t="s">
        <v>6</v>
      </c>
      <c r="BN13" s="185" t="s">
        <v>9</v>
      </c>
      <c r="BO13" s="185" t="s">
        <v>10</v>
      </c>
      <c r="BP13" s="136" t="s">
        <v>52</v>
      </c>
      <c r="BQ13" s="186" t="s">
        <v>12</v>
      </c>
    </row>
    <row r="14" spans="1:77" s="2" customFormat="1" ht="13.8" customHeight="1">
      <c r="A14" s="124"/>
      <c r="B14" s="124"/>
      <c r="C14" s="124"/>
      <c r="D14" s="130" t="s">
        <v>117</v>
      </c>
      <c r="E14" s="181"/>
      <c r="F14" s="181"/>
      <c r="G14" s="187"/>
      <c r="H14" s="130" t="s">
        <v>118</v>
      </c>
      <c r="I14" s="181"/>
      <c r="J14" s="181"/>
      <c r="K14" s="187"/>
      <c r="L14" s="130" t="s">
        <v>119</v>
      </c>
      <c r="M14" s="181"/>
      <c r="N14" s="181"/>
      <c r="O14" s="187"/>
      <c r="P14" s="154"/>
      <c r="Q14" s="155"/>
      <c r="R14" s="180"/>
      <c r="S14" s="180"/>
      <c r="T14" s="180"/>
      <c r="U14" s="180"/>
      <c r="V14" s="180"/>
      <c r="W14" s="158"/>
      <c r="Y14" s="180"/>
      <c r="Z14" s="180"/>
      <c r="AA14" s="180"/>
      <c r="AB14" s="180"/>
      <c r="AC14" s="180"/>
      <c r="AD14" s="180"/>
      <c r="AE14" s="180"/>
      <c r="AF14" s="180"/>
      <c r="AG14" s="180"/>
      <c r="AH14" s="180"/>
      <c r="AI14" s="180"/>
      <c r="AJ14" s="180"/>
      <c r="AK14" s="180"/>
      <c r="AL14" s="180"/>
      <c r="AM14" s="180"/>
      <c r="AN14" s="180"/>
      <c r="AO14" s="180"/>
      <c r="AP14" s="180"/>
      <c r="AQ14" s="180"/>
      <c r="AR14" s="180"/>
      <c r="AS14" s="180"/>
      <c r="AT14" s="136"/>
      <c r="AV14" s="127"/>
      <c r="AW14" s="127"/>
      <c r="AX14" s="136"/>
      <c r="AY14" s="136"/>
      <c r="AZ14" s="127"/>
      <c r="BA14" s="127"/>
      <c r="BB14" s="127"/>
      <c r="BC14" s="127"/>
      <c r="BD14" s="136"/>
      <c r="BE14" s="136"/>
      <c r="BF14" s="136"/>
      <c r="BG14" s="136"/>
      <c r="BH14" s="127"/>
      <c r="BI14" s="127"/>
      <c r="BJ14" s="136"/>
      <c r="BK14" s="136"/>
      <c r="BL14" s="127"/>
      <c r="BM14" s="185"/>
      <c r="BN14" s="185"/>
      <c r="BO14" s="185"/>
      <c r="BP14" s="136"/>
      <c r="BQ14" s="186"/>
    </row>
    <row r="15" spans="1:77" s="2" customFormat="1" ht="25.95" customHeight="1">
      <c r="A15" s="124"/>
      <c r="B15" s="124"/>
      <c r="C15" s="124"/>
      <c r="D15" s="74" t="s">
        <v>65</v>
      </c>
      <c r="E15" s="74" t="s">
        <v>66</v>
      </c>
      <c r="F15" s="19" t="s">
        <v>120</v>
      </c>
      <c r="G15" s="19" t="s">
        <v>121</v>
      </c>
      <c r="H15" s="74" t="s">
        <v>65</v>
      </c>
      <c r="I15" s="74" t="s">
        <v>66</v>
      </c>
      <c r="J15" s="19" t="s">
        <v>120</v>
      </c>
      <c r="K15" s="19" t="s">
        <v>121</v>
      </c>
      <c r="L15" s="83" t="s">
        <v>65</v>
      </c>
      <c r="M15" s="83" t="s">
        <v>66</v>
      </c>
      <c r="N15" s="19" t="s">
        <v>120</v>
      </c>
      <c r="O15" s="19" t="s">
        <v>121</v>
      </c>
      <c r="P15" s="156"/>
      <c r="Q15" s="156"/>
      <c r="R15" s="180"/>
      <c r="S15" s="180"/>
      <c r="T15" s="180"/>
      <c r="U15" s="180"/>
      <c r="V15" s="180"/>
      <c r="W15" s="158"/>
      <c r="Y15" s="180"/>
      <c r="Z15" s="180"/>
      <c r="AA15" s="180"/>
      <c r="AB15" s="180"/>
      <c r="AC15" s="180"/>
      <c r="AD15" s="180"/>
      <c r="AE15" s="180"/>
      <c r="AF15" s="180"/>
      <c r="AG15" s="180"/>
      <c r="AH15" s="180"/>
      <c r="AI15" s="180"/>
      <c r="AJ15" s="180"/>
      <c r="AK15" s="180"/>
      <c r="AL15" s="180"/>
      <c r="AM15" s="180"/>
      <c r="AN15" s="180"/>
      <c r="AO15" s="180"/>
      <c r="AP15" s="180"/>
      <c r="AQ15" s="180"/>
      <c r="AR15" s="180"/>
      <c r="AS15" s="180"/>
      <c r="AT15" s="136"/>
      <c r="AV15" s="127"/>
      <c r="AW15" s="127"/>
      <c r="AX15" s="136"/>
      <c r="AY15" s="136"/>
      <c r="AZ15" s="127"/>
      <c r="BA15" s="127"/>
      <c r="BB15" s="127"/>
      <c r="BC15" s="127"/>
      <c r="BD15" s="136"/>
      <c r="BE15" s="136"/>
      <c r="BF15" s="136"/>
      <c r="BG15" s="136"/>
      <c r="BH15" s="127"/>
      <c r="BI15" s="127"/>
      <c r="BJ15" s="136"/>
      <c r="BK15" s="136"/>
      <c r="BL15" s="127"/>
      <c r="BM15" s="185"/>
      <c r="BN15" s="185"/>
      <c r="BO15" s="185"/>
      <c r="BP15" s="136"/>
      <c r="BQ15" s="186"/>
    </row>
    <row r="16" spans="1:77" s="190" customFormat="1" ht="93" customHeight="1">
      <c r="A16" s="125"/>
      <c r="B16" s="125"/>
      <c r="C16" s="125"/>
      <c r="D16" s="21" t="s">
        <v>86</v>
      </c>
      <c r="E16" s="21" t="s">
        <v>87</v>
      </c>
      <c r="F16" s="21" t="s">
        <v>88</v>
      </c>
      <c r="G16" s="21" t="s">
        <v>89</v>
      </c>
      <c r="H16" s="21" t="s">
        <v>86</v>
      </c>
      <c r="I16" s="21" t="s">
        <v>87</v>
      </c>
      <c r="J16" s="21" t="s">
        <v>88</v>
      </c>
      <c r="K16" s="21" t="s">
        <v>89</v>
      </c>
      <c r="L16" s="92" t="s">
        <v>86</v>
      </c>
      <c r="M16" s="92" t="s">
        <v>87</v>
      </c>
      <c r="N16" s="92" t="s">
        <v>88</v>
      </c>
      <c r="O16" s="92" t="s">
        <v>89</v>
      </c>
      <c r="P16" s="92" t="s">
        <v>138</v>
      </c>
      <c r="Q16" s="92" t="s">
        <v>140</v>
      </c>
      <c r="R16" s="93" t="s">
        <v>90</v>
      </c>
      <c r="S16" s="93" t="s">
        <v>91</v>
      </c>
      <c r="T16" s="93" t="s">
        <v>92</v>
      </c>
      <c r="U16" s="22" t="s">
        <v>93</v>
      </c>
      <c r="V16" s="93" t="s">
        <v>94</v>
      </c>
      <c r="W16" s="92" t="s">
        <v>8</v>
      </c>
      <c r="Y16" s="93" t="s">
        <v>95</v>
      </c>
      <c r="Z16" s="93" t="s">
        <v>96</v>
      </c>
      <c r="AA16" s="93" t="s">
        <v>70</v>
      </c>
      <c r="AB16" s="93" t="s">
        <v>97</v>
      </c>
      <c r="AC16" s="93" t="s">
        <v>96</v>
      </c>
      <c r="AD16" s="93" t="s">
        <v>24</v>
      </c>
      <c r="AE16" s="93" t="s">
        <v>25</v>
      </c>
      <c r="AF16" s="93" t="s">
        <v>26</v>
      </c>
      <c r="AG16" s="93" t="s">
        <v>24</v>
      </c>
      <c r="AH16" s="93" t="s">
        <v>25</v>
      </c>
      <c r="AI16" s="93" t="s">
        <v>26</v>
      </c>
      <c r="AJ16" s="93" t="s">
        <v>24</v>
      </c>
      <c r="AK16" s="93" t="s">
        <v>25</v>
      </c>
      <c r="AL16" s="93" t="s">
        <v>26</v>
      </c>
      <c r="AM16" s="93" t="s">
        <v>24</v>
      </c>
      <c r="AN16" s="93" t="s">
        <v>25</v>
      </c>
      <c r="AO16" s="93" t="s">
        <v>26</v>
      </c>
      <c r="AP16" s="93" t="s">
        <v>27</v>
      </c>
      <c r="AQ16" s="93" t="s">
        <v>50</v>
      </c>
      <c r="AR16" s="93" t="s">
        <v>28</v>
      </c>
      <c r="AS16" s="93" t="s">
        <v>29</v>
      </c>
      <c r="AT16" s="93" t="s">
        <v>8</v>
      </c>
      <c r="AV16" s="93" t="s">
        <v>41</v>
      </c>
      <c r="AW16" s="93" t="s">
        <v>42</v>
      </c>
      <c r="AX16" s="93" t="s">
        <v>43</v>
      </c>
      <c r="AY16" s="93" t="s">
        <v>44</v>
      </c>
      <c r="AZ16" s="93" t="s">
        <v>45</v>
      </c>
      <c r="BA16" s="93" t="s">
        <v>46</v>
      </c>
      <c r="BB16" s="93" t="s">
        <v>47</v>
      </c>
      <c r="BC16" s="93" t="s">
        <v>48</v>
      </c>
      <c r="BD16" s="93" t="s">
        <v>49</v>
      </c>
      <c r="BE16" s="93" t="s">
        <v>55</v>
      </c>
      <c r="BF16" s="93" t="s">
        <v>56</v>
      </c>
      <c r="BG16" s="93" t="s">
        <v>8</v>
      </c>
      <c r="BH16" s="93" t="s">
        <v>33</v>
      </c>
      <c r="BI16" s="93" t="s">
        <v>34</v>
      </c>
      <c r="BJ16" s="93" t="s">
        <v>35</v>
      </c>
      <c r="BK16" s="93" t="s">
        <v>36</v>
      </c>
      <c r="BL16" s="93" t="s">
        <v>37</v>
      </c>
      <c r="BM16" s="93" t="s">
        <v>38</v>
      </c>
      <c r="BN16" s="93" t="s">
        <v>39</v>
      </c>
      <c r="BO16" s="93" t="s">
        <v>40</v>
      </c>
      <c r="BP16" s="93" t="s">
        <v>53</v>
      </c>
      <c r="BQ16" s="63" t="s">
        <v>8</v>
      </c>
    </row>
    <row r="17" spans="1:70" s="40" customFormat="1" hidden="1">
      <c r="A17" s="30" t="s">
        <v>172</v>
      </c>
      <c r="B17" s="31"/>
      <c r="C17" s="31"/>
      <c r="D17" s="32"/>
      <c r="E17" s="32"/>
      <c r="F17" s="32"/>
      <c r="G17" s="32"/>
      <c r="H17" s="32"/>
      <c r="I17" s="32"/>
      <c r="J17" s="32"/>
      <c r="K17" s="32"/>
      <c r="L17" s="84"/>
      <c r="M17" s="84"/>
      <c r="N17" s="84"/>
      <c r="O17" s="84"/>
      <c r="P17" s="31"/>
      <c r="Q17" s="32"/>
      <c r="R17" s="32"/>
      <c r="S17" s="32"/>
      <c r="T17" s="31"/>
      <c r="U17" s="33"/>
      <c r="V17" s="31"/>
      <c r="W17" s="33"/>
      <c r="X17" s="34"/>
      <c r="Y17" s="32"/>
      <c r="Z17" s="32"/>
      <c r="AA17" s="35"/>
      <c r="AB17" s="31"/>
      <c r="AC17" s="33"/>
      <c r="AD17" s="36"/>
      <c r="AE17" s="37"/>
      <c r="AF17" s="38"/>
      <c r="AG17" s="32"/>
      <c r="AH17" s="32"/>
      <c r="AI17" s="32"/>
      <c r="AJ17" s="32"/>
      <c r="AK17" s="31"/>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64"/>
    </row>
    <row r="18" spans="1:70" s="55" customFormat="1" ht="32.4">
      <c r="A18" s="71">
        <v>16201</v>
      </c>
      <c r="B18" s="53" t="s">
        <v>176</v>
      </c>
      <c r="C18" s="78">
        <v>3</v>
      </c>
      <c r="D18" s="87"/>
      <c r="E18" s="87"/>
      <c r="F18" s="87"/>
      <c r="G18" s="87"/>
      <c r="H18" s="87"/>
      <c r="I18" s="87"/>
      <c r="J18" s="87"/>
      <c r="K18" s="87"/>
      <c r="L18" s="87"/>
      <c r="M18" s="87">
        <v>1</v>
      </c>
      <c r="N18" s="87"/>
      <c r="O18" s="87"/>
      <c r="P18" s="79" t="s">
        <v>202</v>
      </c>
      <c r="Q18" s="79"/>
      <c r="R18" s="87"/>
      <c r="S18" s="87"/>
      <c r="T18" s="87"/>
      <c r="U18" s="87"/>
      <c r="V18" s="87"/>
      <c r="W18" s="87"/>
      <c r="Y18" s="87">
        <v>1</v>
      </c>
      <c r="Z18" s="87"/>
      <c r="AA18" s="87"/>
      <c r="AB18" s="87">
        <v>1</v>
      </c>
      <c r="AC18" s="87"/>
      <c r="AD18" s="87"/>
      <c r="AE18" s="87">
        <v>1</v>
      </c>
      <c r="AF18" s="87"/>
      <c r="AG18" s="56"/>
      <c r="AH18" s="18">
        <v>1</v>
      </c>
      <c r="AI18" s="18"/>
      <c r="AJ18" s="87"/>
      <c r="AK18" s="87">
        <v>1</v>
      </c>
      <c r="AL18" s="87"/>
      <c r="AM18" s="57"/>
      <c r="AN18" s="87">
        <v>1</v>
      </c>
      <c r="AO18" s="57"/>
      <c r="AP18" s="57"/>
      <c r="AQ18" s="57">
        <v>1</v>
      </c>
      <c r="AR18" s="57">
        <v>1</v>
      </c>
      <c r="AS18" s="57"/>
      <c r="AT18" s="58"/>
      <c r="AV18" s="87">
        <v>1</v>
      </c>
      <c r="AW18" s="87">
        <v>1</v>
      </c>
      <c r="AX18" s="87">
        <v>1</v>
      </c>
      <c r="AY18" s="87"/>
      <c r="AZ18" s="87">
        <v>1</v>
      </c>
      <c r="BA18" s="87">
        <v>1</v>
      </c>
      <c r="BB18" s="87"/>
      <c r="BC18" s="87"/>
      <c r="BD18" s="87"/>
      <c r="BE18" s="87">
        <v>1</v>
      </c>
      <c r="BF18" s="87"/>
      <c r="BG18" s="58"/>
      <c r="BH18" s="87">
        <v>1</v>
      </c>
      <c r="BI18" s="87">
        <v>1</v>
      </c>
      <c r="BJ18" s="87">
        <v>1</v>
      </c>
      <c r="BK18" s="87"/>
      <c r="BL18" s="87"/>
      <c r="BM18" s="87">
        <v>1</v>
      </c>
      <c r="BN18" s="87">
        <v>1</v>
      </c>
      <c r="BO18" s="87">
        <v>1</v>
      </c>
      <c r="BP18" s="87">
        <v>1</v>
      </c>
      <c r="BQ18" s="58"/>
      <c r="BR18" s="55">
        <v>1</v>
      </c>
    </row>
    <row r="19" spans="1:70" s="55" customFormat="1">
      <c r="A19" s="71">
        <v>16202</v>
      </c>
      <c r="B19" s="53" t="s">
        <v>178</v>
      </c>
      <c r="C19" s="78">
        <v>5</v>
      </c>
      <c r="D19" s="87"/>
      <c r="E19" s="87"/>
      <c r="F19" s="87"/>
      <c r="G19" s="87"/>
      <c r="H19" s="87"/>
      <c r="I19" s="87"/>
      <c r="J19" s="87"/>
      <c r="K19" s="87"/>
      <c r="L19" s="87"/>
      <c r="M19" s="87"/>
      <c r="N19" s="87"/>
      <c r="O19" s="87"/>
      <c r="P19" s="79"/>
      <c r="Q19" s="79"/>
      <c r="R19" s="87"/>
      <c r="S19" s="87"/>
      <c r="T19" s="87"/>
      <c r="U19" s="87"/>
      <c r="V19" s="87"/>
      <c r="W19" s="87"/>
      <c r="Y19" s="87"/>
      <c r="Z19" s="87"/>
      <c r="AA19" s="87"/>
      <c r="AB19" s="87"/>
      <c r="AC19" s="87"/>
      <c r="AD19" s="87"/>
      <c r="AE19" s="87"/>
      <c r="AF19" s="87"/>
      <c r="AG19" s="56"/>
      <c r="AH19" s="18"/>
      <c r="AI19" s="18"/>
      <c r="AJ19" s="87"/>
      <c r="AK19" s="87"/>
      <c r="AL19" s="87"/>
      <c r="AM19" s="57"/>
      <c r="AN19" s="87"/>
      <c r="AO19" s="57"/>
      <c r="AP19" s="57"/>
      <c r="AQ19" s="57"/>
      <c r="AR19" s="57"/>
      <c r="AS19" s="57"/>
      <c r="AT19" s="58"/>
      <c r="AV19" s="87"/>
      <c r="AW19" s="87"/>
      <c r="AX19" s="87"/>
      <c r="AY19" s="87"/>
      <c r="AZ19" s="87"/>
      <c r="BA19" s="87"/>
      <c r="BB19" s="87"/>
      <c r="BC19" s="87"/>
      <c r="BD19" s="87"/>
      <c r="BE19" s="87"/>
      <c r="BF19" s="87"/>
      <c r="BG19" s="58"/>
      <c r="BH19" s="87"/>
      <c r="BI19" s="87"/>
      <c r="BJ19" s="87"/>
      <c r="BK19" s="87"/>
      <c r="BL19" s="87"/>
      <c r="BM19" s="87"/>
      <c r="BN19" s="87"/>
      <c r="BO19" s="87"/>
      <c r="BP19" s="87"/>
      <c r="BQ19" s="58"/>
    </row>
    <row r="20" spans="1:70" s="55" customFormat="1" ht="21.6">
      <c r="A20" s="71">
        <v>16204</v>
      </c>
      <c r="B20" s="53" t="s">
        <v>179</v>
      </c>
      <c r="C20" s="78">
        <v>5</v>
      </c>
      <c r="D20" s="87"/>
      <c r="E20" s="87"/>
      <c r="F20" s="87"/>
      <c r="G20" s="87"/>
      <c r="H20" s="87">
        <v>1</v>
      </c>
      <c r="I20" s="87"/>
      <c r="J20" s="87"/>
      <c r="K20" s="87"/>
      <c r="L20" s="87">
        <v>1</v>
      </c>
      <c r="M20" s="87"/>
      <c r="N20" s="87"/>
      <c r="O20" s="87"/>
      <c r="P20" s="79" t="s">
        <v>203</v>
      </c>
      <c r="Q20" s="79"/>
      <c r="R20" s="87"/>
      <c r="S20" s="87"/>
      <c r="T20" s="87"/>
      <c r="U20" s="87"/>
      <c r="V20" s="87"/>
      <c r="W20" s="87"/>
      <c r="Y20" s="87">
        <v>1</v>
      </c>
      <c r="Z20" s="87"/>
      <c r="AA20" s="87"/>
      <c r="AB20" s="87">
        <v>1</v>
      </c>
      <c r="AC20" s="87"/>
      <c r="AD20" s="87"/>
      <c r="AE20" s="87"/>
      <c r="AF20" s="87">
        <v>1</v>
      </c>
      <c r="AG20" s="56"/>
      <c r="AH20" s="18"/>
      <c r="AI20" s="18">
        <v>1</v>
      </c>
      <c r="AJ20" s="87"/>
      <c r="AK20" s="87">
        <v>1</v>
      </c>
      <c r="AL20" s="87"/>
      <c r="AM20" s="57"/>
      <c r="AN20" s="87">
        <v>1</v>
      </c>
      <c r="AO20" s="57"/>
      <c r="AP20" s="57">
        <v>1</v>
      </c>
      <c r="AQ20" s="57"/>
      <c r="AR20" s="57"/>
      <c r="AS20" s="57">
        <v>1</v>
      </c>
      <c r="AT20" s="58"/>
      <c r="AV20" s="87"/>
      <c r="AW20" s="87"/>
      <c r="AX20" s="87"/>
      <c r="AY20" s="87">
        <v>1</v>
      </c>
      <c r="AZ20" s="87">
        <v>1</v>
      </c>
      <c r="BA20" s="87"/>
      <c r="BB20" s="87"/>
      <c r="BC20" s="87"/>
      <c r="BD20" s="87"/>
      <c r="BE20" s="87">
        <v>1</v>
      </c>
      <c r="BF20" s="87">
        <v>1</v>
      </c>
      <c r="BG20" s="58"/>
      <c r="BH20" s="87">
        <v>1</v>
      </c>
      <c r="BI20" s="87"/>
      <c r="BJ20" s="87">
        <v>1</v>
      </c>
      <c r="BK20" s="87"/>
      <c r="BL20" s="87">
        <v>1</v>
      </c>
      <c r="BM20" s="87">
        <v>1</v>
      </c>
      <c r="BN20" s="87">
        <v>1</v>
      </c>
      <c r="BO20" s="87">
        <v>1</v>
      </c>
      <c r="BP20" s="87">
        <v>1</v>
      </c>
      <c r="BQ20" s="58"/>
      <c r="BR20" s="55">
        <v>1</v>
      </c>
    </row>
    <row r="21" spans="1:70" s="55" customFormat="1">
      <c r="A21" s="71">
        <v>16205</v>
      </c>
      <c r="B21" s="53" t="s">
        <v>183</v>
      </c>
      <c r="C21" s="78">
        <v>5</v>
      </c>
      <c r="D21" s="87"/>
      <c r="E21" s="87"/>
      <c r="F21" s="87"/>
      <c r="G21" s="87"/>
      <c r="H21" s="87"/>
      <c r="I21" s="87"/>
      <c r="J21" s="87"/>
      <c r="K21" s="87"/>
      <c r="L21" s="87"/>
      <c r="M21" s="87"/>
      <c r="N21" s="87"/>
      <c r="O21" s="87"/>
      <c r="P21" s="79"/>
      <c r="Q21" s="79"/>
      <c r="R21" s="87"/>
      <c r="S21" s="87"/>
      <c r="T21" s="87"/>
      <c r="U21" s="87"/>
      <c r="V21" s="87"/>
      <c r="W21" s="87"/>
      <c r="Y21" s="87"/>
      <c r="Z21" s="87"/>
      <c r="AA21" s="87"/>
      <c r="AB21" s="87"/>
      <c r="AC21" s="87"/>
      <c r="AD21" s="87"/>
      <c r="AE21" s="87"/>
      <c r="AF21" s="87"/>
      <c r="AG21" s="56"/>
      <c r="AH21" s="18"/>
      <c r="AI21" s="18"/>
      <c r="AJ21" s="87"/>
      <c r="AK21" s="87"/>
      <c r="AL21" s="87"/>
      <c r="AM21" s="57"/>
      <c r="AN21" s="87"/>
      <c r="AO21" s="57"/>
      <c r="AP21" s="57"/>
      <c r="AQ21" s="57"/>
      <c r="AR21" s="57"/>
      <c r="AS21" s="57"/>
      <c r="AT21" s="58"/>
      <c r="AV21" s="87"/>
      <c r="AW21" s="87"/>
      <c r="AX21" s="87"/>
      <c r="AY21" s="87"/>
      <c r="AZ21" s="87"/>
      <c r="BA21" s="87"/>
      <c r="BB21" s="87"/>
      <c r="BC21" s="87"/>
      <c r="BD21" s="87"/>
      <c r="BE21" s="87"/>
      <c r="BF21" s="87"/>
      <c r="BG21" s="58"/>
      <c r="BH21" s="87"/>
      <c r="BI21" s="87"/>
      <c r="BJ21" s="87"/>
      <c r="BK21" s="87"/>
      <c r="BL21" s="87"/>
      <c r="BM21" s="87"/>
      <c r="BN21" s="87"/>
      <c r="BO21" s="87"/>
      <c r="BP21" s="87"/>
      <c r="BQ21" s="58"/>
    </row>
    <row r="22" spans="1:70" s="55" customFormat="1" ht="43.2">
      <c r="A22" s="71">
        <v>16206</v>
      </c>
      <c r="B22" s="53" t="s">
        <v>185</v>
      </c>
      <c r="C22" s="78">
        <v>5</v>
      </c>
      <c r="D22" s="87"/>
      <c r="E22" s="87"/>
      <c r="F22" s="87"/>
      <c r="G22" s="87"/>
      <c r="H22" s="87"/>
      <c r="I22" s="87"/>
      <c r="J22" s="87"/>
      <c r="K22" s="87"/>
      <c r="L22" s="87"/>
      <c r="M22" s="87">
        <v>1</v>
      </c>
      <c r="N22" s="87"/>
      <c r="O22" s="87"/>
      <c r="P22" s="79" t="s">
        <v>204</v>
      </c>
      <c r="Q22" s="79"/>
      <c r="R22" s="87"/>
      <c r="S22" s="87"/>
      <c r="T22" s="87"/>
      <c r="U22" s="87"/>
      <c r="V22" s="87"/>
      <c r="W22" s="87"/>
      <c r="Y22" s="87">
        <v>1</v>
      </c>
      <c r="Z22" s="87"/>
      <c r="AA22" s="87">
        <v>1</v>
      </c>
      <c r="AB22" s="87"/>
      <c r="AC22" s="87"/>
      <c r="AD22" s="87"/>
      <c r="AE22" s="87">
        <v>1</v>
      </c>
      <c r="AF22" s="87"/>
      <c r="AG22" s="56"/>
      <c r="AH22" s="18">
        <v>1</v>
      </c>
      <c r="AI22" s="18"/>
      <c r="AJ22" s="87"/>
      <c r="AK22" s="87">
        <v>1</v>
      </c>
      <c r="AL22" s="87"/>
      <c r="AM22" s="57">
        <v>1</v>
      </c>
      <c r="AN22" s="87"/>
      <c r="AO22" s="57"/>
      <c r="AP22" s="57">
        <v>1</v>
      </c>
      <c r="AQ22" s="57"/>
      <c r="AR22" s="57"/>
      <c r="AS22" s="57">
        <v>1</v>
      </c>
      <c r="AT22" s="58"/>
      <c r="AV22" s="87"/>
      <c r="AW22" s="87">
        <v>1</v>
      </c>
      <c r="AX22" s="87">
        <v>1</v>
      </c>
      <c r="AY22" s="87">
        <v>1</v>
      </c>
      <c r="AZ22" s="87">
        <v>1</v>
      </c>
      <c r="BA22" s="87">
        <v>1</v>
      </c>
      <c r="BB22" s="87"/>
      <c r="BC22" s="87"/>
      <c r="BD22" s="87"/>
      <c r="BE22" s="87">
        <v>1</v>
      </c>
      <c r="BF22" s="87"/>
      <c r="BG22" s="58"/>
      <c r="BH22" s="87">
        <v>1</v>
      </c>
      <c r="BI22" s="87">
        <v>1</v>
      </c>
      <c r="BJ22" s="87"/>
      <c r="BK22" s="87"/>
      <c r="BL22" s="87"/>
      <c r="BM22" s="87">
        <v>1</v>
      </c>
      <c r="BN22" s="87">
        <v>1</v>
      </c>
      <c r="BO22" s="87">
        <v>1</v>
      </c>
      <c r="BP22" s="87">
        <v>1</v>
      </c>
      <c r="BQ22" s="58"/>
      <c r="BR22" s="55">
        <v>1</v>
      </c>
    </row>
    <row r="23" spans="1:70" s="55" customFormat="1" ht="21.6">
      <c r="A23" s="71">
        <v>16207</v>
      </c>
      <c r="B23" s="53" t="s">
        <v>188</v>
      </c>
      <c r="C23" s="78">
        <v>5</v>
      </c>
      <c r="D23" s="87"/>
      <c r="E23" s="87"/>
      <c r="F23" s="87"/>
      <c r="G23" s="87"/>
      <c r="H23" s="87">
        <v>1</v>
      </c>
      <c r="I23" s="87"/>
      <c r="J23" s="87"/>
      <c r="K23" s="87"/>
      <c r="L23" s="87">
        <v>1</v>
      </c>
      <c r="M23" s="87"/>
      <c r="N23" s="87"/>
      <c r="O23" s="87"/>
      <c r="P23" s="79" t="s">
        <v>205</v>
      </c>
      <c r="Q23" s="79"/>
      <c r="R23" s="87"/>
      <c r="S23" s="87"/>
      <c r="T23" s="87"/>
      <c r="U23" s="87"/>
      <c r="V23" s="87"/>
      <c r="W23" s="87"/>
      <c r="Y23" s="87"/>
      <c r="Z23" s="87">
        <v>1</v>
      </c>
      <c r="AA23" s="87"/>
      <c r="AB23" s="87"/>
      <c r="AC23" s="87">
        <v>1</v>
      </c>
      <c r="AD23" s="87"/>
      <c r="AE23" s="87">
        <v>1</v>
      </c>
      <c r="AF23" s="87"/>
      <c r="AG23" s="56"/>
      <c r="AH23" s="18"/>
      <c r="AI23" s="18">
        <v>1</v>
      </c>
      <c r="AJ23" s="87"/>
      <c r="AK23" s="87">
        <v>1</v>
      </c>
      <c r="AL23" s="87"/>
      <c r="AM23" s="57"/>
      <c r="AN23" s="87">
        <v>1</v>
      </c>
      <c r="AO23" s="57"/>
      <c r="AP23" s="57">
        <v>1</v>
      </c>
      <c r="AQ23" s="57"/>
      <c r="AR23" s="57"/>
      <c r="AS23" s="57">
        <v>1</v>
      </c>
      <c r="AT23" s="58"/>
      <c r="AV23" s="87"/>
      <c r="AW23" s="87">
        <v>1</v>
      </c>
      <c r="AX23" s="87"/>
      <c r="AY23" s="87"/>
      <c r="AZ23" s="87">
        <v>1</v>
      </c>
      <c r="BA23" s="87">
        <v>1</v>
      </c>
      <c r="BB23" s="87"/>
      <c r="BC23" s="87"/>
      <c r="BD23" s="87"/>
      <c r="BE23" s="87">
        <v>1</v>
      </c>
      <c r="BF23" s="87"/>
      <c r="BG23" s="58"/>
      <c r="BH23" s="87">
        <v>1</v>
      </c>
      <c r="BI23" s="87">
        <v>1</v>
      </c>
      <c r="BJ23" s="87">
        <v>1</v>
      </c>
      <c r="BK23" s="87">
        <v>1</v>
      </c>
      <c r="BL23" s="87">
        <v>1</v>
      </c>
      <c r="BM23" s="87">
        <v>1</v>
      </c>
      <c r="BN23" s="87"/>
      <c r="BO23" s="87">
        <v>1</v>
      </c>
      <c r="BP23" s="87">
        <v>1</v>
      </c>
      <c r="BQ23" s="58"/>
      <c r="BR23" s="55">
        <v>1</v>
      </c>
    </row>
    <row r="24" spans="1:70" s="55" customFormat="1" ht="32.4">
      <c r="A24" s="71">
        <v>16208</v>
      </c>
      <c r="B24" s="53" t="s">
        <v>190</v>
      </c>
      <c r="C24" s="78">
        <v>5</v>
      </c>
      <c r="D24" s="87"/>
      <c r="E24" s="87"/>
      <c r="F24" s="87"/>
      <c r="G24" s="87"/>
      <c r="H24" s="87"/>
      <c r="I24" s="87"/>
      <c r="J24" s="87"/>
      <c r="K24" s="87"/>
      <c r="L24" s="87"/>
      <c r="M24" s="87">
        <v>1</v>
      </c>
      <c r="N24" s="87"/>
      <c r="O24" s="87"/>
      <c r="P24" s="79" t="s">
        <v>206</v>
      </c>
      <c r="Q24" s="79"/>
      <c r="R24" s="87"/>
      <c r="S24" s="87"/>
      <c r="T24" s="87"/>
      <c r="U24" s="87"/>
      <c r="V24" s="87"/>
      <c r="W24" s="87"/>
      <c r="Y24" s="87">
        <v>1</v>
      </c>
      <c r="Z24" s="87"/>
      <c r="AA24" s="87"/>
      <c r="AB24" s="87">
        <v>1</v>
      </c>
      <c r="AC24" s="87"/>
      <c r="AD24" s="87"/>
      <c r="AE24" s="87">
        <v>1</v>
      </c>
      <c r="AF24" s="87"/>
      <c r="AG24" s="56"/>
      <c r="AH24" s="18">
        <v>1</v>
      </c>
      <c r="AI24" s="18"/>
      <c r="AJ24" s="87"/>
      <c r="AK24" s="87">
        <v>1</v>
      </c>
      <c r="AL24" s="87"/>
      <c r="AM24" s="57">
        <v>1</v>
      </c>
      <c r="AN24" s="87"/>
      <c r="AO24" s="57"/>
      <c r="AP24" s="57">
        <v>1</v>
      </c>
      <c r="AQ24" s="57"/>
      <c r="AR24" s="57"/>
      <c r="AS24" s="57">
        <v>1</v>
      </c>
      <c r="AT24" s="58"/>
      <c r="AV24" s="87"/>
      <c r="AW24" s="87">
        <v>1</v>
      </c>
      <c r="AX24" s="87">
        <v>1</v>
      </c>
      <c r="AY24" s="87">
        <v>1</v>
      </c>
      <c r="AZ24" s="87"/>
      <c r="BA24" s="87"/>
      <c r="BB24" s="87"/>
      <c r="BC24" s="87"/>
      <c r="BD24" s="87">
        <v>1</v>
      </c>
      <c r="BE24" s="87">
        <v>1</v>
      </c>
      <c r="BF24" s="87"/>
      <c r="BG24" s="58"/>
      <c r="BH24" s="87">
        <v>1</v>
      </c>
      <c r="BI24" s="87"/>
      <c r="BJ24" s="87">
        <v>1</v>
      </c>
      <c r="BK24" s="87"/>
      <c r="BL24" s="87"/>
      <c r="BM24" s="87"/>
      <c r="BN24" s="87">
        <v>1</v>
      </c>
      <c r="BO24" s="87">
        <v>1</v>
      </c>
      <c r="BP24" s="87"/>
      <c r="BQ24" s="58"/>
      <c r="BR24" s="55">
        <v>1</v>
      </c>
    </row>
    <row r="25" spans="1:70" s="55" customFormat="1" ht="32.4">
      <c r="A25" s="71">
        <v>16209</v>
      </c>
      <c r="B25" s="53" t="s">
        <v>191</v>
      </c>
      <c r="C25" s="78">
        <v>5</v>
      </c>
      <c r="D25" s="87">
        <v>1</v>
      </c>
      <c r="E25" s="87"/>
      <c r="F25" s="87"/>
      <c r="G25" s="87"/>
      <c r="H25" s="87">
        <v>1</v>
      </c>
      <c r="I25" s="87"/>
      <c r="J25" s="87"/>
      <c r="K25" s="87"/>
      <c r="L25" s="87"/>
      <c r="M25" s="87">
        <v>1</v>
      </c>
      <c r="N25" s="87"/>
      <c r="O25" s="87"/>
      <c r="P25" s="67" t="s">
        <v>207</v>
      </c>
      <c r="Q25" s="79"/>
      <c r="R25" s="87"/>
      <c r="S25" s="87"/>
      <c r="T25" s="87"/>
      <c r="U25" s="87"/>
      <c r="V25" s="87"/>
      <c r="W25" s="87"/>
      <c r="Y25" s="87">
        <v>1</v>
      </c>
      <c r="Z25" s="87"/>
      <c r="AA25" s="87">
        <v>1</v>
      </c>
      <c r="AB25" s="87"/>
      <c r="AC25" s="87"/>
      <c r="AD25" s="87">
        <v>1</v>
      </c>
      <c r="AE25" s="87"/>
      <c r="AF25" s="87"/>
      <c r="AG25" s="56"/>
      <c r="AH25" s="18">
        <v>1</v>
      </c>
      <c r="AI25" s="18"/>
      <c r="AJ25" s="87"/>
      <c r="AK25" s="87">
        <v>1</v>
      </c>
      <c r="AL25" s="87"/>
      <c r="AM25" s="57"/>
      <c r="AN25" s="87">
        <v>1</v>
      </c>
      <c r="AO25" s="57"/>
      <c r="AP25" s="57">
        <v>1</v>
      </c>
      <c r="AQ25" s="57"/>
      <c r="AR25" s="57"/>
      <c r="AS25" s="57">
        <v>1</v>
      </c>
      <c r="AT25" s="58"/>
      <c r="AV25" s="87"/>
      <c r="AW25" s="87">
        <v>1</v>
      </c>
      <c r="AX25" s="87">
        <v>1</v>
      </c>
      <c r="AY25" s="87"/>
      <c r="AZ25" s="87">
        <v>1</v>
      </c>
      <c r="BA25" s="87">
        <v>1</v>
      </c>
      <c r="BB25" s="87"/>
      <c r="BC25" s="87"/>
      <c r="BD25" s="87"/>
      <c r="BE25" s="87">
        <v>1</v>
      </c>
      <c r="BF25" s="87"/>
      <c r="BG25" s="58"/>
      <c r="BH25" s="87">
        <v>1</v>
      </c>
      <c r="BI25" s="87"/>
      <c r="BJ25" s="87"/>
      <c r="BK25" s="87">
        <v>1</v>
      </c>
      <c r="BL25" s="87">
        <v>1</v>
      </c>
      <c r="BM25" s="87">
        <v>1</v>
      </c>
      <c r="BN25" s="87">
        <v>1</v>
      </c>
      <c r="BO25" s="87"/>
      <c r="BP25" s="87">
        <v>1</v>
      </c>
      <c r="BQ25" s="58"/>
      <c r="BR25" s="55">
        <v>1</v>
      </c>
    </row>
    <row r="26" spans="1:70" s="55" customFormat="1" ht="43.2">
      <c r="A26" s="71">
        <v>16210</v>
      </c>
      <c r="B26" s="53" t="s">
        <v>192</v>
      </c>
      <c r="C26" s="78">
        <v>5</v>
      </c>
      <c r="D26" s="87"/>
      <c r="E26" s="87"/>
      <c r="F26" s="87"/>
      <c r="G26" s="87"/>
      <c r="H26" s="87">
        <v>1</v>
      </c>
      <c r="I26" s="87"/>
      <c r="J26" s="87"/>
      <c r="K26" s="87"/>
      <c r="L26" s="87">
        <v>1</v>
      </c>
      <c r="M26" s="87"/>
      <c r="N26" s="87"/>
      <c r="O26" s="87"/>
      <c r="P26" s="79" t="s">
        <v>208</v>
      </c>
      <c r="Q26" s="79"/>
      <c r="R26" s="87"/>
      <c r="S26" s="87"/>
      <c r="T26" s="87"/>
      <c r="U26" s="87"/>
      <c r="V26" s="87"/>
      <c r="W26" s="87"/>
      <c r="Y26" s="87">
        <v>1</v>
      </c>
      <c r="Z26" s="87"/>
      <c r="AA26" s="87"/>
      <c r="AB26" s="87">
        <v>1</v>
      </c>
      <c r="AC26" s="87"/>
      <c r="AD26" s="87">
        <v>1</v>
      </c>
      <c r="AE26" s="87"/>
      <c r="AF26" s="87"/>
      <c r="AG26" s="56"/>
      <c r="AH26" s="18"/>
      <c r="AI26" s="18">
        <v>1</v>
      </c>
      <c r="AJ26" s="87"/>
      <c r="AK26" s="87">
        <v>1</v>
      </c>
      <c r="AL26" s="87"/>
      <c r="AM26" s="57">
        <v>1</v>
      </c>
      <c r="AN26" s="87"/>
      <c r="AO26" s="57"/>
      <c r="AP26" s="57">
        <v>1</v>
      </c>
      <c r="AQ26" s="57"/>
      <c r="AR26" s="57">
        <v>1</v>
      </c>
      <c r="AS26" s="57"/>
      <c r="AT26" s="58"/>
      <c r="AV26" s="87"/>
      <c r="AW26" s="87">
        <v>1</v>
      </c>
      <c r="AX26" s="87"/>
      <c r="AY26" s="87">
        <v>1</v>
      </c>
      <c r="AZ26" s="87"/>
      <c r="BA26" s="87"/>
      <c r="BB26" s="87"/>
      <c r="BC26" s="87"/>
      <c r="BD26" s="87"/>
      <c r="BE26" s="87">
        <v>1</v>
      </c>
      <c r="BF26" s="87"/>
      <c r="BG26" s="58"/>
      <c r="BH26" s="87">
        <v>1</v>
      </c>
      <c r="BI26" s="87">
        <v>1</v>
      </c>
      <c r="BJ26" s="87">
        <v>1</v>
      </c>
      <c r="BK26" s="87">
        <v>1</v>
      </c>
      <c r="BL26" s="87"/>
      <c r="BM26" s="87">
        <v>1</v>
      </c>
      <c r="BN26" s="87"/>
      <c r="BO26" s="87">
        <v>1</v>
      </c>
      <c r="BP26" s="87">
        <v>1</v>
      </c>
      <c r="BQ26" s="58"/>
      <c r="BR26" s="55">
        <v>1</v>
      </c>
    </row>
    <row r="27" spans="1:70" s="55" customFormat="1" ht="21.6">
      <c r="A27" s="71">
        <v>16211</v>
      </c>
      <c r="B27" s="53" t="s">
        <v>194</v>
      </c>
      <c r="C27" s="78">
        <v>5</v>
      </c>
      <c r="D27" s="87"/>
      <c r="E27" s="87"/>
      <c r="F27" s="87"/>
      <c r="G27" s="87"/>
      <c r="H27" s="87"/>
      <c r="I27" s="87"/>
      <c r="J27" s="87"/>
      <c r="K27" s="87"/>
      <c r="L27" s="87">
        <v>1</v>
      </c>
      <c r="M27" s="87"/>
      <c r="N27" s="87"/>
      <c r="O27" s="87"/>
      <c r="P27" s="79" t="s">
        <v>209</v>
      </c>
      <c r="Q27" s="79"/>
      <c r="R27" s="87"/>
      <c r="S27" s="87"/>
      <c r="T27" s="87"/>
      <c r="U27" s="87"/>
      <c r="V27" s="87"/>
      <c r="W27" s="87"/>
      <c r="Y27" s="87">
        <v>1</v>
      </c>
      <c r="Z27" s="87"/>
      <c r="AA27" s="87"/>
      <c r="AB27" s="87">
        <v>1</v>
      </c>
      <c r="AC27" s="87"/>
      <c r="AD27" s="87">
        <v>1</v>
      </c>
      <c r="AE27" s="87"/>
      <c r="AF27" s="87"/>
      <c r="AG27" s="56"/>
      <c r="AH27" s="18"/>
      <c r="AI27" s="18">
        <v>1</v>
      </c>
      <c r="AJ27" s="87"/>
      <c r="AK27" s="87"/>
      <c r="AL27" s="87">
        <v>1</v>
      </c>
      <c r="AM27" s="57"/>
      <c r="AN27" s="87">
        <v>1</v>
      </c>
      <c r="AO27" s="57"/>
      <c r="AP27" s="57"/>
      <c r="AQ27" s="57">
        <v>1</v>
      </c>
      <c r="AR27" s="57"/>
      <c r="AS27" s="57">
        <v>1</v>
      </c>
      <c r="AT27" s="58"/>
      <c r="AV27" s="87"/>
      <c r="AW27" s="87">
        <v>1</v>
      </c>
      <c r="AX27" s="87">
        <v>1</v>
      </c>
      <c r="AY27" s="87"/>
      <c r="AZ27" s="87">
        <v>1</v>
      </c>
      <c r="BA27" s="87">
        <v>1</v>
      </c>
      <c r="BB27" s="87"/>
      <c r="BC27" s="87"/>
      <c r="BD27" s="87"/>
      <c r="BE27" s="87">
        <v>1</v>
      </c>
      <c r="BF27" s="87">
        <v>1</v>
      </c>
      <c r="BG27" s="58"/>
      <c r="BH27" s="87">
        <v>1</v>
      </c>
      <c r="BI27" s="87"/>
      <c r="BJ27" s="87">
        <v>1</v>
      </c>
      <c r="BK27" s="87"/>
      <c r="BL27" s="87"/>
      <c r="BM27" s="87"/>
      <c r="BN27" s="87">
        <v>1</v>
      </c>
      <c r="BO27" s="87">
        <v>1</v>
      </c>
      <c r="BP27" s="87">
        <v>1</v>
      </c>
      <c r="BQ27" s="58"/>
      <c r="BR27" s="55">
        <v>1</v>
      </c>
    </row>
    <row r="28" spans="1:70" s="55" customFormat="1">
      <c r="A28" s="71">
        <v>16321</v>
      </c>
      <c r="B28" s="53" t="s">
        <v>195</v>
      </c>
      <c r="C28" s="78">
        <v>6</v>
      </c>
      <c r="D28" s="87"/>
      <c r="E28" s="87"/>
      <c r="F28" s="87"/>
      <c r="G28" s="87"/>
      <c r="H28" s="87"/>
      <c r="I28" s="87"/>
      <c r="J28" s="87"/>
      <c r="K28" s="87"/>
      <c r="L28" s="87"/>
      <c r="M28" s="87"/>
      <c r="N28" s="87"/>
      <c r="O28" s="87"/>
      <c r="P28" s="79"/>
      <c r="Q28" s="79"/>
      <c r="R28" s="87"/>
      <c r="S28" s="87"/>
      <c r="T28" s="87"/>
      <c r="U28" s="87"/>
      <c r="V28" s="87"/>
      <c r="W28" s="87"/>
      <c r="Y28" s="87"/>
      <c r="Z28" s="87"/>
      <c r="AA28" s="87"/>
      <c r="AB28" s="87"/>
      <c r="AC28" s="87"/>
      <c r="AD28" s="87"/>
      <c r="AE28" s="87"/>
      <c r="AF28" s="87"/>
      <c r="AG28" s="56"/>
      <c r="AH28" s="18"/>
      <c r="AI28" s="18"/>
      <c r="AJ28" s="87"/>
      <c r="AK28" s="87"/>
      <c r="AL28" s="87"/>
      <c r="AM28" s="57"/>
      <c r="AN28" s="87"/>
      <c r="AO28" s="57"/>
      <c r="AP28" s="57"/>
      <c r="AQ28" s="57"/>
      <c r="AR28" s="57"/>
      <c r="AS28" s="57"/>
      <c r="AT28" s="58"/>
      <c r="AV28" s="87"/>
      <c r="AW28" s="87"/>
      <c r="AX28" s="87"/>
      <c r="AY28" s="87"/>
      <c r="AZ28" s="87"/>
      <c r="BA28" s="87"/>
      <c r="BB28" s="87"/>
      <c r="BC28" s="87"/>
      <c r="BD28" s="87"/>
      <c r="BE28" s="87"/>
      <c r="BF28" s="87"/>
      <c r="BG28" s="58"/>
      <c r="BH28" s="87"/>
      <c r="BI28" s="87"/>
      <c r="BJ28" s="87"/>
      <c r="BK28" s="87"/>
      <c r="BL28" s="87"/>
      <c r="BM28" s="87"/>
      <c r="BN28" s="87"/>
      <c r="BO28" s="87"/>
      <c r="BP28" s="87"/>
      <c r="BQ28" s="58"/>
    </row>
    <row r="29" spans="1:70" s="55" customFormat="1" ht="21.6">
      <c r="A29" s="71">
        <v>16322</v>
      </c>
      <c r="B29" s="53" t="s">
        <v>196</v>
      </c>
      <c r="C29" s="78">
        <v>6</v>
      </c>
      <c r="D29" s="87"/>
      <c r="E29" s="87">
        <v>1</v>
      </c>
      <c r="F29" s="87"/>
      <c r="G29" s="87"/>
      <c r="H29" s="87"/>
      <c r="I29" s="87">
        <v>1</v>
      </c>
      <c r="J29" s="87"/>
      <c r="K29" s="87"/>
      <c r="L29" s="87"/>
      <c r="M29" s="87">
        <v>1</v>
      </c>
      <c r="N29" s="87"/>
      <c r="O29" s="87"/>
      <c r="P29" s="79" t="s">
        <v>210</v>
      </c>
      <c r="Q29" s="79"/>
      <c r="R29" s="87"/>
      <c r="S29" s="87"/>
      <c r="T29" s="87"/>
      <c r="U29" s="87"/>
      <c r="V29" s="87"/>
      <c r="W29" s="87"/>
      <c r="Y29" s="87">
        <v>1</v>
      </c>
      <c r="Z29" s="87"/>
      <c r="AA29" s="87"/>
      <c r="AB29" s="87">
        <v>1</v>
      </c>
      <c r="AC29" s="87"/>
      <c r="AD29" s="87"/>
      <c r="AE29" s="87">
        <v>1</v>
      </c>
      <c r="AF29" s="87"/>
      <c r="AG29" s="56"/>
      <c r="AH29" s="18"/>
      <c r="AI29" s="18">
        <v>1</v>
      </c>
      <c r="AJ29" s="87"/>
      <c r="AK29" s="87">
        <v>1</v>
      </c>
      <c r="AL29" s="87"/>
      <c r="AM29" s="57"/>
      <c r="AN29" s="87">
        <v>1</v>
      </c>
      <c r="AO29" s="57"/>
      <c r="AP29" s="57">
        <v>1</v>
      </c>
      <c r="AQ29" s="57"/>
      <c r="AR29" s="57"/>
      <c r="AS29" s="57">
        <v>1</v>
      </c>
      <c r="AT29" s="58"/>
      <c r="AV29" s="87"/>
      <c r="AW29" s="87"/>
      <c r="AX29" s="87"/>
      <c r="AY29" s="87"/>
      <c r="AZ29" s="87"/>
      <c r="BA29" s="87"/>
      <c r="BB29" s="87"/>
      <c r="BC29" s="87"/>
      <c r="BD29" s="87"/>
      <c r="BE29" s="87"/>
      <c r="BF29" s="87"/>
      <c r="BG29" s="58" t="s">
        <v>211</v>
      </c>
      <c r="BH29" s="87">
        <v>1</v>
      </c>
      <c r="BI29" s="87">
        <v>1</v>
      </c>
      <c r="BJ29" s="87">
        <v>1</v>
      </c>
      <c r="BK29" s="87"/>
      <c r="BL29" s="87">
        <v>1</v>
      </c>
      <c r="BM29" s="87">
        <v>1</v>
      </c>
      <c r="BN29" s="87">
        <v>1</v>
      </c>
      <c r="BO29" s="87">
        <v>1</v>
      </c>
      <c r="BP29" s="87">
        <v>1</v>
      </c>
      <c r="BQ29" s="58"/>
      <c r="BR29" s="55">
        <v>1</v>
      </c>
    </row>
    <row r="30" spans="1:70" s="55" customFormat="1" ht="12">
      <c r="A30" s="71">
        <v>16323</v>
      </c>
      <c r="B30" s="53" t="s">
        <v>198</v>
      </c>
      <c r="C30" s="78">
        <v>6</v>
      </c>
      <c r="D30" s="87"/>
      <c r="E30" s="87"/>
      <c r="F30" s="87">
        <v>1</v>
      </c>
      <c r="G30" s="87"/>
      <c r="H30" s="87"/>
      <c r="I30" s="87"/>
      <c r="J30" s="87">
        <v>1</v>
      </c>
      <c r="K30" s="87"/>
      <c r="L30" s="87"/>
      <c r="M30" s="87"/>
      <c r="N30" s="87">
        <v>1</v>
      </c>
      <c r="O30" s="87"/>
      <c r="P30" s="79"/>
      <c r="Q30" s="79"/>
      <c r="R30" s="87"/>
      <c r="S30" s="87"/>
      <c r="T30" s="87">
        <v>1</v>
      </c>
      <c r="U30" s="87">
        <v>1</v>
      </c>
      <c r="V30" s="87"/>
      <c r="W30" s="87"/>
      <c r="Y30" s="87"/>
      <c r="Z30" s="87">
        <v>1</v>
      </c>
      <c r="AA30" s="87"/>
      <c r="AB30" s="87"/>
      <c r="AC30" s="87">
        <v>1</v>
      </c>
      <c r="AD30" s="87"/>
      <c r="AE30" s="87"/>
      <c r="AF30" s="87">
        <v>1</v>
      </c>
      <c r="AG30" s="56"/>
      <c r="AH30" s="18"/>
      <c r="AI30" s="18">
        <v>1</v>
      </c>
      <c r="AJ30" s="87"/>
      <c r="AK30" s="87"/>
      <c r="AL30" s="87">
        <v>1</v>
      </c>
      <c r="AM30" s="57"/>
      <c r="AN30" s="87">
        <v>1</v>
      </c>
      <c r="AO30" s="57"/>
      <c r="AP30" s="57"/>
      <c r="AQ30" s="57">
        <v>1</v>
      </c>
      <c r="AR30" s="57"/>
      <c r="AS30" s="57">
        <v>1</v>
      </c>
      <c r="AT30" s="58"/>
      <c r="AV30" s="87"/>
      <c r="AW30" s="87"/>
      <c r="AX30" s="87"/>
      <c r="AY30" s="87">
        <v>1</v>
      </c>
      <c r="AZ30" s="87">
        <v>1</v>
      </c>
      <c r="BA30" s="87">
        <v>1</v>
      </c>
      <c r="BB30" s="87"/>
      <c r="BC30" s="87"/>
      <c r="BD30" s="87"/>
      <c r="BE30" s="87">
        <v>1</v>
      </c>
      <c r="BF30" s="87"/>
      <c r="BG30" s="58"/>
      <c r="BH30" s="87"/>
      <c r="BI30" s="87">
        <v>1</v>
      </c>
      <c r="BJ30" s="87">
        <v>1</v>
      </c>
      <c r="BK30" s="87">
        <v>1</v>
      </c>
      <c r="BL30" s="87"/>
      <c r="BM30" s="87"/>
      <c r="BN30" s="87"/>
      <c r="BO30" s="87"/>
      <c r="BP30" s="87"/>
      <c r="BQ30" s="58"/>
      <c r="BR30" s="55">
        <v>1</v>
      </c>
    </row>
    <row r="31" spans="1:70" s="55" customFormat="1">
      <c r="A31" s="71">
        <v>16342</v>
      </c>
      <c r="B31" s="53" t="s">
        <v>200</v>
      </c>
      <c r="C31" s="78">
        <v>6</v>
      </c>
      <c r="D31" s="87"/>
      <c r="E31" s="87"/>
      <c r="F31" s="87"/>
      <c r="G31" s="87"/>
      <c r="H31" s="87"/>
      <c r="I31" s="87"/>
      <c r="J31" s="87"/>
      <c r="K31" s="87"/>
      <c r="L31" s="87"/>
      <c r="M31" s="87"/>
      <c r="N31" s="87"/>
      <c r="O31" s="87"/>
      <c r="P31" s="79"/>
      <c r="Q31" s="79"/>
      <c r="R31" s="87"/>
      <c r="S31" s="87"/>
      <c r="T31" s="87"/>
      <c r="U31" s="87"/>
      <c r="V31" s="87"/>
      <c r="W31" s="87"/>
      <c r="Y31" s="87"/>
      <c r="Z31" s="87"/>
      <c r="AA31" s="87"/>
      <c r="AB31" s="87"/>
      <c r="AC31" s="87"/>
      <c r="AD31" s="87"/>
      <c r="AE31" s="87"/>
      <c r="AF31" s="87"/>
      <c r="AG31" s="56"/>
      <c r="AH31" s="18"/>
      <c r="AI31" s="18"/>
      <c r="AJ31" s="87"/>
      <c r="AK31" s="87"/>
      <c r="AL31" s="87"/>
      <c r="AM31" s="57"/>
      <c r="AN31" s="87"/>
      <c r="AO31" s="57"/>
      <c r="AP31" s="57"/>
      <c r="AQ31" s="57"/>
      <c r="AR31" s="57"/>
      <c r="AS31" s="57"/>
      <c r="AT31" s="58"/>
      <c r="AV31" s="87"/>
      <c r="AW31" s="87"/>
      <c r="AX31" s="87"/>
      <c r="AY31" s="87"/>
      <c r="AZ31" s="87"/>
      <c r="BA31" s="87"/>
      <c r="BB31" s="87"/>
      <c r="BC31" s="87"/>
      <c r="BD31" s="87"/>
      <c r="BE31" s="87"/>
      <c r="BF31" s="87"/>
      <c r="BG31" s="58"/>
      <c r="BH31" s="87"/>
      <c r="BI31" s="87"/>
      <c r="BJ31" s="87"/>
      <c r="BK31" s="87"/>
      <c r="BL31" s="87"/>
      <c r="BM31" s="87"/>
      <c r="BN31" s="87"/>
      <c r="BO31" s="87"/>
      <c r="BP31" s="87"/>
      <c r="BQ31" s="58"/>
    </row>
    <row r="32" spans="1:70" s="55" customFormat="1">
      <c r="A32" s="71">
        <v>16343</v>
      </c>
      <c r="B32" s="53" t="s">
        <v>201</v>
      </c>
      <c r="C32" s="78">
        <v>6</v>
      </c>
      <c r="D32" s="87"/>
      <c r="E32" s="87"/>
      <c r="F32" s="87"/>
      <c r="G32" s="87"/>
      <c r="H32" s="87"/>
      <c r="I32" s="87"/>
      <c r="J32" s="87"/>
      <c r="K32" s="87"/>
      <c r="L32" s="87"/>
      <c r="M32" s="87"/>
      <c r="N32" s="87"/>
      <c r="O32" s="87"/>
      <c r="P32" s="79"/>
      <c r="Q32" s="79"/>
      <c r="R32" s="87"/>
      <c r="S32" s="87"/>
      <c r="T32" s="87"/>
      <c r="U32" s="87"/>
      <c r="V32" s="87"/>
      <c r="W32" s="87"/>
      <c r="Y32" s="87"/>
      <c r="Z32" s="87"/>
      <c r="AA32" s="87"/>
      <c r="AB32" s="87"/>
      <c r="AC32" s="87"/>
      <c r="AD32" s="87"/>
      <c r="AE32" s="87"/>
      <c r="AF32" s="87"/>
      <c r="AG32" s="56"/>
      <c r="AH32" s="18"/>
      <c r="AI32" s="18"/>
      <c r="AJ32" s="87"/>
      <c r="AK32" s="87"/>
      <c r="AL32" s="87"/>
      <c r="AM32" s="57"/>
      <c r="AN32" s="87"/>
      <c r="AO32" s="57"/>
      <c r="AP32" s="57"/>
      <c r="AQ32" s="57"/>
      <c r="AR32" s="57"/>
      <c r="AS32" s="57"/>
      <c r="AT32" s="58"/>
      <c r="AV32" s="87"/>
      <c r="AW32" s="87"/>
      <c r="AX32" s="87"/>
      <c r="AY32" s="87"/>
      <c r="AZ32" s="87"/>
      <c r="BA32" s="87"/>
      <c r="BB32" s="87"/>
      <c r="BC32" s="87"/>
      <c r="BD32" s="87"/>
      <c r="BE32" s="87"/>
      <c r="BF32" s="87"/>
      <c r="BG32" s="58"/>
      <c r="BH32" s="87"/>
      <c r="BI32" s="87"/>
      <c r="BJ32" s="87"/>
      <c r="BK32" s="87"/>
      <c r="BL32" s="87"/>
      <c r="BM32" s="87"/>
      <c r="BN32" s="87"/>
      <c r="BO32" s="87"/>
      <c r="BP32" s="87"/>
      <c r="BQ32" s="58"/>
    </row>
    <row r="33" spans="1:70" s="40" customFormat="1" ht="20.399999999999999" hidden="1" customHeight="1">
      <c r="A33" s="30"/>
      <c r="B33" s="31"/>
      <c r="C33" s="31"/>
      <c r="D33" s="32"/>
      <c r="E33" s="32"/>
      <c r="F33" s="32"/>
      <c r="G33" s="32"/>
      <c r="H33" s="32"/>
      <c r="I33" s="32"/>
      <c r="J33" s="32"/>
      <c r="K33" s="31"/>
      <c r="L33" s="33"/>
      <c r="M33" s="31"/>
      <c r="N33" s="33"/>
      <c r="O33" s="38"/>
      <c r="P33" s="32"/>
      <c r="Q33" s="32"/>
      <c r="R33" s="32"/>
      <c r="S33" s="31"/>
      <c r="T33" s="33"/>
      <c r="U33" s="31"/>
      <c r="V33" s="33"/>
      <c r="W33" s="38"/>
      <c r="X33" s="47"/>
      <c r="Y33" s="32"/>
      <c r="Z33" s="32"/>
      <c r="AA33" s="32"/>
      <c r="AB33" s="31"/>
      <c r="AC33" s="32"/>
      <c r="AD33" s="32"/>
      <c r="AE33" s="32"/>
      <c r="AF33" s="32"/>
      <c r="AG33" s="32"/>
      <c r="AH33" s="32"/>
      <c r="AI33" s="32"/>
      <c r="AJ33" s="32"/>
      <c r="AK33" s="32"/>
      <c r="AL33" s="32"/>
      <c r="AM33" s="32"/>
      <c r="AN33" s="32"/>
      <c r="AO33" s="32"/>
      <c r="AP33" s="32"/>
      <c r="AQ33" s="32"/>
      <c r="AR33" s="32"/>
      <c r="AS33" s="32"/>
      <c r="AT33" s="32"/>
      <c r="AU33" s="47"/>
      <c r="AV33" s="32"/>
      <c r="AW33" s="32"/>
      <c r="AX33" s="32"/>
      <c r="AY33" s="32"/>
      <c r="AZ33" s="32"/>
      <c r="BA33" s="32"/>
      <c r="BB33" s="32"/>
      <c r="BC33" s="32"/>
      <c r="BD33" s="32"/>
      <c r="BE33" s="32"/>
      <c r="BF33" s="32"/>
      <c r="BG33" s="32"/>
      <c r="BH33" s="32"/>
      <c r="BI33" s="32"/>
      <c r="BJ33" s="32"/>
      <c r="BK33" s="32"/>
      <c r="BL33" s="32"/>
      <c r="BM33" s="32"/>
      <c r="BN33" s="32"/>
      <c r="BO33" s="32"/>
      <c r="BP33" s="32"/>
      <c r="BQ33" s="32"/>
      <c r="BR33" s="32"/>
    </row>
    <row r="34" spans="1:70" s="14" customFormat="1" ht="24.6" customHeight="1">
      <c r="A34" s="182" t="s">
        <v>170</v>
      </c>
      <c r="B34" s="183"/>
      <c r="C34" s="184"/>
      <c r="D34" s="44">
        <f t="shared" ref="D34:O34" si="0">SUM(D18:D32)</f>
        <v>1</v>
      </c>
      <c r="E34" s="44">
        <f t="shared" si="0"/>
        <v>1</v>
      </c>
      <c r="F34" s="44">
        <f t="shared" si="0"/>
        <v>1</v>
      </c>
      <c r="G34" s="44">
        <f t="shared" si="0"/>
        <v>0</v>
      </c>
      <c r="H34" s="44">
        <f t="shared" si="0"/>
        <v>4</v>
      </c>
      <c r="I34" s="44">
        <f t="shared" si="0"/>
        <v>1</v>
      </c>
      <c r="J34" s="44">
        <f t="shared" si="0"/>
        <v>1</v>
      </c>
      <c r="K34" s="44">
        <f t="shared" si="0"/>
        <v>0</v>
      </c>
      <c r="L34" s="44">
        <f t="shared" si="0"/>
        <v>4</v>
      </c>
      <c r="M34" s="44">
        <f t="shared" si="0"/>
        <v>5</v>
      </c>
      <c r="N34" s="44">
        <f t="shared" si="0"/>
        <v>1</v>
      </c>
      <c r="O34" s="44">
        <f t="shared" si="0"/>
        <v>0</v>
      </c>
      <c r="P34" s="45"/>
      <c r="Q34" s="45"/>
      <c r="R34" s="44">
        <f>SUM(R18:R32)</f>
        <v>0</v>
      </c>
      <c r="S34" s="44">
        <f>SUM(S18:S32)</f>
        <v>0</v>
      </c>
      <c r="T34" s="44">
        <f>SUM(T18:T32)</f>
        <v>1</v>
      </c>
      <c r="U34" s="44">
        <f>SUM(U18:U32)</f>
        <v>1</v>
      </c>
      <c r="V34" s="44">
        <f>SUM(V18:V32)</f>
        <v>0</v>
      </c>
      <c r="W34" s="46"/>
      <c r="X34" s="48"/>
      <c r="Y34" s="44">
        <f t="shared" ref="Y34:AS34" si="1">SUM(Y18:Y32)</f>
        <v>8</v>
      </c>
      <c r="Z34" s="44">
        <f t="shared" si="1"/>
        <v>2</v>
      </c>
      <c r="AA34" s="44">
        <f t="shared" si="1"/>
        <v>2</v>
      </c>
      <c r="AB34" s="44">
        <f t="shared" si="1"/>
        <v>6</v>
      </c>
      <c r="AC34" s="44">
        <f t="shared" si="1"/>
        <v>2</v>
      </c>
      <c r="AD34" s="44">
        <f t="shared" si="1"/>
        <v>3</v>
      </c>
      <c r="AE34" s="44">
        <f t="shared" si="1"/>
        <v>5</v>
      </c>
      <c r="AF34" s="44">
        <f t="shared" si="1"/>
        <v>2</v>
      </c>
      <c r="AG34" s="44">
        <f t="shared" si="1"/>
        <v>0</v>
      </c>
      <c r="AH34" s="44">
        <f t="shared" si="1"/>
        <v>4</v>
      </c>
      <c r="AI34" s="44">
        <f t="shared" si="1"/>
        <v>6</v>
      </c>
      <c r="AJ34" s="44">
        <f t="shared" si="1"/>
        <v>0</v>
      </c>
      <c r="AK34" s="44">
        <f t="shared" si="1"/>
        <v>8</v>
      </c>
      <c r="AL34" s="44">
        <f t="shared" si="1"/>
        <v>2</v>
      </c>
      <c r="AM34" s="44">
        <f t="shared" si="1"/>
        <v>3</v>
      </c>
      <c r="AN34" s="44">
        <f t="shared" si="1"/>
        <v>7</v>
      </c>
      <c r="AO34" s="44">
        <f t="shared" si="1"/>
        <v>0</v>
      </c>
      <c r="AP34" s="44">
        <f t="shared" si="1"/>
        <v>7</v>
      </c>
      <c r="AQ34" s="44">
        <f t="shared" si="1"/>
        <v>3</v>
      </c>
      <c r="AR34" s="44">
        <f t="shared" si="1"/>
        <v>2</v>
      </c>
      <c r="AS34" s="44">
        <f t="shared" si="1"/>
        <v>8</v>
      </c>
      <c r="AT34" s="46"/>
      <c r="AU34" s="48"/>
      <c r="AV34" s="44">
        <f t="shared" ref="AV34:BF34" si="2">SUM(AV18:AV32)</f>
        <v>1</v>
      </c>
      <c r="AW34" s="44">
        <f t="shared" si="2"/>
        <v>7</v>
      </c>
      <c r="AX34" s="44">
        <f t="shared" si="2"/>
        <v>5</v>
      </c>
      <c r="AY34" s="44">
        <f t="shared" si="2"/>
        <v>5</v>
      </c>
      <c r="AZ34" s="44">
        <f t="shared" si="2"/>
        <v>7</v>
      </c>
      <c r="BA34" s="44">
        <f t="shared" si="2"/>
        <v>6</v>
      </c>
      <c r="BB34" s="44">
        <f t="shared" si="2"/>
        <v>0</v>
      </c>
      <c r="BC34" s="44">
        <f t="shared" si="2"/>
        <v>0</v>
      </c>
      <c r="BD34" s="44">
        <f t="shared" si="2"/>
        <v>1</v>
      </c>
      <c r="BE34" s="44">
        <f t="shared" si="2"/>
        <v>9</v>
      </c>
      <c r="BF34" s="44">
        <f t="shared" si="2"/>
        <v>2</v>
      </c>
      <c r="BG34" s="45"/>
      <c r="BH34" s="44">
        <f t="shared" ref="BH34:BP34" si="3">SUM(BH18:BH32)</f>
        <v>9</v>
      </c>
      <c r="BI34" s="44">
        <f t="shared" si="3"/>
        <v>6</v>
      </c>
      <c r="BJ34" s="44">
        <f t="shared" si="3"/>
        <v>8</v>
      </c>
      <c r="BK34" s="44">
        <f t="shared" si="3"/>
        <v>4</v>
      </c>
      <c r="BL34" s="44">
        <f t="shared" si="3"/>
        <v>4</v>
      </c>
      <c r="BM34" s="44">
        <f t="shared" si="3"/>
        <v>7</v>
      </c>
      <c r="BN34" s="44">
        <f t="shared" si="3"/>
        <v>7</v>
      </c>
      <c r="BO34" s="44">
        <f t="shared" si="3"/>
        <v>8</v>
      </c>
      <c r="BP34" s="44">
        <f t="shared" si="3"/>
        <v>8</v>
      </c>
      <c r="BQ34" s="45"/>
    </row>
    <row r="35" spans="1:70">
      <c r="L35" s="15"/>
      <c r="M35" s="15"/>
      <c r="N35" s="15"/>
      <c r="O35" s="15"/>
    </row>
    <row r="36" spans="1:70">
      <c r="L36" s="15"/>
      <c r="M36" s="15"/>
      <c r="N36" s="15"/>
      <c r="O36" s="15"/>
    </row>
    <row r="37" spans="1:70" ht="22.8" customHeight="1">
      <c r="C37" s="73" t="s">
        <v>245</v>
      </c>
      <c r="D37" s="73">
        <f t="shared" ref="D37:AI37" si="4">COUNTIFS($C$18:$C$32,3,D$18:D$32,1)</f>
        <v>0</v>
      </c>
      <c r="E37" s="73">
        <f t="shared" si="4"/>
        <v>0</v>
      </c>
      <c r="F37" s="73">
        <f t="shared" si="4"/>
        <v>0</v>
      </c>
      <c r="G37" s="73">
        <f t="shared" si="4"/>
        <v>0</v>
      </c>
      <c r="H37" s="73">
        <f t="shared" si="4"/>
        <v>0</v>
      </c>
      <c r="I37" s="73">
        <f t="shared" si="4"/>
        <v>0</v>
      </c>
      <c r="J37" s="73">
        <f t="shared" si="4"/>
        <v>0</v>
      </c>
      <c r="K37" s="73">
        <f t="shared" si="4"/>
        <v>0</v>
      </c>
      <c r="L37" s="73">
        <f t="shared" si="4"/>
        <v>0</v>
      </c>
      <c r="M37" s="73">
        <f t="shared" si="4"/>
        <v>1</v>
      </c>
      <c r="N37" s="73">
        <f t="shared" si="4"/>
        <v>0</v>
      </c>
      <c r="O37" s="73">
        <f t="shared" si="4"/>
        <v>0</v>
      </c>
      <c r="P37" s="73">
        <f t="shared" si="4"/>
        <v>0</v>
      </c>
      <c r="Q37" s="73">
        <f t="shared" si="4"/>
        <v>0</v>
      </c>
      <c r="R37" s="73">
        <f t="shared" si="4"/>
        <v>0</v>
      </c>
      <c r="S37" s="73">
        <f t="shared" si="4"/>
        <v>0</v>
      </c>
      <c r="T37" s="73">
        <f t="shared" si="4"/>
        <v>0</v>
      </c>
      <c r="U37" s="73">
        <f t="shared" si="4"/>
        <v>0</v>
      </c>
      <c r="V37" s="73">
        <f t="shared" si="4"/>
        <v>0</v>
      </c>
      <c r="W37" s="73">
        <f t="shared" si="4"/>
        <v>0</v>
      </c>
      <c r="X37" s="73">
        <f t="shared" si="4"/>
        <v>0</v>
      </c>
      <c r="Y37" s="73">
        <f t="shared" si="4"/>
        <v>1</v>
      </c>
      <c r="Z37" s="73">
        <f t="shared" si="4"/>
        <v>0</v>
      </c>
      <c r="AA37" s="73">
        <f t="shared" si="4"/>
        <v>0</v>
      </c>
      <c r="AB37" s="73">
        <f t="shared" si="4"/>
        <v>1</v>
      </c>
      <c r="AC37" s="73">
        <f t="shared" si="4"/>
        <v>0</v>
      </c>
      <c r="AD37" s="73">
        <f t="shared" si="4"/>
        <v>0</v>
      </c>
      <c r="AE37" s="73">
        <f t="shared" si="4"/>
        <v>1</v>
      </c>
      <c r="AF37" s="73">
        <f t="shared" si="4"/>
        <v>0</v>
      </c>
      <c r="AG37" s="73">
        <f t="shared" si="4"/>
        <v>0</v>
      </c>
      <c r="AH37" s="73">
        <f t="shared" si="4"/>
        <v>1</v>
      </c>
      <c r="AI37" s="73">
        <f t="shared" si="4"/>
        <v>0</v>
      </c>
      <c r="AJ37" s="73">
        <f t="shared" ref="AJ37:BQ37" si="5">COUNTIFS($C$18:$C$32,3,AJ$18:AJ$32,1)</f>
        <v>0</v>
      </c>
      <c r="AK37" s="73">
        <f t="shared" si="5"/>
        <v>1</v>
      </c>
      <c r="AL37" s="73">
        <f t="shared" si="5"/>
        <v>0</v>
      </c>
      <c r="AM37" s="73">
        <f t="shared" si="5"/>
        <v>0</v>
      </c>
      <c r="AN37" s="73">
        <f t="shared" si="5"/>
        <v>1</v>
      </c>
      <c r="AO37" s="73">
        <f t="shared" si="5"/>
        <v>0</v>
      </c>
      <c r="AP37" s="73">
        <f t="shared" si="5"/>
        <v>0</v>
      </c>
      <c r="AQ37" s="73">
        <f t="shared" si="5"/>
        <v>1</v>
      </c>
      <c r="AR37" s="73">
        <f t="shared" si="5"/>
        <v>1</v>
      </c>
      <c r="AS37" s="73">
        <f t="shared" si="5"/>
        <v>0</v>
      </c>
      <c r="AT37" s="73">
        <f t="shared" si="5"/>
        <v>0</v>
      </c>
      <c r="AU37" s="73">
        <f t="shared" si="5"/>
        <v>0</v>
      </c>
      <c r="AV37" s="73">
        <f t="shared" si="5"/>
        <v>1</v>
      </c>
      <c r="AW37" s="73">
        <f t="shared" si="5"/>
        <v>1</v>
      </c>
      <c r="AX37" s="73">
        <f t="shared" si="5"/>
        <v>1</v>
      </c>
      <c r="AY37" s="73">
        <f t="shared" si="5"/>
        <v>0</v>
      </c>
      <c r="AZ37" s="73">
        <f t="shared" si="5"/>
        <v>1</v>
      </c>
      <c r="BA37" s="73">
        <f t="shared" si="5"/>
        <v>1</v>
      </c>
      <c r="BB37" s="73">
        <f t="shared" si="5"/>
        <v>0</v>
      </c>
      <c r="BC37" s="73">
        <f t="shared" si="5"/>
        <v>0</v>
      </c>
      <c r="BD37" s="73">
        <f t="shared" si="5"/>
        <v>0</v>
      </c>
      <c r="BE37" s="73">
        <f t="shared" si="5"/>
        <v>1</v>
      </c>
      <c r="BF37" s="73">
        <f t="shared" si="5"/>
        <v>0</v>
      </c>
      <c r="BG37" s="73">
        <f t="shared" si="5"/>
        <v>0</v>
      </c>
      <c r="BH37" s="73">
        <f t="shared" si="5"/>
        <v>1</v>
      </c>
      <c r="BI37" s="73">
        <f t="shared" si="5"/>
        <v>1</v>
      </c>
      <c r="BJ37" s="73">
        <f t="shared" si="5"/>
        <v>1</v>
      </c>
      <c r="BK37" s="73">
        <f t="shared" si="5"/>
        <v>0</v>
      </c>
      <c r="BL37" s="73">
        <f t="shared" si="5"/>
        <v>0</v>
      </c>
      <c r="BM37" s="73">
        <f t="shared" si="5"/>
        <v>1</v>
      </c>
      <c r="BN37" s="73">
        <f t="shared" si="5"/>
        <v>1</v>
      </c>
      <c r="BO37" s="73">
        <f t="shared" si="5"/>
        <v>1</v>
      </c>
      <c r="BP37" s="73">
        <f t="shared" si="5"/>
        <v>1</v>
      </c>
      <c r="BQ37" s="73">
        <f t="shared" si="5"/>
        <v>0</v>
      </c>
    </row>
    <row r="38" spans="1:70" ht="22.8" customHeight="1">
      <c r="C38" s="73" t="s">
        <v>246</v>
      </c>
      <c r="D38" s="73">
        <f t="shared" ref="D38:AI38" si="6">COUNTIFS($C$18:$C$32,4,D$18:D$32,1)</f>
        <v>0</v>
      </c>
      <c r="E38" s="73">
        <f t="shared" si="6"/>
        <v>0</v>
      </c>
      <c r="F38" s="73">
        <f t="shared" si="6"/>
        <v>0</v>
      </c>
      <c r="G38" s="73">
        <f t="shared" si="6"/>
        <v>0</v>
      </c>
      <c r="H38" s="73">
        <f t="shared" si="6"/>
        <v>0</v>
      </c>
      <c r="I38" s="73">
        <f t="shared" si="6"/>
        <v>0</v>
      </c>
      <c r="J38" s="73">
        <f t="shared" si="6"/>
        <v>0</v>
      </c>
      <c r="K38" s="73">
        <f t="shared" si="6"/>
        <v>0</v>
      </c>
      <c r="L38" s="73">
        <f t="shared" si="6"/>
        <v>0</v>
      </c>
      <c r="M38" s="73">
        <f t="shared" si="6"/>
        <v>0</v>
      </c>
      <c r="N38" s="73">
        <f t="shared" si="6"/>
        <v>0</v>
      </c>
      <c r="O38" s="73">
        <f t="shared" si="6"/>
        <v>0</v>
      </c>
      <c r="P38" s="73">
        <f t="shared" si="6"/>
        <v>0</v>
      </c>
      <c r="Q38" s="73">
        <f t="shared" si="6"/>
        <v>0</v>
      </c>
      <c r="R38" s="73">
        <f t="shared" si="6"/>
        <v>0</v>
      </c>
      <c r="S38" s="73">
        <f t="shared" si="6"/>
        <v>0</v>
      </c>
      <c r="T38" s="73">
        <f t="shared" si="6"/>
        <v>0</v>
      </c>
      <c r="U38" s="73">
        <f t="shared" si="6"/>
        <v>0</v>
      </c>
      <c r="V38" s="73">
        <f t="shared" si="6"/>
        <v>0</v>
      </c>
      <c r="W38" s="73">
        <f t="shared" si="6"/>
        <v>0</v>
      </c>
      <c r="X38" s="73">
        <f t="shared" si="6"/>
        <v>0</v>
      </c>
      <c r="Y38" s="73">
        <f t="shared" si="6"/>
        <v>0</v>
      </c>
      <c r="Z38" s="73">
        <f t="shared" si="6"/>
        <v>0</v>
      </c>
      <c r="AA38" s="73">
        <f t="shared" si="6"/>
        <v>0</v>
      </c>
      <c r="AB38" s="73">
        <f t="shared" si="6"/>
        <v>0</v>
      </c>
      <c r="AC38" s="73">
        <f t="shared" si="6"/>
        <v>0</v>
      </c>
      <c r="AD38" s="73">
        <f t="shared" si="6"/>
        <v>0</v>
      </c>
      <c r="AE38" s="73">
        <f t="shared" si="6"/>
        <v>0</v>
      </c>
      <c r="AF38" s="73">
        <f t="shared" si="6"/>
        <v>0</v>
      </c>
      <c r="AG38" s="73">
        <f t="shared" si="6"/>
        <v>0</v>
      </c>
      <c r="AH38" s="73">
        <f t="shared" si="6"/>
        <v>0</v>
      </c>
      <c r="AI38" s="73">
        <f t="shared" si="6"/>
        <v>0</v>
      </c>
      <c r="AJ38" s="73">
        <f t="shared" ref="AJ38:BQ38" si="7">COUNTIFS($C$18:$C$32,4,AJ$18:AJ$32,1)</f>
        <v>0</v>
      </c>
      <c r="AK38" s="73">
        <f t="shared" si="7"/>
        <v>0</v>
      </c>
      <c r="AL38" s="73">
        <f t="shared" si="7"/>
        <v>0</v>
      </c>
      <c r="AM38" s="73">
        <f t="shared" si="7"/>
        <v>0</v>
      </c>
      <c r="AN38" s="73">
        <f t="shared" si="7"/>
        <v>0</v>
      </c>
      <c r="AO38" s="73">
        <f t="shared" si="7"/>
        <v>0</v>
      </c>
      <c r="AP38" s="73">
        <f t="shared" si="7"/>
        <v>0</v>
      </c>
      <c r="AQ38" s="73">
        <f t="shared" si="7"/>
        <v>0</v>
      </c>
      <c r="AR38" s="73">
        <f t="shared" si="7"/>
        <v>0</v>
      </c>
      <c r="AS38" s="73">
        <f t="shared" si="7"/>
        <v>0</v>
      </c>
      <c r="AT38" s="73">
        <f t="shared" si="7"/>
        <v>0</v>
      </c>
      <c r="AU38" s="73">
        <f t="shared" si="7"/>
        <v>0</v>
      </c>
      <c r="AV38" s="73">
        <f t="shared" si="7"/>
        <v>0</v>
      </c>
      <c r="AW38" s="73">
        <f t="shared" si="7"/>
        <v>0</v>
      </c>
      <c r="AX38" s="73">
        <f t="shared" si="7"/>
        <v>0</v>
      </c>
      <c r="AY38" s="73">
        <f t="shared" si="7"/>
        <v>0</v>
      </c>
      <c r="AZ38" s="73">
        <f t="shared" si="7"/>
        <v>0</v>
      </c>
      <c r="BA38" s="73">
        <f t="shared" si="7"/>
        <v>0</v>
      </c>
      <c r="BB38" s="73">
        <f t="shared" si="7"/>
        <v>0</v>
      </c>
      <c r="BC38" s="73">
        <f t="shared" si="7"/>
        <v>0</v>
      </c>
      <c r="BD38" s="73">
        <f t="shared" si="7"/>
        <v>0</v>
      </c>
      <c r="BE38" s="73">
        <f t="shared" si="7"/>
        <v>0</v>
      </c>
      <c r="BF38" s="73">
        <f t="shared" si="7"/>
        <v>0</v>
      </c>
      <c r="BG38" s="73">
        <f t="shared" si="7"/>
        <v>0</v>
      </c>
      <c r="BH38" s="73">
        <f t="shared" si="7"/>
        <v>0</v>
      </c>
      <c r="BI38" s="73">
        <f t="shared" si="7"/>
        <v>0</v>
      </c>
      <c r="BJ38" s="73">
        <f t="shared" si="7"/>
        <v>0</v>
      </c>
      <c r="BK38" s="73">
        <f t="shared" si="7"/>
        <v>0</v>
      </c>
      <c r="BL38" s="73">
        <f t="shared" si="7"/>
        <v>0</v>
      </c>
      <c r="BM38" s="73">
        <f t="shared" si="7"/>
        <v>0</v>
      </c>
      <c r="BN38" s="73">
        <f t="shared" si="7"/>
        <v>0</v>
      </c>
      <c r="BO38" s="73">
        <f t="shared" si="7"/>
        <v>0</v>
      </c>
      <c r="BP38" s="73">
        <f t="shared" si="7"/>
        <v>0</v>
      </c>
      <c r="BQ38" s="73">
        <f t="shared" si="7"/>
        <v>0</v>
      </c>
    </row>
    <row r="39" spans="1:70" ht="22.8" customHeight="1">
      <c r="C39" s="73" t="s">
        <v>247</v>
      </c>
      <c r="D39" s="73">
        <f t="shared" ref="D39:AI39" si="8">COUNTIFS($C$18:$C$32,5,D$18:D$32,1)</f>
        <v>1</v>
      </c>
      <c r="E39" s="73">
        <f t="shared" si="8"/>
        <v>0</v>
      </c>
      <c r="F39" s="73">
        <f t="shared" si="8"/>
        <v>0</v>
      </c>
      <c r="G39" s="73">
        <f t="shared" si="8"/>
        <v>0</v>
      </c>
      <c r="H39" s="73">
        <f t="shared" si="8"/>
        <v>4</v>
      </c>
      <c r="I39" s="73">
        <f t="shared" si="8"/>
        <v>0</v>
      </c>
      <c r="J39" s="73">
        <f t="shared" si="8"/>
        <v>0</v>
      </c>
      <c r="K39" s="73">
        <f t="shared" si="8"/>
        <v>0</v>
      </c>
      <c r="L39" s="73">
        <f t="shared" si="8"/>
        <v>4</v>
      </c>
      <c r="M39" s="73">
        <f t="shared" si="8"/>
        <v>3</v>
      </c>
      <c r="N39" s="73">
        <f t="shared" si="8"/>
        <v>0</v>
      </c>
      <c r="O39" s="73">
        <f t="shared" si="8"/>
        <v>0</v>
      </c>
      <c r="P39" s="73">
        <f t="shared" si="8"/>
        <v>0</v>
      </c>
      <c r="Q39" s="73">
        <f t="shared" si="8"/>
        <v>0</v>
      </c>
      <c r="R39" s="73">
        <f t="shared" si="8"/>
        <v>0</v>
      </c>
      <c r="S39" s="73">
        <f t="shared" si="8"/>
        <v>0</v>
      </c>
      <c r="T39" s="73">
        <f t="shared" si="8"/>
        <v>0</v>
      </c>
      <c r="U39" s="73">
        <f t="shared" si="8"/>
        <v>0</v>
      </c>
      <c r="V39" s="73">
        <f t="shared" si="8"/>
        <v>0</v>
      </c>
      <c r="W39" s="73">
        <f t="shared" si="8"/>
        <v>0</v>
      </c>
      <c r="X39" s="73">
        <f t="shared" si="8"/>
        <v>0</v>
      </c>
      <c r="Y39" s="73">
        <f t="shared" si="8"/>
        <v>6</v>
      </c>
      <c r="Z39" s="73">
        <f t="shared" si="8"/>
        <v>1</v>
      </c>
      <c r="AA39" s="73">
        <f t="shared" si="8"/>
        <v>2</v>
      </c>
      <c r="AB39" s="73">
        <f t="shared" si="8"/>
        <v>4</v>
      </c>
      <c r="AC39" s="73">
        <f t="shared" si="8"/>
        <v>1</v>
      </c>
      <c r="AD39" s="73">
        <f t="shared" si="8"/>
        <v>3</v>
      </c>
      <c r="AE39" s="73">
        <f t="shared" si="8"/>
        <v>3</v>
      </c>
      <c r="AF39" s="73">
        <f t="shared" si="8"/>
        <v>1</v>
      </c>
      <c r="AG39" s="73">
        <f t="shared" si="8"/>
        <v>0</v>
      </c>
      <c r="AH39" s="73">
        <f t="shared" si="8"/>
        <v>3</v>
      </c>
      <c r="AI39" s="73">
        <f t="shared" si="8"/>
        <v>4</v>
      </c>
      <c r="AJ39" s="73">
        <f t="shared" ref="AJ39:BQ39" si="9">COUNTIFS($C$18:$C$32,5,AJ$18:AJ$32,1)</f>
        <v>0</v>
      </c>
      <c r="AK39" s="73">
        <f t="shared" si="9"/>
        <v>6</v>
      </c>
      <c r="AL39" s="73">
        <f t="shared" si="9"/>
        <v>1</v>
      </c>
      <c r="AM39" s="73">
        <f t="shared" si="9"/>
        <v>3</v>
      </c>
      <c r="AN39" s="73">
        <f t="shared" si="9"/>
        <v>4</v>
      </c>
      <c r="AO39" s="73">
        <f t="shared" si="9"/>
        <v>0</v>
      </c>
      <c r="AP39" s="73">
        <f t="shared" si="9"/>
        <v>6</v>
      </c>
      <c r="AQ39" s="73">
        <f t="shared" si="9"/>
        <v>1</v>
      </c>
      <c r="AR39" s="73">
        <f t="shared" si="9"/>
        <v>1</v>
      </c>
      <c r="AS39" s="73">
        <f t="shared" si="9"/>
        <v>6</v>
      </c>
      <c r="AT39" s="73">
        <f t="shared" si="9"/>
        <v>0</v>
      </c>
      <c r="AU39" s="73">
        <f t="shared" si="9"/>
        <v>0</v>
      </c>
      <c r="AV39" s="73">
        <f t="shared" si="9"/>
        <v>0</v>
      </c>
      <c r="AW39" s="73">
        <f t="shared" si="9"/>
        <v>6</v>
      </c>
      <c r="AX39" s="73">
        <f t="shared" si="9"/>
        <v>4</v>
      </c>
      <c r="AY39" s="73">
        <f t="shared" si="9"/>
        <v>4</v>
      </c>
      <c r="AZ39" s="73">
        <f t="shared" si="9"/>
        <v>5</v>
      </c>
      <c r="BA39" s="73">
        <f t="shared" si="9"/>
        <v>4</v>
      </c>
      <c r="BB39" s="73">
        <f t="shared" si="9"/>
        <v>0</v>
      </c>
      <c r="BC39" s="73">
        <f t="shared" si="9"/>
        <v>0</v>
      </c>
      <c r="BD39" s="73">
        <f t="shared" si="9"/>
        <v>1</v>
      </c>
      <c r="BE39" s="73">
        <f t="shared" si="9"/>
        <v>7</v>
      </c>
      <c r="BF39" s="73">
        <f t="shared" si="9"/>
        <v>2</v>
      </c>
      <c r="BG39" s="73">
        <f t="shared" si="9"/>
        <v>0</v>
      </c>
      <c r="BH39" s="73">
        <f t="shared" si="9"/>
        <v>7</v>
      </c>
      <c r="BI39" s="73">
        <f t="shared" si="9"/>
        <v>3</v>
      </c>
      <c r="BJ39" s="73">
        <f t="shared" si="9"/>
        <v>5</v>
      </c>
      <c r="BK39" s="73">
        <f t="shared" si="9"/>
        <v>3</v>
      </c>
      <c r="BL39" s="73">
        <f t="shared" si="9"/>
        <v>3</v>
      </c>
      <c r="BM39" s="73">
        <f t="shared" si="9"/>
        <v>5</v>
      </c>
      <c r="BN39" s="73">
        <f t="shared" si="9"/>
        <v>5</v>
      </c>
      <c r="BO39" s="73">
        <f t="shared" si="9"/>
        <v>6</v>
      </c>
      <c r="BP39" s="73">
        <f t="shared" si="9"/>
        <v>6</v>
      </c>
      <c r="BQ39" s="73">
        <f t="shared" si="9"/>
        <v>0</v>
      </c>
    </row>
    <row r="40" spans="1:70" ht="22.8" customHeight="1">
      <c r="C40" s="73" t="s">
        <v>249</v>
      </c>
      <c r="D40" s="73">
        <f t="shared" ref="D40:AI40" si="10">COUNTIFS($C$18:$C$32,6,D$18:D$32,1)</f>
        <v>0</v>
      </c>
      <c r="E40" s="73">
        <f t="shared" si="10"/>
        <v>1</v>
      </c>
      <c r="F40" s="73">
        <f t="shared" si="10"/>
        <v>1</v>
      </c>
      <c r="G40" s="73">
        <f t="shared" si="10"/>
        <v>0</v>
      </c>
      <c r="H40" s="73">
        <f t="shared" si="10"/>
        <v>0</v>
      </c>
      <c r="I40" s="73">
        <f t="shared" si="10"/>
        <v>1</v>
      </c>
      <c r="J40" s="73">
        <f t="shared" si="10"/>
        <v>1</v>
      </c>
      <c r="K40" s="73">
        <f t="shared" si="10"/>
        <v>0</v>
      </c>
      <c r="L40" s="73">
        <f t="shared" si="10"/>
        <v>0</v>
      </c>
      <c r="M40" s="73">
        <f t="shared" si="10"/>
        <v>1</v>
      </c>
      <c r="N40" s="73">
        <f t="shared" si="10"/>
        <v>1</v>
      </c>
      <c r="O40" s="73">
        <f t="shared" si="10"/>
        <v>0</v>
      </c>
      <c r="P40" s="73">
        <f t="shared" si="10"/>
        <v>0</v>
      </c>
      <c r="Q40" s="73">
        <f t="shared" si="10"/>
        <v>0</v>
      </c>
      <c r="R40" s="73">
        <f t="shared" si="10"/>
        <v>0</v>
      </c>
      <c r="S40" s="73">
        <f t="shared" si="10"/>
        <v>0</v>
      </c>
      <c r="T40" s="73">
        <f t="shared" si="10"/>
        <v>1</v>
      </c>
      <c r="U40" s="73">
        <f t="shared" si="10"/>
        <v>1</v>
      </c>
      <c r="V40" s="73">
        <f t="shared" si="10"/>
        <v>0</v>
      </c>
      <c r="W40" s="73">
        <f t="shared" si="10"/>
        <v>0</v>
      </c>
      <c r="X40" s="73">
        <f t="shared" si="10"/>
        <v>0</v>
      </c>
      <c r="Y40" s="73">
        <f t="shared" si="10"/>
        <v>1</v>
      </c>
      <c r="Z40" s="73">
        <f t="shared" si="10"/>
        <v>1</v>
      </c>
      <c r="AA40" s="73">
        <f t="shared" si="10"/>
        <v>0</v>
      </c>
      <c r="AB40" s="73">
        <f t="shared" si="10"/>
        <v>1</v>
      </c>
      <c r="AC40" s="73">
        <f t="shared" si="10"/>
        <v>1</v>
      </c>
      <c r="AD40" s="73">
        <f t="shared" si="10"/>
        <v>0</v>
      </c>
      <c r="AE40" s="73">
        <f t="shared" si="10"/>
        <v>1</v>
      </c>
      <c r="AF40" s="73">
        <f t="shared" si="10"/>
        <v>1</v>
      </c>
      <c r="AG40" s="73">
        <f t="shared" si="10"/>
        <v>0</v>
      </c>
      <c r="AH40" s="73">
        <f t="shared" si="10"/>
        <v>0</v>
      </c>
      <c r="AI40" s="73">
        <f t="shared" si="10"/>
        <v>2</v>
      </c>
      <c r="AJ40" s="73">
        <f t="shared" ref="AJ40:BQ40" si="11">COUNTIFS($C$18:$C$32,6,AJ$18:AJ$32,1)</f>
        <v>0</v>
      </c>
      <c r="AK40" s="73">
        <f t="shared" si="11"/>
        <v>1</v>
      </c>
      <c r="AL40" s="73">
        <f t="shared" si="11"/>
        <v>1</v>
      </c>
      <c r="AM40" s="73">
        <f t="shared" si="11"/>
        <v>0</v>
      </c>
      <c r="AN40" s="73">
        <f t="shared" si="11"/>
        <v>2</v>
      </c>
      <c r="AO40" s="73">
        <f t="shared" si="11"/>
        <v>0</v>
      </c>
      <c r="AP40" s="73">
        <f t="shared" si="11"/>
        <v>1</v>
      </c>
      <c r="AQ40" s="73">
        <f t="shared" si="11"/>
        <v>1</v>
      </c>
      <c r="AR40" s="73">
        <f t="shared" si="11"/>
        <v>0</v>
      </c>
      <c r="AS40" s="73">
        <f t="shared" si="11"/>
        <v>2</v>
      </c>
      <c r="AT40" s="73">
        <f t="shared" si="11"/>
        <v>0</v>
      </c>
      <c r="AU40" s="73">
        <f t="shared" si="11"/>
        <v>0</v>
      </c>
      <c r="AV40" s="73">
        <f t="shared" si="11"/>
        <v>0</v>
      </c>
      <c r="AW40" s="73">
        <f t="shared" si="11"/>
        <v>0</v>
      </c>
      <c r="AX40" s="73">
        <f t="shared" si="11"/>
        <v>0</v>
      </c>
      <c r="AY40" s="73">
        <f t="shared" si="11"/>
        <v>1</v>
      </c>
      <c r="AZ40" s="73">
        <f t="shared" si="11"/>
        <v>1</v>
      </c>
      <c r="BA40" s="73">
        <f t="shared" si="11"/>
        <v>1</v>
      </c>
      <c r="BB40" s="73">
        <f t="shared" si="11"/>
        <v>0</v>
      </c>
      <c r="BC40" s="73">
        <f t="shared" si="11"/>
        <v>0</v>
      </c>
      <c r="BD40" s="73">
        <f t="shared" si="11"/>
        <v>0</v>
      </c>
      <c r="BE40" s="73">
        <f t="shared" si="11"/>
        <v>1</v>
      </c>
      <c r="BF40" s="73">
        <f t="shared" si="11"/>
        <v>0</v>
      </c>
      <c r="BG40" s="73">
        <f t="shared" si="11"/>
        <v>0</v>
      </c>
      <c r="BH40" s="73">
        <f t="shared" si="11"/>
        <v>1</v>
      </c>
      <c r="BI40" s="73">
        <f t="shared" si="11"/>
        <v>2</v>
      </c>
      <c r="BJ40" s="73">
        <f t="shared" si="11"/>
        <v>2</v>
      </c>
      <c r="BK40" s="73">
        <f t="shared" si="11"/>
        <v>1</v>
      </c>
      <c r="BL40" s="73">
        <f t="shared" si="11"/>
        <v>1</v>
      </c>
      <c r="BM40" s="73">
        <f t="shared" si="11"/>
        <v>1</v>
      </c>
      <c r="BN40" s="73">
        <f t="shared" si="11"/>
        <v>1</v>
      </c>
      <c r="BO40" s="73">
        <f t="shared" si="11"/>
        <v>1</v>
      </c>
      <c r="BP40" s="73">
        <f t="shared" si="11"/>
        <v>1</v>
      </c>
      <c r="BQ40" s="73">
        <f t="shared" si="11"/>
        <v>0</v>
      </c>
    </row>
    <row r="41" spans="1:70">
      <c r="L41" s="15"/>
      <c r="M41" s="15"/>
      <c r="N41" s="15"/>
      <c r="O41" s="15"/>
    </row>
    <row r="42" spans="1:70">
      <c r="L42" s="15"/>
      <c r="M42" s="15"/>
      <c r="N42" s="15"/>
      <c r="O42" s="15"/>
    </row>
  </sheetData>
  <autoFilter ref="A17:BR32"/>
  <mergeCells count="76">
    <mergeCell ref="BQ13:BQ15"/>
    <mergeCell ref="D14:G14"/>
    <mergeCell ref="H14:K14"/>
    <mergeCell ref="L14:O14"/>
    <mergeCell ref="P14:P15"/>
    <mergeCell ref="BO13:BO15"/>
    <mergeCell ref="BP13:BP15"/>
    <mergeCell ref="BD13:BD15"/>
    <mergeCell ref="AR13:AR15"/>
    <mergeCell ref="AS13:AS15"/>
    <mergeCell ref="AT13:AT15"/>
    <mergeCell ref="AV13:AV15"/>
    <mergeCell ref="AW13:AW15"/>
    <mergeCell ref="AX13:AX15"/>
    <mergeCell ref="AL13:AL15"/>
    <mergeCell ref="AM13:AM15"/>
    <mergeCell ref="A34:C34"/>
    <mergeCell ref="BK13:BK15"/>
    <mergeCell ref="BL13:BL15"/>
    <mergeCell ref="BM13:BM15"/>
    <mergeCell ref="BN13:BN15"/>
    <mergeCell ref="BE13:BE15"/>
    <mergeCell ref="BF13:BF15"/>
    <mergeCell ref="BG13:BG15"/>
    <mergeCell ref="BH13:BH15"/>
    <mergeCell ref="BI13:BI15"/>
    <mergeCell ref="BJ13:BJ15"/>
    <mergeCell ref="AY13:AY15"/>
    <mergeCell ref="AZ13:AZ15"/>
    <mergeCell ref="BA13:BA15"/>
    <mergeCell ref="BB13:BB15"/>
    <mergeCell ref="BC13:BC15"/>
    <mergeCell ref="D13:P13"/>
    <mergeCell ref="Q13:Q15"/>
    <mergeCell ref="AD13:AD15"/>
    <mergeCell ref="AN13:AN15"/>
    <mergeCell ref="AO13:AO15"/>
    <mergeCell ref="AF13:AF15"/>
    <mergeCell ref="AG13:AG15"/>
    <mergeCell ref="AH13:AH15"/>
    <mergeCell ref="AI13:AI15"/>
    <mergeCell ref="AJ13:AJ15"/>
    <mergeCell ref="AK13:AK15"/>
    <mergeCell ref="Y13:Y15"/>
    <mergeCell ref="Z13:Z15"/>
    <mergeCell ref="AA13:AA15"/>
    <mergeCell ref="AB13:AB15"/>
    <mergeCell ref="AC13:AC15"/>
    <mergeCell ref="S13:S15"/>
    <mergeCell ref="T13:T15"/>
    <mergeCell ref="U13:U15"/>
    <mergeCell ref="V13:V15"/>
    <mergeCell ref="W13:W15"/>
    <mergeCell ref="AJ12:AL12"/>
    <mergeCell ref="AM12:AO12"/>
    <mergeCell ref="AP12:AQ12"/>
    <mergeCell ref="AR12:AS12"/>
    <mergeCell ref="AE13:AE15"/>
    <mergeCell ref="AP13:AP15"/>
    <mergeCell ref="AQ13:AQ15"/>
    <mergeCell ref="A11:C11"/>
    <mergeCell ref="Y11:AT11"/>
    <mergeCell ref="D11:W11"/>
    <mergeCell ref="AV11:BQ11"/>
    <mergeCell ref="AV12:BG12"/>
    <mergeCell ref="BH12:BQ12"/>
    <mergeCell ref="D12:Q12"/>
    <mergeCell ref="R12:W12"/>
    <mergeCell ref="Y12:Z12"/>
    <mergeCell ref="AA12:AC12"/>
    <mergeCell ref="AD12:AF12"/>
    <mergeCell ref="AG12:AI12"/>
    <mergeCell ref="A12:A16"/>
    <mergeCell ref="B12:B16"/>
    <mergeCell ref="C12:C16"/>
    <mergeCell ref="R13:R15"/>
  </mergeCells>
  <phoneticPr fontId="26"/>
  <dataValidations count="3">
    <dataValidation type="list" allowBlank="1" showInputMessage="1" showErrorMessage="1" sqref="KK17 WWU17 WMY17 WDC17 VTG17 VJK17 UZO17 UPS17 UFW17 TWA17 TME17 TCI17 SSM17 SIQ17 RYU17 ROY17 RFC17 QVG17 QLK17 QBO17 PRS17 PHW17 OYA17 OOE17 OEI17 NUM17 NKQ17 NAU17 MQY17 MHC17 LXG17 LNK17 LDO17 KTS17 KJW17 KAA17 JQE17 JGI17 IWM17 IMQ17 ICU17 HSY17 HJC17 GZG17 GPK17 GFO17 FVS17 FLW17 FCA17 ESE17 EII17 DYM17 DOQ17 DEU17 CUY17 CLC17 CBG17 BRK17 BHO17 AXS17 ANW17 AEA17 UE17 KI17 WWS17 WMW17 WDA17 VTE17 VJI17 UZM17 UPQ17 UFU17 TVY17 TMC17 TCG17 SSK17 SIO17 RYS17 ROW17 RFA17 QVE17 QLI17 QBM17 PRQ17 PHU17 OXY17 OOC17 OEG17 NUK17 NKO17 NAS17 MQW17 MHA17 LXE17 LNI17 LDM17 KTQ17 KJU17 JZY17 JQC17 JGG17 IWK17 IMO17 ICS17 HSW17 HJA17 GZE17 GPI17 GFM17 FVQ17 FLU17 FBY17 ESC17 EIG17 DYK17 DOO17 DES17 CUW17 CLA17 CBE17 BRI17 BHM17 AXQ17 ANU17 ADY17 UC17 KG17 WWQ17 WMU17 WCY17 VTC17 VJG17 UZK17 UPO17 UFS17 TVW17 TMA17 TCE17 SSI17 SIM17 RYQ17 ROU17 REY17 QVC17 QLG17 QBK17 PRO17 PHS17 OXW17 OOA17 OEE17 NUI17 NKM17 NAQ17 MQU17 MGY17 LXC17 LNG17 LDK17 KTO17 KJS17 JZW17 JQA17 JGE17 IWI17 IMM17 ICQ17 HSU17 HIY17 GZC17 GPG17 GFK17 FVO17 FLS17 FBW17 ESA17 EIE17 DYI17 DOM17 DEQ17 CUU17 CKY17 CBC17 BRG17 BHK17 AXO17 ANS17 ADW17 UA17 KE17 WWO17 WMS17 WCW17 VTA17 VJE17 UZI17 UPM17 UFQ17 TVU17 TLY17 TCC17 SSG17 SIK17 RYO17 ROS17 REW17 QVA17 QLE17 QBI17 PRM17 PHQ17 OXU17 ONY17 OEC17 NUG17 NKK17 NAO17 MQS17 MGW17 LXA17 LNE17 LDI17 KTM17 KJQ17 JZU17 JPY17 JGC17 IWG17 IMK17 ICO17 HSS17 HIW17 GZA17 GPE17 GFI17 FVM17 FLQ17 FBU17 ERY17 EIC17 DYG17 DOK17 DEO17 CUS17 CKW17 CBA17 BRE17 BHI17 AXM17 ANQ17 ADU17 TY17 KC17 WWG17 WMK17 WCO17 VSS17 VIW17 UZA17 UPE17 UFI17 TVM17 TLQ17 TBU17 SRY17 SIC17 RYG17 ROK17 REO17 QUS17 QKW17 QBA17 PRE17 PHI17 OXM17 ONQ17 ODU17 NTY17 NKC17 NAG17 MQK17 MGO17 LWS17 LMW17 LDA17 KTE17 KJI17 JZM17 JPQ17 JFU17 IVY17 IMC17 ICG17 HSK17 HIO17 GYS17 GOW17 GFA17 FVE17 FLI17 FBM17 ERQ17 EHU17 DXY17 DOC17 DEG17 CUK17 CKO17 CAS17 BQW17 BHA17 AXE17 ANI17 ADM17 TQ17 JU17 WWM17 WMQ17 WCU17 VSY17 VJC17 UZG17 UPK17 UFO17 TVS17 TLW17 TCA17 SSE17 SII17 RYM17 ROQ17 REU17 QUY17 QLC17 QBG17 PRK17 PHO17 OXS17 ONW17 OEA17 NUE17 NKI17 NAM17 MQQ17 MGU17 LWY17 LNC17 LDG17 KTK17 KJO17 JZS17 JPW17 JGA17 IWE17 IMI17 ICM17 HSQ17 HIU17 GYY17 GPC17 GFG17 FVK17 FLO17 FBS17 ERW17 EIA17 DYE17 DOI17 DEM17 CUQ17 CKU17 CAY17 BRC17 BHG17 AXK17 ANO17 ADS17 TW17 KA17 WWK17 WMO17 WCS17 VSW17 VJA17 UZE17 UPI17 UFM17 TVQ17 TLU17 TBY17 SSC17 SIG17 RYK17 ROO17 RES17 QUW17 QLA17 QBE17 PRI17 PHM17 OXQ17 ONU17 ODY17 NUC17 NKG17 NAK17 MQO17 MGS17 LWW17 LNA17 LDE17 KTI17 KJM17 JZQ17 JPU17 JFY17 IWC17 IMG17 ICK17 HSO17 HIS17 GYW17 GPA17 GFE17 FVI17 FLM17 FBQ17 ERU17 EHY17 DYC17 DOG17 DEK17 CUO17 CKS17 CAW17 BRA17 BHE17 AXI17 ANM17 ADQ17 TU17 JY17 WWI17 WMM17 WCQ17 VSU17 VIY17 UZC17 UPG17 UFK17 TVO17 TLS17 TBW17 SSA17 SIE17 RYI17 ROM17 REQ17 QUU17 QKY17 QBC17 PRG17 PHK17 OXO17 ONS17 ODW17 NUA17 NKE17 NAI17 MQM17 MGQ17 LWU17 LMY17 LDC17 KTG17 KJK17 JZO17 JPS17 JFW17 IWA17 IME17 ICI17 HSM17 HIQ17 GYU17 GOY17 GFC17 FVG17 FLK17 FBO17 ERS17 EHW17 DYA17 DOE17 DEI17 CUM17 CKQ17 CAU17 BQY17 BHC17 AXG17 ANK17 ADO17 TS17 JW17 WWE17 WMI17 WCM17 VSQ17 VIU17 UYY17 UPC17 UFG17 TVK17 TLO17 TBS17 SRW17 SIA17 RYE17 ROI17 REM17 QUQ17 QKU17 QAY17 PRC17 PHG17 OXK17 ONO17 ODS17 NTW17 NKA17 NAE17 MQI17 MGM17 LWQ17 LMU17 LCY17 KTC17 KJG17 JZK17 JPO17 JFS17 IVW17 IMA17 ICE17 HSI17 HIM17 GYQ17 GOU17 GEY17 FVC17 FLG17 FBK17 ERO17 EHS17 DXW17 DOA17 DEE17 CUI17 CKM17 CAQ17 BQU17 BGY17 AXC17 ANG17 ADK17 TO17 JS17 WWC17 WMG17 WCK17 VSO17 VIS17 UYW17 UPA17 UFE17 TVI17 TLM17 TBQ17 SRU17 SHY17 RYC17 ROG17 REK17 QUO17 QKS17 QAW17 PRA17 PHE17 OXI17 ONM17 ODQ17 NTU17 NJY17 NAC17 MQG17 MGK17 LWO17 LMS17 LCW17 KTA17 KJE17 JZI17 JPM17 JFQ17 IVU17 ILY17 ICC17 HSG17 HIK17 GYO17 GOS17 GEW17 FVA17 FLE17 FBI17 ERM17 EHQ17 DXU17 DNY17 DEC17 CUG17 CKK17 CAO17 BQS17 BGW17 AXA17 ANE17 ADI17 TM17 JQ17 WWA17 WME17 WCI17 VSM17 VIQ17 UYU17 UOY17 UFC17 TVG17 TLK17 TBO17 SRS17 SHW17 RYA17 ROE17 REI17 QUM17 QKQ17 QAU17 PQY17 PHC17 OXG17 ONK17 ODO17 NTS17 NJW17 NAA17 MQE17 MGI17 LWM17 LMQ17 LCU17 KSY17 KJC17 JZG17 JPK17 JFO17 IVS17 ILW17 ICA17 HSE17 HII17 GYM17 GOQ17 GEU17 FUY17 FLC17 FBG17 ERK17 EHO17 DXS17 DNW17 DEA17 CUE17 CKI17 CAM17 BQQ17 BGU17 AWY17 ANC17 ADG17 TK17 JO17 WVY17 WMC17 WCG17 VSK17 VIO17 UYS17 UOW17 UFA17 TVE17 TLI17 TBM17 SRQ17 SHU17 RXY17 ROC17 REG17 QUK17 QKO17 QAS17 PQW17 PHA17 OXE17 ONI17 ODM17 NTQ17 NJU17 MZY17 MQC17 MGG17 LWK17 LMO17 LCS17 KSW17 KJA17 JZE17 JPI17 JFM17 IVQ17 ILU17 IBY17 HSC17 HIG17 GYK17 GOO17 GES17 FUW17 FLA17 FBE17 ERI17 EHM17 DXQ17 DNU17 DDY17 CUC17 CKG17 CAK17 BQO17 BGS17 AWW17 ANA17 ADE17 TI17 JM17 BR17 WVW17 WMA17 WCE17 VSI17 VIM17 UYQ17 UOU17 UEY17 TVC17 TLG17 TBK17 SRO17 SHS17 RXW17 ROA17 REE17 QUI17 QKM17 QAQ17 PQU17 PGY17 OXC17 ONG17 ODK17 NTO17 NJS17 MZW17 MQA17 MGE17 LWI17 LMM17 LCQ17 KSU17 KIY17 JZC17 JPG17 JFK17 IVO17 ILS17 IBW17 HSA17 HIE17 GYI17 GOM17 GEQ17 FUU17 FKY17 FBC17 ERG17 EHK17 DXO17 DNS17 DDW17 CUA17 CKE17 CAI17 BQM17 BGQ17 AWU17 AMY17 ADC17 TG17 JK17 BP17 WVU17 WLY17 WCC17 VSG17 VIK17 UYO17 UOS17 UEW17 TVA17 TLE17 TBI17 SRM17 SHQ17 RXU17 RNY17 REC17 QUG17 QKK17 QAO17 PQS17 PGW17 OXA17 ONE17 ODI17 NTM17 NJQ17 MZU17 MPY17 MGC17 LWG17 LMK17 LCO17 KSS17 KIW17 JZA17 JPE17 JFI17 IVM17 ILQ17 IBU17 HRY17 HIC17 GYG17 GOK17 GEO17 FUS17 FKW17 FBA17 ERE17 EHI17 DXM17 DNQ17 DDU17 CTY17 CKC17 CAG17 BQK17 BGO17 AWS17 AMW17 ADA17 TE17 JI17 BN17 WVS17 WLW17 WCA17 VSE17 VII17 UYM17 UOQ17 UEU17 TUY17 TLC17 TBG17 SRK17 SHO17 RXS17 RNW17 REA17 QUE17 QKI17 QAM17 PQQ17 PGU17 OWY17 ONC17 ODG17 NTK17 NJO17 MZS17 MPW17 MGA17 LWE17 LMI17 LCM17 KSQ17 KIU17 JYY17 JPC17 JFG17 IVK17 ILO17 IBS17 HRW17 HIA17 GYE17 GOI17 GEM17 FUQ17 FKU17 FAY17 ERC17 EHG17 DXK17 DNO17 DDS17 CTW17 CKA17 CAE17 BQI17 BGM17 AWQ17 AMU17 ACY17 TC17 JG17 BL17 WVQ17 WLU17 WBY17 VSC17 VIG17 UYK17 UOO17 UES17 TUW17 TLA17 TBE17 SRI17 SHM17 RXQ17 RNU17 RDY17 QUC17 QKG17 QAK17 PQO17 PGS17 OWW17 ONA17 ODE17 NTI17 NJM17 MZQ17 MPU17 MFY17 LWC17 LMG17 LCK17 KSO17 KIS17 JYW17 JPA17 JFE17 IVI17 ILM17 IBQ17 HRU17 HHY17 GYC17 GOG17 GEK17 FUO17 FKS17 FAW17 ERA17 EHE17 DXI17 DNM17 DDQ17 CTU17 CJY17 CAC17 BQG17 BGK17 AWO17 AMS17 ACW17 TA17 JE17 BJ17 WWW17 WNA17 WDE17 VTI17 VJM17 UZQ17 UPU17 UFY17 TWC17 TMG17 TCK17 SSO17 SIS17 RYW17 RPA17 RFE17 QVI17 QLM17 QBQ17 PRU17 PHY17 OYC17 OOG17 OEK17 NUO17 NKS17 NAW17 MRA17 MHE17 LXI17 LNM17 LDQ17 KTU17 KJY17 KAC17 JQG17 JGK17 IWO17 IMS17 ICW17 HTA17 HJE17 GZI17 GPM17 GFQ17 FVU17 FLY17 FCC17 ESG17 EIK17 DYO17 DOS17 DEW17 CVA17 CLE17 CBI17 BRM17 BHQ17 AXU17 ANY17 AEC17 UG17 IV33 WVJ33 WLN33 WBR33 VRV33 VHZ33 UYD33 UOH33 UEL33 TUP33 TKT33 TAX33 SRB33 SHF33 RXJ33 RNN33 RDR33 QTV33 QJZ33 QAD33 PQH33 PGL33 OWP33 OMT33 OCX33 NTB33 NJF33 MZJ33 MPN33 MFR33 LVV33 LLZ33 LCD33 KSH33 KIL33 JYP33 JOT33 JEX33 IVB33 ILF33 IBJ33 HRN33 HHR33 GXV33 GNZ33 GED33 FUH33 FKL33 FAP33 EQT33 EGX33 DXB33 DNF33 DDJ33 CTN33 CJR33 BZV33 BPZ33 BGD33 AWH33 AML33 ACP33 ST33 IX33 BC33 WWD33 WMH33 WCL33 VSP33 VIT33 UYX33 UPB33 UFF33 TVJ33 TLN33 TBR33 SRV33 SHZ33 RYD33 ROH33 REL33 QUP33 QKT33 QAX33 PRB33 PHF33 OXJ33 ONN33 ODR33 NTV33 NJZ33 NAD33 MQH33 MGL33 LWP33 LMT33 LCX33 KTB33 KJF33 JZJ33 JPN33 JFR33 IVV33 ILZ33 ICD33 HSH33 HIL33 GYP33 GOT33 GEX33 FVB33 FLF33 FBJ33 ERN33 EHR33 DXV33 DNZ33 DED33 CUH33 CKL33 CAP33 BQT33 BGX33 AXB33 ANF33 ADJ33 TN33 JR33 WWL33 WMP33 WCT33 VSX33 VJB33 UZF33 UPJ33 UFN33 TVR33 TLV33 TBZ33 SSD33 SIH33 RYL33 ROP33 RET33 QUX33 QLB33 QBF33 PRJ33 PHN33 OXR33 ONV33 ODZ33 NUD33 NKH33 NAL33 MQP33 MGT33 LWX33 LNB33 LDF33 KTJ33 KJN33 JZR33 JPV33 JFZ33 IWD33 IMH33 ICL33 HSP33 HIT33 GYX33 GPB33 GFF33 FVJ33 FLN33 FBR33 ERV33 EHZ33 DYD33 DOH33 DEL33 CUP33 CKT33 CAX33 BRB33 BHF33 AXJ33 ANN33 ADR33 TV33 JZ33 WWJ33 WMN33 WCR33 VSV33 VIZ33 UZD33 UPH33 UFL33 TVP33 TLT33 TBX33 SSB33 SIF33 RYJ33 RON33 RER33 QUV33 QKZ33 QBD33 PRH33 PHL33 OXP33 ONT33 ODX33 NUB33 NKF33 NAJ33 MQN33 MGR33 LWV33 LMZ33 LDD33 KTH33 KJL33 JZP33 JPT33 JFX33 IWB33 IMF33 ICJ33 HSN33 HIR33 GYV33 GOZ33 GFD33 FVH33 FLL33 FBP33 ERT33 EHX33 DYB33 DOF33 DEJ33 CUN33 CKR33 CAV33 BQZ33 BHD33 AXH33 ANL33 ADP33 TT33 JX33 WWH33 WML33 WCP33 VST33 VIX33 UZB33 UPF33 UFJ33 TVN33 TLR33 TBV33 SRZ33 SID33 RYH33 ROL33 REP33 QUT33 QKX33 QBB33 PRF33 PHJ33 OXN33 ONR33 ODV33 NTZ33 NKD33 NAH33 MQL33 MGP33 LWT33 LMX33 LDB33 KTF33 KJJ33 JZN33 JPR33 JFV33 IVZ33 IMD33 ICH33 HSL33 HIP33 GYT33 GOX33 GFB33 FVF33 FLJ33 FBN33 ERR33 EHV33 DXZ33 DOD33 DEH33 CUL33 CKP33 CAT33 BQX33 BHB33 AXF33 ANJ33 ADN33 TR33 JV33 WWF33 WMJ33 WCN33 VSR33 VIV33 UYZ33 UPD33 UFH33 TVL33 TLP33 TBT33 SRX33 SIB33 RYF33 ROJ33 REN33 QUR33 QKV33 QAZ33 PRD33 PHH33 OXL33 ONP33 ODT33 NTX33 NKB33 NAF33 MQJ33 MGN33 LWR33 LMV33 LCZ33 KTD33 KJH33 JZL33 JPP33 JFT33 IVX33 IMB33 ICF33 HSJ33 HIN33 GYR33 GOV33 GEZ33 FVD33 FLH33 FBL33 ERP33 EHT33 DXX33 DOB33 DEF33 CUJ33 CKN33 CAR33 BQV33 BGZ33 AXD33 ANH33 ADL33 TP33 JT33 WVX33 WMB33 WCF33 VSJ33 VIN33 UYR33 UOV33 UEZ33 TVD33 TLH33 TBL33 SRP33 SHT33 RXX33 ROB33 REF33 QUJ33 QKN33 QAR33 PQV33 PGZ33 OXD33 ONH33 ODL33 NTP33 NJT33 MZX33 MQB33 MGF33 LWJ33 LMN33 LCR33 KSV33 KIZ33 JZD33 JPH33 JFL33 IVP33 ILT33 IBX33 HSB33 HIF33 GYJ33 GON33 GER33 FUV33 FKZ33 FBD33 ERH33 EHL33 DXP33 DNT33 DDX33 CUB33 CKF33 CAJ33 BQN33 BGR33 AWV33 AMZ33 ADD33 TH33 JL33 WWB33 WMF33 WCJ33 VSN33 VIR33 UYV33 UOZ33 UFD33 TVH33 TLL33 TBP33 SRT33 SHX33 RYB33 ROF33 REJ33 QUN33 QKR33 QAV33 PQZ33 PHD33 OXH33 ONL33 ODP33 NTT33 NJX33 NAB33 MQF33 MGJ33 LWN33 LMR33 LCV33 KSZ33 KJD33 JZH33 JPL33 JFP33 IVT33 ILX33 ICB33 HSF33 HIJ33 GYN33 GOR33 GEV33 FUZ33 FLD33 FBH33 ERL33 EHP33 DXT33 DNX33 DEB33 CUF33 CKJ33 CAN33 BQR33 BGV33 AWZ33 AND33 ADH33 TL33 JP33 WVZ33 WMD33 WCH33 VSL33 VIP33 UYT33 UOX33 UFB33 TVF33 TLJ33 TBN33 SRR33 SHV33 RXZ33 ROD33 REH33 QUL33 QKP33 QAT33 PQX33 PHB33 OXF33 ONJ33 ODN33 NTR33 NJV33 MZZ33 MQD33 MGH33 LWL33 LMP33 LCT33 KSX33 KJB33 JZF33 JPJ33 JFN33 IVR33 ILV33 IBZ33 HSD33 HIH33 GYL33 GOP33 GET33 FUX33 FLB33 FBF33 ERJ33 EHN33 DXR33 DNV33 DDZ33 CUD33 CKH33 CAL33 BQP33 BGT33 AWX33 ANB33 ADF33 TJ33 JN33 BQ33:BR33 WVV33 WLZ33 WCD33 VSH33 VIL33 UYP33 UOT33 UEX33 TVB33 TLF33 TBJ33 SRN33 SHR33 RXV33 RNZ33 RED33 QUH33 QKL33 QAP33 PQT33 PGX33 OXB33 ONF33 ODJ33 NTN33 NJR33 MZV33 MPZ33 MGD33 LWH33 LML33 LCP33 KST33 KIX33 JZB33 JPF33 JFJ33 IVN33 ILR33 IBV33 HRZ33 HID33 GYH33 GOL33 GEP33 FUT33 FKX33 FBB33 ERF33 EHJ33 DXN33 DNR33 DDV33 CTZ33 CKD33 CAH33 BQL33 BGP33 AWT33 AMX33 ADB33 TF33 JJ33 BO33 WVT33 WLX33 WCB33 VSF33 VIJ33 UYN33 UOR33 UEV33 TUZ33 TLD33 TBH33 SRL33 SHP33 RXT33 RNX33 REB33 QUF33 QKJ33 QAN33 PQR33 PGV33 OWZ33 OND33 ODH33 NTL33 NJP33 MZT33 MPX33 MGB33 LWF33 LMJ33 LCN33 KSR33 KIV33 JYZ33 JPD33 JFH33 IVL33 ILP33 IBT33 HRX33 HIB33 GYF33 GOJ33 GEN33 FUR33 FKV33 FAZ33 ERD33 EHH33 DXL33 DNP33 DDT33 CTX33 CKB33 CAF33 BQJ33 BGN33 AWR33 AMV33 ACZ33 TD33 JH33 BM33 WVR33 WLV33 WBZ33 VSD33 VIH33 UYL33 UOP33 UET33 TUX33 TLB33 TBF33 SRJ33 SHN33 RXR33 RNV33 RDZ33 QUD33 QKH33 QAL33 PQP33 PGT33 OWX33 ONB33 ODF33 NTJ33 NJN33 MZR33 MPV33 MFZ33 LWD33 LMH33 LCL33 KSP33 KIT33 JYX33 JPB33 JFF33 IVJ33 ILN33 IBR33 HRV33 HHZ33 GYD33 GOH33 GEL33 FUP33 FKT33 FAX33 ERB33 EHF33 DXJ33 DNN33 DDR33 CTV33 CJZ33 CAD33 BQH33 BGL33 AWP33 AMT33 ACX33 TB33 JF33 BK33 WVP33 WLT33 WBX33 VSB33 VIF33 UYJ33 UON33 UER33 TUV33 TKZ33 TBD33 SRH33 SHL33 RXP33 RNT33 RDX33 QUB33 QKF33 QAJ33 PQN33 PGR33 OWV33 OMZ33 ODD33 NTH33 NJL33 MZP33 MPT33 MFX33 LWB33 LMF33 LCJ33 KSN33 KIR33 JYV33 JOZ33 JFD33 IVH33 ILL33 IBP33 HRT33 HHX33 GYB33 GOF33 GEJ33 FUN33 FKR33 FAV33 EQZ33 EHD33 DXH33 DNL33 DDP33 CTT33 CJX33 CAB33 BQF33 BGJ33 AWN33 AMR33 ACV33 SZ33 JD33 BI33 WVN33 WLR33 WBV33 VRZ33 VID33 UYH33 UOL33 UEP33 TUT33 TKX33 TBB33 SRF33 SHJ33 RXN33 RNR33 RDV33 QTZ33 QKD33 QAH33 PQL33 PGP33 OWT33 OMX33 ODB33 NTF33 NJJ33 MZN33 MPR33 MFV33 LVZ33 LMD33 LCH33 KSL33 KIP33 JYT33 JOX33 JFB33 IVF33 ILJ33 IBN33 HRR33 HHV33 GXZ33 GOD33 GEH33 FUL33 FKP33 FAT33 EQX33 EHB33 DXF33 DNJ33 DDN33 CTR33 CJV33 BZZ33 BQD33 BGH33 AWL33 AMP33 ACT33 SX33 JB33 BG33 WVL33 WLP33 WBT33 VRX33 VIB33 UYF33 UOJ33 UEN33 TUR33 TKV33 TAZ33 SRD33 SHH33 RXL33 RNP33 RDT33 QTX33 QKB33 QAF33 PQJ33 PGN33 OWR33 OMV33 OCZ33 NTD33 NJH33 MZL33 MPP33 MFT33 LVX33 LMB33 LCF33 KSJ33 KIN33 JYR33 JOV33 JEZ33 IVD33 ILH33 IBL33 HRP33 HHT33 GXX33 GOB33 GEF33 FUJ33 FKN33 FAR33 EQV33 EGZ33 DXD33 DNH33 DDL33 CTP33 CJT33 BZX33 BQB33 BGF33 AWJ33 AMN33 ACR33 SV33 IZ33 BE33 WWN33 WMR33 WCV33 VSZ33 VJD33 UZH33 UPL33 UFP33 TVT33 TLX33 TCB33 SSF33 SIJ33 RYN33 ROR33 REV33 QUZ33 QLD33 QBH33 PRL33 PHP33 OXT33 ONX33 OEB33 NUF33 NKJ33 NAN33 MQR33 MGV33 LWZ33 LND33 LDH33 KTL33 KJP33 JZT33 JPX33 JGB33 IWF33 IMJ33 ICN33 HSR33 HIV33 GYZ33 GPD33 GFH33 FVL33 FLP33 FBT33 ERX33 EIB33 DYF33 DOJ33 DEN33 CUR33 CKV33 CAZ33 BRD33 BHH33 AXL33 ANP33 ADT33 TX33 KB33 WVH33 WLL33 WBP33 VRT33 VHX33 UYB33 UOF33 UEJ33 TUN33 TKR33 TAV33 SQZ33 SHD33 RXH33 RNL33 RDP33 QTT33 QJX33 QAB33 PQF33 PGJ33 OWN33 OMR33 OCV33 NSZ33 NJD33 MZH33 MPL33 MFP33 LVT33 LLX33 LCB33 KSF33 KIJ33 JYN33 JOR33 JEV33 IUZ33 ILD33 IBH33 HRL33 HHP33 GXT33 GNX33 GEB33 FUF33 FKJ33 FAN33 EQR33 EGV33 DWZ33 DND33 DDH33 CTL33 CJP33 BZT33 BPX33 BGB33 AWF33 AMJ33 ACN33 SR33 BA33">
      <formula1>#REF!</formula1>
    </dataValidation>
    <dataValidation type="list" imeMode="on" allowBlank="1" showInputMessage="1" showErrorMessage="1" sqref="HR17 WUL17 WKP17 WAT17 VQX17 VHB17 UXF17 UNJ17 UDN17 TTR17 TJV17 SZZ17 SQD17 SGH17 RWL17 RMP17 RCT17 QSX17 QJB17 PZF17 PPJ17 PFN17 OVR17 OLV17 OBZ17 NSD17 NIH17 MYL17 MOP17 MET17 LUX17 LLB17 LBF17 KRJ17 KHN17 JXR17 JNV17 JDZ17 IUD17 IKH17 IAL17 HQP17 HGT17 GWX17 GNB17 GDF17 FTJ17 FJN17 EZR17 EPV17 EFZ17 DWD17 DMH17 DCL17 CSP17 CIT17 BYX17 BPB17 BFF17 AVJ17 ALN17 ABR17 RV17 HZ17 AE17 WZN17 WPR17 WFV17 VVZ17 VMD17 VCH17 USL17 UIP17 TYT17 TOX17 TFB17 SVF17 SLJ17 SBN17 RRR17 RHV17 QXZ17 QOD17 QEH17 PUL17 PKP17 PAT17 OQX17 OHB17 NXF17 NNJ17 NDN17 MTR17 MJV17 LZZ17 LQD17 LGH17 KWL17 KMP17 KCT17 JSX17 JJB17 IZF17 IPJ17 IFN17 HVR17 HLV17 HBZ17 GSD17 GIH17 FYL17 FOP17 FET17 EUX17 ELB17 EBF17 DRJ17 DHN17 CXR17 CNV17 CDZ17 BUD17 BKH17 BAL17 AQP17 AGT17 WX17 NB17 WUD17 WKH17 WAL17 VQP17 VGT17 UWX17 UNB17 UDF17 TTJ17 TJN17 SZR17 SPV17 SFZ17 RWD17 RMH17 RCL17 QSP17 QIT17 PYX17 PPB17 PFF17 OVJ17 OLN17 OBR17 NRV17 NHZ17 MYD17 MOH17 MEL17 LUP17 LKT17 LAX17 KRB17 KHF17 JXJ17 JNN17 JDR17 ITV17 IJZ17 IAD17 HQH17 HGL17 GWP17 GMT17 GCX17 FTB17 FJF17 EZJ17 EPN17 EFR17 DVV17 DLZ17 DCD17 CSH17 CIL17 BYP17 BOT17 BEX17 AVB17 ALF17 ABJ17 RN17 W17 IB33:IT33 WTW33:WTX33 WKA33:WKB33 WAE33:WAF33 VQI33:VQJ33 VGM33:VGN33 UWQ33:UWR33 UMU33:UMV33 UCY33:UCZ33 TTC33:TTD33 TJG33:TJH33 SZK33:SZL33 SPO33:SPP33 SFS33:SFT33 RVW33:RVX33 RMA33:RMB33 RCE33:RCF33 QSI33:QSJ33 QIM33:QIN33 PYQ33:PYR33 POU33:POV33 PEY33:PEZ33 OVC33:OVD33 OLG33:OLH33 OBK33:OBL33 NRO33:NRP33 NHS33:NHT33 MXW33:MXX33 MOA33:MOB33 MEE33:MEF33 LUI33:LUJ33 LKM33:LKN33 LAQ33:LAR33 KQU33:KQV33 KGY33:KGZ33 JXC33:JXD33 JNG33:JNH33 JDK33:JDL33 ITO33:ITP33 IJS33:IJT33 HZW33:HZX33 HQA33:HQB33 HGE33:HGF33 GWI33:GWJ33 GMM33:GMN33 GCQ33:GCR33 FSU33:FSV33 FIY33:FIZ33 EZC33:EZD33 EPG33:EPH33 EFK33:EFL33 DVO33:DVP33 DLS33:DLT33 DBW33:DBX33 CSA33:CSB33 CIE33:CIF33 BYI33:BYJ33 BOM33:BON33 BEQ33:BER33 AUU33:AUV33 AKY33:AKZ33 ABC33:ABD33 RG33:RH33 HK33:HL33 WTK33:WTN33 WJO33:WJR33 VZS33:VZV33 VPW33:VPZ33 VGA33:VGD33 UWE33:UWH33 UMI33:UML33 UCM33:UCP33 TSQ33:TST33 TIU33:TIX33 SYY33:SZB33 SPC33:SPF33 SFG33:SFJ33 RVK33:RVN33 RLO33:RLR33 RBS33:RBV33 QRW33:QRZ33 QIA33:QID33 PYE33:PYH33 POI33:POL33 PEM33:PEP33 OUQ33:OUT33 OKU33:OKX33 OAY33:OBB33 NRC33:NRF33 NHG33:NHJ33 MXK33:MXN33 MNO33:MNR33 MDS33:MDV33 LTW33:LTZ33 LKA33:LKD33 LAE33:LAH33 KQI33:KQL33 KGM33:KGP33 JWQ33:JWT33 JMU33:JMX33 JCY33:JDB33 ITC33:ITF33 IJG33:IJJ33 HZK33:HZN33 HPO33:HPR33 HFS33:HFV33 GVW33:GVZ33 GMA33:GMD33 GCE33:GCH33 FSI33:FSL33 FIM33:FIP33 EYQ33:EYT33 EOU33:EOX33 EEY33:EFB33 DVC33:DVF33 DLG33:DLJ33 DBK33:DBN33 CRO33:CRR33 CHS33:CHV33 BXW33:BXZ33 BOA33:BOD33 BEE33:BEH33 AUI33:AUL33 AKM33:AKP33 AAQ33:AAT33 QU33:QX33 GY33:HB33 WTP33:WTQ33 WJT33:WJU33 VZX33:VZY33 VQB33:VQC33 VGF33:VGG33 UWJ33:UWK33 UMN33:UMO33 UCR33:UCS33 TSV33:TSW33 TIZ33:TJA33 SZD33:SZE33 SPH33:SPI33 SFL33:SFM33 RVP33:RVQ33 RLT33:RLU33 RBX33:RBY33 QSB33:QSC33 QIF33:QIG33 PYJ33:PYK33 PON33:POO33 PER33:PES33 OUV33:OUW33 OKZ33:OLA33 OBD33:OBE33 NRH33:NRI33 NHL33:NHM33 MXP33:MXQ33 MNT33:MNU33 MDX33:MDY33 LUB33:LUC33 LKF33:LKG33 LAJ33:LAK33 KQN33:KQO33 KGR33:KGS33 JWV33:JWW33 JMZ33:JNA33 JDD33:JDE33 ITH33:ITI33 IJL33:IJM33 HZP33:HZQ33 HPT33:HPU33 HFX33:HFY33 GWB33:GWC33 GMF33:GMG33 GCJ33:GCK33 FSN33:FSO33 FIR33:FIS33 EYV33:EYW33 EOZ33:EPA33 EFD33:EFE33 DVH33:DVI33 DLL33:DLM33 DBP33:DBQ33 CRT33:CRU33 CHX33:CHY33 BYB33:BYC33 BOF33:BOG33 BEJ33:BEK33 AUN33:AUO33 AKR33:AKS33 AAV33:AAW33 QZ33:RA33 HD33:HE33 WUE33:WUH33 WKI33:WKL33 WAM33:WAP33 VQQ33:VQT33 VGU33:VGX33 UWY33:UXB33 UNC33:UNF33 UDG33:UDJ33 TTK33:TTN33 TJO33:TJR33 SZS33:SZV33 SPW33:SPZ33 SGA33:SGD33 RWE33:RWH33 RMI33:RML33 RCM33:RCP33 QSQ33:QST33 QIU33:QIX33 PYY33:PZB33 PPC33:PPF33 PFG33:PFJ33 OVK33:OVN33 OLO33:OLR33 OBS33:OBV33 NRW33:NRZ33 NIA33:NID33 MYE33:MYH33 MOI33:MOL33 MEM33:MEP33 LUQ33:LUT33 LKU33:LKX33 LAY33:LBB33 KRC33:KRF33 KHG33:KHJ33 JXK33:JXN33 JNO33:JNR33 JDS33:JDV33 ITW33:ITZ33 IKA33:IKD33 IAE33:IAH33 HQI33:HQL33 HGM33:HGP33 GWQ33:GWT33 GMU33:GMX33 GCY33:GDB33 FTC33:FTF33 FJG33:FJJ33 EZK33:EZN33 EPO33:EPR33 EFS33:EFV33 DVW33:DVZ33 DMA33:DMD33 DCE33:DCH33 CSI33:CSL33 CIM33:CIP33 BYQ33:BYT33 BOU33:BOX33 BEY33:BFB33 AVC33:AVF33 ALG33:ALJ33 ABK33:ABN33 RO33:RR33 HS33:HV33 X33:AA33 WUJ33:WUL33 WKN33:WKP33 WAR33:WAT33 VQV33:VQX33 VGZ33:VHB33 UXD33:UXF33 UNH33:UNJ33 UDL33:UDN33 TTP33:TTR33 TJT33:TJV33 SZX33:SZZ33 SQB33:SQD33 SGF33:SGH33 RWJ33:RWL33 RMN33:RMP33 RCR33:RCT33 QSV33:QSX33 QIZ33:QJB33 PZD33:PZF33 PPH33:PPJ33 PFL33:PFN33 OVP33:OVR33 OLT33:OLV33 OBX33:OBZ33 NSB33:NSD33 NIF33:NIH33 MYJ33:MYL33 MON33:MOP33 MER33:MET33 LUV33:LUX33 LKZ33:LLB33 LBD33:LBF33 KRH33:KRJ33 KHL33:KHN33 JXP33:JXR33 JNT33:JNV33 JDX33:JDZ33 IUB33:IUD33 IKF33:IKH33 IAJ33:IAL33 HQN33:HQP33 HGR33:HGT33 GWV33:GWX33 GMZ33:GNB33 GDD33:GDF33 FTH33:FTJ33 FJL33:FJN33 EZP33:EZR33 EPT33:EPV33 EFX33:EFZ33 DWB33:DWD33 DMF33:DMH33 DCJ33:DCL33 CSN33:CSP33 CIR33:CIT33 BYV33:BYX33 BOZ33:BPB33 BFD33:BFF33 AVH33:AVJ33 ALL33:ALN33 ABP33:ABR33 RT33:RV33 HX33:HZ33 AC33:AE33 WUN33:WVF33 WKR33:WLJ33 WAV33:WBN33 VQZ33:VRR33 VHD33:VHV33 UXH33:UXZ33 UNL33:UOD33 UDP33:UEH33 TTT33:TUL33 TJX33:TKP33 TAB33:TAT33 SQF33:SQX33 SGJ33:SHB33 RWN33:RXF33 RMR33:RNJ33 RCV33:RDN33 QSZ33:QTR33 QJD33:QJV33 PZH33:PZZ33 PPL33:PQD33 PFP33:PGH33 OVT33:OWL33 OLX33:OMP33 OCB33:OCT33 NSF33:NSX33 NIJ33:NJB33 MYN33:MZF33 MOR33:MPJ33 MEV33:MFN33 LUZ33:LVR33 LLD33:LLV33 LBH33:LBZ33 KRL33:KSD33 KHP33:KIH33 JXT33:JYL33 JNX33:JOP33 JEB33:JET33 IUF33:IUX33 IKJ33:ILB33 IAN33:IBF33 HQR33:HRJ33 HGV33:HHN33 GWZ33:GXR33 GND33:GNV33 GDH33:GDZ33 FTL33:FUD33 FJP33:FKH33 EZT33:FAL33 EPX33:EQP33 EGB33:EGT33 DWF33:DWX33 DMJ33:DNB33 DCN33:DDF33 CSR33:CTJ33 CIV33:CJN33 BYZ33:BZR33 BPD33:BPV33 BFH33:BFZ33 AVL33:AWD33 ALP33:AMH33 ABT33:ACL33 RX33:SP33 AG33:AY33 HQ33 WTU33 WJY33 WAC33 VQG33 VGK33 UWO33 UMS33 UCW33 TTA33 TJE33 SZI33 SPM33 SFQ33 RVU33 RLY33 RCC33 QSG33 QIK33 PYO33 POS33 PEW33 OVA33 OLE33 OBI33 NRM33 NHQ33 MXU33 MNY33 MEC33 LUG33 LKK33 LAO33 KQS33 KGW33 JXA33 JNE33 JDI33 ITM33 IJQ33 HZU33 HPY33 HGC33 GWG33 GMK33 GCO33 FSS33 FIW33 EZA33 EPE33 EFI33 DVM33 DLQ33 DBU33 CRY33 CIC33 BYG33 BOK33 BEO33 AUS33 AKW33 ABA33 RE33 HI33 WUC33 WKG33 WAK33 VQO33 VGS33 UWW33 UNA33 UDE33 TTI33 TJM33 SZQ33 SPU33 SFY33 RWC33 RMG33 RCK33 QSO33 QIS33 PYW33 PPA33 PFE33 OVI33 OLM33 OBQ33 NRU33 NHY33 MYC33 MOG33 MEK33 LUO33 LKS33 LAW33 KRA33 KHE33 JXI33 JNM33 JDQ33 ITU33 IJY33 IAC33 HQG33 HGK33 GWO33 GMS33 GCW33 FTA33 FJE33 EZI33 EPM33 EFQ33 DVU33 DLY33 DCC33 CSG33 CIK33 BYO33 BOS33 BEW33 AVA33 ALE33 ABI33 RM33 V33 HO33 WTS33 WJW33 WAA33 VQE33 VGI33 UWM33 UMQ33 UCU33 TSY33 TJC33 SZG33 SPK33 SFO33 RVS33 RLW33 RCA33 QSE33 QII33 PYM33 POQ33 PEU33 OUY33 OLC33 OBG33 NRK33 NHO33 MXS33 MNW33 MEA33 LUE33 LKI33 LAM33 KQQ33 KGU33 JWY33 JNC33 JDG33 ITK33 IJO33 HZS33 HPW33 HGA33 GWE33 GMI33 GCM33 FSQ33 FIU33 EYY33 EPC33 EFG33 DVK33 DLO33 DBS33 CRW33 CIA33 BYE33 BOI33 BEM33 AUQ33 AKU33 AAY33 RC33 HG33 D17:O17 WUA33 WKE33 WAI33 VQM33 VGQ33 UWU33 UMY33 UDC33 TTG33 TJK33 SZO33 SPS33 SFW33 RWA33 RME33 RCI33 QSM33 QIQ33 PYU33 POY33 PFC33 OVG33 OLK33 OBO33 NRS33 NHW33 MYA33 MOE33 MEI33 LUM33 LKQ33 LAU33 KQY33 KHC33 JXG33 JNK33 JDO33 ITS33 IJW33 IAA33 HQE33 HGI33 GWM33 GMQ33 GCU33 FSY33 FJC33 EZG33 EPK33 EFO33 DVS33 DLW33 DCA33 CSE33 CII33 BYM33 BOQ33 BEU33 AUY33 ALC33 ABG33 RK33 T33 ND17:NE17 WUS17:WUU17 WKW17:WKY17 WBA17:WBC17 VRE17:VRG17 VHI17:VHK17 UXM17:UXO17 UNQ17:UNS17 UDU17:UDW17 TTY17:TUA17 TKC17:TKE17 TAG17:TAI17 SQK17:SQM17 SGO17:SGQ17 RWS17:RWU17 RMW17:RMY17 RDA17:RDC17 QTE17:QTG17 QJI17:QJK17 PZM17:PZO17 PPQ17:PPS17 PFU17:PFW17 OVY17:OWA17 OMC17:OME17 OCG17:OCI17 NSK17:NSM17 NIO17:NIQ17 MYS17:MYU17 MOW17:MOY17 MFA17:MFC17 LVE17:LVG17 LLI17:LLK17 LBM17:LBO17 KRQ17:KRS17 KHU17:KHW17 JXY17:JYA17 JOC17:JOE17 JEG17:JEI17 IUK17:IUM17 IKO17:IKQ17 IAS17:IAU17 HQW17:HQY17 HHA17:HHC17 GXE17:GXG17 GNI17:GNK17 GDM17:GDO17 FTQ17:FTS17 FJU17:FJW17 EZY17:FAA17 EQC17:EQE17 EGG17:EGI17 DWK17:DWM17 DMO17:DMQ17 DCS17:DCU17 CSW17:CSY17 CJA17:CJC17 BZE17:BZG17 BPI17:BPK17 BFM17:BFO17 AVQ17:AVS17 ALU17:ALW17 ABY17:ACA17 SC17:SE17 IG17:II17 AL17:AN17 WUN17:WUQ17 WKR17:WKU17 WAV17:WAY17 VQZ17:VRC17 VHD17:VHG17 UXH17:UXK17 UNL17:UNO17 UDP17:UDS17 TTT17:TTW17 TJX17:TKA17 TAB17:TAE17 SQF17:SQI17 SGJ17:SGM17 RWN17:RWQ17 RMR17:RMU17 RCV17:RCY17 QSZ17:QTC17 QJD17:QJG17 PZH17:PZK17 PPL17:PPO17 PFP17:PFS17 OVT17:OVW17 OLX17:OMA17 OCB17:OCE17 NSF17:NSI17 NIJ17:NIM17 MYN17:MYQ17 MOR17:MOU17 MEV17:MEY17 LUZ17:LVC17 LLD17:LLG17 LBH17:LBK17 KRL17:KRO17 KHP17:KHS17 JXT17:JXW17 JNX17:JOA17 JEB17:JEE17 IUF17:IUI17 IKJ17:IKM17 IAN17:IAQ17 HQR17:HQU17 HGV17:HGY17 GWZ17:GXC17 GND17:GNG17 GDH17:GDK17 FTL17:FTO17 FJP17:FJS17 EZT17:EZW17 EPX17:EQA17 EGB17:EGE17 DWF17:DWI17 DMJ17:DMM17 DCN17:DCQ17 CSR17:CSU17 CIV17:CIY17 BYZ17:BZC17 BPD17:BPG17 BFH17:BFK17 AVL17:AVO17 ALP17:ALS17 ABT17:ABW17 RX17:SA17 IB17:IE17 AG17:AJ17 WUW17:WVO17 WLA17:WLS17 WBE17:WBW17 VRI17:VSA17 VHM17:VIE17 UXQ17:UYI17 UNU17:UOM17 UDY17:UEQ17 TUC17:TUU17 TKG17:TKY17 TAK17:TBC17 SQO17:SRG17 SGS17:SHK17 RWW17:RXO17 RNA17:RNS17 RDE17:RDW17 QTI17:QUA17 QJM17:QKE17 PZQ17:QAI17 PPU17:PQM17 PFY17:PGQ17 OWC17:OWU17 OMG17:OMY17 OCK17:ODC17 NSO17:NTG17 NIS17:NJK17 MYW17:MZO17 MPA17:MPS17 MFE17:MFW17 LVI17:LWA17 LLM17:LME17 LBQ17:LCI17 KRU17:KSM17 KHY17:KIQ17 JYC17:JYU17 JOG17:JOY17 JEK17:JFC17 IUO17:IVG17 IKS17:ILK17 IAW17:IBO17 HRA17:HRS17 HHE17:HHW17 GXI17:GYA17 GNM17:GOE17 GDQ17:GEI17 FTU17:FUM17 FJY17:FKQ17 FAC17:FAU17 EQG17:EQY17 EGK17:EHC17 DWO17:DXG17 DMS17:DNK17 DCW17:DDO17 CTA17:CTS17 CJE17:CJW17 BZI17:CAA17 BPM17:BQE17 BFQ17:BGI17 AVU17:AWM17 ALY17:AMQ17 ACC17:ACU17 SG17:SY17 IK17:JC17 AP17:BH17 WTY17:WTZ17 WKC17:WKD17 WAG17:WAH17 VQK17:VQL17 VGO17:VGP17 UWS17:UWT17 UMW17:UMX17 UDA17:UDB17 TTE17:TTF17 TJI17:TJJ17 SZM17:SZN17 SPQ17:SPR17 SFU17:SFV17 RVY17:RVZ17 RMC17:RMD17 RCG17:RCH17 QSK17:QSL17 QIO17:QIP17 PYS17:PYT17 POW17:POX17 PFA17:PFB17 OVE17:OVF17 OLI17:OLJ17 OBM17:OBN17 NRQ17:NRR17 NHU17:NHV17 MXY17:MXZ17 MOC17:MOD17 MEG17:MEH17 LUK17:LUL17 LKO17:LKP17 LAS17:LAT17 KQW17:KQX17 KHA17:KHB17 JXE17:JXF17 JNI17:JNJ17 JDM17:JDN17 ITQ17:ITR17 IJU17:IJV17 HZY17:HZZ17 HQC17:HQD17 HGG17:HGH17 GWK17:GWL17 GMO17:GMP17 GCS17:GCT17 FSW17:FSX17 FJA17:FJB17 EZE17:EZF17 EPI17:EPJ17 EFM17:EFN17 DVQ17:DVR17 DLU17:DLV17 DBY17:DBZ17 CSC17:CSD17 CIG17:CIH17 BYK17:BYL17 BOO17:BOP17 BES17:BET17 AUW17:AUX17 ALA17:ALB17 ABE17:ABF17 RI17:RJ17 HM17:HN17 R17:S17 WUF17:WUG17 WKJ17:WKK17 WAN17:WAO17 VQR17:VQS17 VGV17:VGW17 UWZ17:UXA17 UND17:UNE17 UDH17:UDI17 TTL17:TTM17 TJP17:TJQ17 SZT17:SZU17 SPX17:SPY17 SGB17:SGC17 RWF17:RWG17 RMJ17:RMK17 RCN17:RCO17 QSR17:QSS17 QIV17:QIW17 PYZ17:PZA17 PPD17:PPE17 PFH17:PFI17 OVL17:OVM17 OLP17:OLQ17 OBT17:OBU17 NRX17:NRY17 NIB17:NIC17 MYF17:MYG17 MOJ17:MOK17 MEN17:MEO17 LUR17:LUS17 LKV17:LKW17 LAZ17:LBA17 KRD17:KRE17 KHH17:KHI17 JXL17:JXM17 JNP17:JNQ17 JDT17:JDU17 ITX17:ITY17 IKB17:IKC17 IAF17:IAG17 HQJ17:HQK17 HGN17:HGO17 GWR17:GWS17 GMV17:GMW17 GCZ17:GDA17 FTD17:FTE17 FJH17:FJI17 EZL17:EZM17 EPP17:EPQ17 EFT17:EFU17 DVX17:DVY17 DMB17:DMC17 DCF17:DCG17 CSJ17:CSK17 CIN17:CIO17 BYR17:BYS17 BOV17:BOW17 BEZ17:BFA17 AVD17:AVE17 ALH17:ALI17 ABL17:ABM17 RP17:RQ17 HT17:HU17 Y17:Z17 WZD17:WZG17 WPH17:WPK17 WFL17:WFO17 VVP17:VVS17 VLT17:VLW17 VBX17:VCA17 USB17:USE17 UIF17:UII17 TYJ17:TYM17 TON17:TOQ17 TER17:TEU17 SUV17:SUY17 SKZ17:SLC17 SBD17:SBG17 RRH17:RRK17 RHL17:RHO17 QXP17:QXS17 QNT17:QNW17 QDX17:QEA17 PUB17:PUE17 PKF17:PKI17 PAJ17:PAM17 OQN17:OQQ17 OGR17:OGU17 NWV17:NWY17 NMZ17:NNC17 NDD17:NDG17 MTH17:MTK17 MJL17:MJO17 LZP17:LZS17 LPT17:LPW17 LFX17:LGA17 KWB17:KWE17 KMF17:KMI17 KCJ17:KCM17 JSN17:JSQ17 JIR17:JIU17 IYV17:IYY17 IOZ17:IPC17 IFD17:IFG17 HVH17:HVK17 HLL17:HLO17 HBP17:HBS17 GRT17:GRW17 GHX17:GIA17 FYB17:FYE17 FOF17:FOI17 FEJ17:FEM17 EUN17:EUQ17 EKR17:EKU17 EAV17:EAY17 DQZ17:DRC17 DHD17:DHG17 CXH17:CXK17 CNL17:CNO17 CDP17:CDS17 BTT17:BTW17 BJX17:BKA17 BAB17:BAE17 AQF17:AQI17 AGJ17:AGM17 WN17:WQ17 MR17:MU17 WZI17:WZJ17 WPM17:WPN17 WFQ17:WFR17 VVU17:VVV17 VLY17:VLZ17 VCC17:VCD17 USG17:USH17 UIK17:UIL17 TYO17:TYP17 TOS17:TOT17 TEW17:TEX17 SVA17:SVB17 SLE17:SLF17 SBI17:SBJ17 RRM17:RRN17 RHQ17:RHR17 QXU17:QXV17 QNY17:QNZ17 QEC17:QED17 PUG17:PUH17 PKK17:PKL17 PAO17:PAP17 OQS17:OQT17 OGW17:OGX17 NXA17:NXB17 NNE17:NNF17 NDI17:NDJ17 MTM17:MTN17 MJQ17:MJR17 LZU17:LZV17 LPY17:LPZ17 LGC17:LGD17 KWG17:KWH17 KMK17:KML17 KCO17:KCP17 JSS17:JST17 JIW17:JIX17 IZA17:IZB17 IPE17:IPF17 IFI17:IFJ17 HVM17:HVN17 HLQ17:HLR17 HBU17:HBV17 GRY17:GRZ17 GIC17:GID17 FYG17:FYH17 FOK17:FOL17 FEO17:FEP17 EUS17:EUT17 EKW17:EKX17 EBA17:EBB17 DRE17:DRF17 DHI17:DHJ17 CXM17:CXN17 CNQ17:CNR17 CDU17:CDV17 BTY17:BTZ17 BKC17:BKD17 BAG17:BAH17 AQK17:AQL17 AGO17:AGP17 WS17:WT17 MW17:MX17 WTK17:WTV17 WJO17:WJZ17 VZS17:WAD17 VPW17:VQH17 VGA17:VGL17 UWE17:UWP17 UMI17:UMT17 UCM17:UCX17 TSQ17:TTB17 TIU17:TJF17 SYY17:SZJ17 SPC17:SPN17 SFG17:SFR17 RVK17:RVV17 RLO17:RLZ17 RBS17:RCD17 QRW17:QSH17 QIA17:QIL17 PYE17:PYP17 POI17:POT17 PEM17:PEX17 OUQ17:OVB17 OKU17:OLF17 OAY17:OBJ17 NRC17:NRN17 NHG17:NHR17 MXK17:MXV17 MNO17:MNZ17 MDS17:MED17 LTW17:LUH17 LKA17:LKL17 LAE17:LAP17 KQI17:KQT17 KGM17:KGX17 JWQ17:JXB17 JMU17:JNF17 JCY17:JDJ17 ITC17:ITN17 IJG17:IJR17 HZK17:HZV17 HPO17:HPZ17 HFS17:HGD17 GVW17:GWH17 GMA17:GML17 GCE17:GCP17 FSI17:FST17 FIM17:FIX17 EYQ17:EZB17 EOU17:EPF17 EEY17:EFJ17 DVC17:DVN17 DLG17:DLR17 DBK17:DBV17 CRO17:CRZ17 CHS17:CID17 BXW17:BYH17 BOA17:BOL17 BEE17:BEP17 AUI17:AUT17 AKM17:AKX17 AAQ17:ABB17 QU17:RF17 GY17:HJ17 WZP17:WZQ17 WPT17:WPU17 WFX17:WFY17 VWB17:VWC17 VMF17:VMG17 VCJ17:VCK17 USN17:USO17 UIR17:UIS17 TYV17:TYW17 TOZ17:TPA17 TFD17:TFE17 SVH17:SVI17 SLL17:SLM17 SBP17:SBQ17 RRT17:RRU17 RHX17:RHY17 QYB17:QYC17 QOF17:QOG17 QEJ17:QEK17 PUN17:PUO17 PKR17:PKS17 PAV17:PAW17 OQZ17:ORA17 OHD17:OHE17 NXH17:NXI17 NNL17:NNM17 NDP17:NDQ17 MTT17:MTU17 MJX17:MJY17 MAB17:MAC17 LQF17:LQG17 LGJ17:LGK17 KWN17:KWO17 KMR17:KMS17 KCV17:KCW17 JSZ17:JTA17 JJD17:JJE17 IZH17:IZI17 IPL17:IPM17 IFP17:IFQ17 HVT17:HVU17 HLX17:HLY17 HCB17:HCC17 GSF17:GSG17 GIJ17:GIK17 FYN17:FYO17 FOR17:FOS17 FEV17:FEW17 EUZ17:EVA17 ELD17:ELE17 EBH17:EBI17 DRL17:DRM17 DHP17:DHQ17 CXT17:CXU17 CNX17:CNY17 CEB17:CEC17 BUF17:BUG17 BKJ17:BKK17 BAN17:BAO17 AQR17:AQS17 AGV17:AGW17 WZ17:XA17 P33:Q33 D33:G33 I33:J33 N33 L33 HP17 WUJ17 WKN17 WAR17 VQV17 VGZ17 UXD17 UNH17 UDL17 TTP17 TJT17 SZX17 SQB17 SGF17 RWJ17 RMN17 RCR17 QSV17 QIZ17 PZD17 PPH17 PFL17 OVP17 OLT17 OBX17 NSB17 NIF17 MYJ17 MON17 MER17 LUV17 LKZ17 LBD17 KRH17 KHL17 JXP17 JNT17 JDX17 IUB17 IKF17 IAJ17 HQN17 HGR17 GWV17 GMZ17 GDD17 FTH17 FJL17 EZP17 EPT17 EFX17 DWB17 DMF17 DCJ17 CSN17 CIR17 BYV17 BOZ17 BFD17 AVH17 ALL17 ABP17 RT17 HX17 AC17 WZL17 WPP17 WFT17 VVX17 VMB17 VCF17 USJ17 UIN17 TYR17 TOV17 TEZ17 SVD17 SLH17 SBL17 RRP17 RHT17 QXX17 QOB17 QEF17 PUJ17 PKN17 PAR17 OQV17 OGZ17 NXD17 NNH17 NDL17 MTP17 MJT17 LZX17 LQB17 LGF17 KWJ17 KMN17 KCR17 JSV17 JIZ17 IZD17 IPH17 IFL17 HVP17 HLT17 HBX17 GSB17 GIF17 FYJ17 FON17 FER17 EUV17 EKZ17 EBD17 DRH17 DHL17 CXP17 CNT17 CDX17 BUB17 BKF17 BAJ17 AQN17 AGR17 WV17 MZ17 WUB17 WKF17 WAJ17 VQN17 VGR17 UWV17 UMZ17 UDD17 TTH17 TJL17 SZP17 SPT17 SFX17 RWB17 RMF17 RCJ17 QSN17 QIR17 PYV17 POZ17 PFD17 OVH17 OLL17 OBP17 NRT17 NHX17 MYB17 MOF17 MEJ17 LUN17 LKR17 LAV17 KQZ17 KHD17 JXH17 JNL17 JDP17 ITT17 IJX17 IAB17 HQF17 HGJ17 GWN17 GMR17 GCV17 FSZ17 FJD17 EZH17 EPL17 EFP17 DVT17 DLX17 DCB17 CSF17 CIJ17 BYN17 BOR17 BEV17 AUZ17 ALD17 ABH17 RL17 U17">
      <formula1>#REF!</formula1>
    </dataValidation>
    <dataValidation imeMode="on" allowBlank="1" showInputMessage="1" showErrorMessage="1" sqref="AK17 IF17 SB17 ABX17 ALT17 AVP17 BFL17 BPH17 BZD17 CIZ17 CSV17 DCR17 DMN17 DWJ17 EGF17 EQB17 EZX17 FJT17 FTP17 GDL17 GNH17 GXD17 HGZ17 HQV17 IAR17 IKN17 IUJ17 JEF17 JOB17 JXX17 KHT17 KRP17 LBL17 LLH17 LVD17 MEZ17 MOV17 MYR17 NIN17 NSJ17 OCF17 OMB17 OVX17 PFT17 PPP17 PZL17 QJH17 QTD17 RCZ17 RMV17 RWR17 SGN17 SQJ17 TAF17 TKB17 TTX17 UDT17 UNP17 UXL17 VHH17 VRD17 WAZ17 WKV17 WUR17 T17 HO17 RK17 ABG17 ALC17 AUY17 BEU17 BOQ17 BYM17 CII17 CSE17 DCA17 DLW17 DVS17 EFO17 EPK17 EZG17 FJC17 FSY17 GCU17 GMQ17 GWM17 HGI17 HQE17 IAA17 IJW17 ITS17 JDO17 JNK17 JXG17 KHC17 KQY17 LAU17 LKQ17 LUM17 MEI17 MOE17 MYA17 NHW17 NRS17 OBO17 OLK17 OVG17 PFC17 POY17 PYU17 QIQ17 QSM17 RCI17 RME17 RWA17 SFW17 SPS17 SZO17 TJK17 TTG17 UDC17 UMY17 UWU17 VGQ17 VQM17 WAI17 WKE17 WUA17 AD17 HY17 RU17 ABQ17 ALM17 AVI17 BFE17 BPA17 BYW17 CIS17 CSO17 DCK17 DMG17 DWC17 EFY17 EPU17 EZQ17 FJM17 FTI17 GDE17 GNA17 GWW17 HGS17 HQO17 IAK17 IKG17 IUC17 JDY17 JNU17 JXQ17 KHM17 KRI17 LBE17 LLA17 LUW17 MES17 MOO17 MYK17 NIG17 NSC17 OBY17 OLU17 OVQ17 PFM17 PPI17 PZE17 QJA17 QSW17 RCS17 RMO17 RWK17 SGG17 SQC17 SZY17 TJU17 TTQ17 UDM17 UNI17 UXE17 VHA17 VQW17 WAS17 WKO17 WUK17 P17:Q17 HK17:HL17 RG17:RH17 ABC17:ABD17 AKY17:AKZ17 AUU17:AUV17 BEQ17:BER17 BOM17:BON17 BYI17:BYJ17 CIE17:CIF17 CSA17:CSB17 DBW17:DBX17 DLS17:DLT17 DVO17:DVP17 EFK17:EFL17 EPG17:EPH17 EZC17:EZD17 FIY17:FIZ17 FSU17:FSV17 GCQ17:GCR17 GMM17:GMN17 GWI17:GWJ17 HGE17:HGF17 HQA17:HQB17 HZW17:HZX17 IJS17:IJT17 ITO17:ITP17 JDK17:JDL17 JNG17:JNH17 JXC17:JXD17 KGY17:KGZ17 KQU17:KQV17 LAQ17:LAR17 LKM17:LKN17 LUI17:LUJ17 MEE17:MEF17 MOA17:MOB17 MXW17:MXX17 NHS17:NHT17 NRO17:NRP17 OBK17:OBL17 OLG17:OLH17 OVC17:OVD17 PEY17:PEZ17 POU17:POV17 PYQ17:PYR17 QIM17:QIN17 QSI17:QSJ17 RCE17:RCF17 RMA17:RMB17 RVW17:RVX17 SFS17:SFT17 SPO17:SPP17 SZK17:SZL17 TJG17:TJH17 TTC17:TTD17 UCY17:UCZ17 UMU17:UMV17 UWQ17:UWR17 VGM17:VGN17 VQI17:VQJ17 WAE17:WAF17 WKA17:WKB17 WTW17:WTX17 V17 HQ17 RM17 ABI17 ALE17 AVA17 BEW17 BOS17 BYO17 CIK17 CSG17 DCC17 DLY17 DVU17 EFQ17 EPM17 EZI17 FJE17 FTA17 GCW17 GMS17 GWO17 HGK17 HQG17 IAC17 IJY17 ITU17 JDQ17 JNM17 JXI17 KHE17 KRA17 LAW17 LKS17 LUO17 MEK17 MOG17 MYC17 NHY17 NRU17 OBQ17 OLM17 OVI17 PFE17 PPA17 PYW17 QIS17 QSO17 RCK17 RMG17 RWC17 SFY17 SPU17 SZQ17 TJM17 TTI17 UDE17 UNA17 UWW17 VGS17 VQO17 WAK17 WKG17 WUC17 MY17 WU17 AGQ17 AQM17 BAI17 BKE17 BUA17 CDW17 CNS17 CXO17 DHK17 DRG17 EBC17 EKY17 EUU17 FEQ17 FOM17 FYI17 GIE17 GSA17 HBW17 HLS17 HVO17 IFK17 IPG17 IZC17 JIY17 JSU17 KCQ17 KMM17 KWI17 LGE17 LQA17 LZW17 MJS17 MTO17 NDK17 NNG17 NXC17 OGY17 OQU17 PAQ17 PKM17 PUI17 QEE17 QOA17 QXW17 RHS17 RRO17 SBK17 SLG17 SVC17 TEY17 TOU17 TYQ17 UIM17 USI17 VCE17 VMA17 VVW17 WFS17 WPO17 WZK17 MV17 WR17 AGN17 AQJ17 BAF17 BKB17 BTX17 CDT17 CNP17 CXL17 DHH17 DRD17 EAZ17 EKV17 EUR17 FEN17 FOJ17 FYF17 GIB17 GRX17 HBT17 HLP17 HVL17 IFH17 IPD17 IYZ17 JIV17 JSR17 KCN17 KMJ17 KWF17 LGB17 LPX17 LZT17 MJP17 MTL17 NDH17 NND17 NWZ17 OGV17 OQR17 PAN17 PKJ17 PUF17 QEB17 QNX17 QXT17 RHP17 RRL17 SBH17 SLD17 SUZ17 TEV17 TOR17 TYN17 UIJ17 USF17 VCB17 VLX17 VVT17 WFP17 WPL17 WZH17 NA17 WW17 AGS17 AQO17 BAK17 BKG17 BUC17 CDY17 CNU17 CXQ17 DHM17 DRI17 EBE17 ELA17 EUW17 FES17 FOO17 FYK17 GIG17 GSC17 HBY17 HLU17 HVQ17 IFM17 IPI17 IZE17 JJA17 JSW17 KCS17 KMO17 KWK17 LGG17 LQC17 LZY17 MJU17 MTQ17 NDM17 NNI17 NXE17 OHA17 OQW17 PAS17 PKO17 PUK17 QEG17 QOC17 QXY17 RHU17 RRQ17 SBM17 SLI17 SVE17 TFA17 TOW17 TYS17 UIO17 USK17 VCG17 VMC17 VVY17 WFU17 WPQ17 WZM17 AB33 HW33 RS33 ABO33 ALK33 AVG33 BFC33 BOY33 BYU33 CIQ33 CSM33 DCI33 DME33 DWA33 EFW33 EPS33 EZO33 FJK33 FTG33 GDC33 GMY33 GWU33 HGQ33 HQM33 IAI33 IKE33 IUA33 JDW33 JNS33 JXO33 KHK33 KRG33 LBC33 LKY33 LUU33 MEQ33 MOM33 MYI33 NIE33 NSA33 OBW33 OLS33 OVO33 PFK33 PPG33 PZC33 QIY33 QSU33 RCQ33 RMM33 RWI33 SGE33 SQA33 SZW33 TJS33 TTO33 UDK33 UNG33 UXC33 VGY33 VQU33 WAQ33 WKM33 WUI33 HF33 RB33 AAX33 AKT33 AUP33 BEL33 BOH33 BYD33 CHZ33 CRV33 DBR33 DLN33 DVJ33 EFF33 EPB33 EYX33 FIT33 FSP33 GCL33 GMH33 GWD33 HFZ33 HPV33 HZR33 IJN33 ITJ33 JDF33 JNB33 JWX33 KGT33 KQP33 LAL33 LKH33 LUD33 MDZ33 MNV33 MXR33 NHN33 NRJ33 OBF33 OLB33 OUX33 PET33 POP33 PYL33 QIH33 QSD33 RBZ33 RLV33 RVR33 SFN33 SPJ33 SZF33 TJB33 TSX33 UCT33 UMP33 UWL33 VGH33 VQD33 VZZ33 WJV33 WTR33 U33 HP33 RL33 ABH33 ALD33 AUZ33 BEV33 BOR33 BYN33 CIJ33 CSF33 DCB33 DLX33 DVT33 EFP33 EPL33 EZH33 FJD33 FSZ33 GCV33 GMR33 GWN33 HGJ33 HQF33 IAB33 IJX33 ITT33 JDP33 JNL33 JXH33 KHD33 KQZ33 LAV33 LKR33 LUN33 MEJ33 MOF33 MYB33 NHX33 NRT33 OBP33 OLL33 OVH33 PFD33 POZ33 PYV33 QIR33 QSN33 RCJ33 RMF33 RWB33 SFX33 SPT33 SZP33 TJL33 TTH33 UDD33 UMZ33 UWV33 VGR33 VQN33 WAJ33 WKF33 WUB33 HC33 QY33 AAU33 AKQ33 AUM33 BEI33 BOE33 BYA33 CHW33 CRS33 DBO33 DLK33 DVG33 EFC33 EOY33 EYU33 FIQ33 FSM33 GCI33 GME33 GWA33 HFW33 HPS33 HZO33 IJK33 ITG33 JDC33 JMY33 JWU33 KGQ33 KQM33 LAI33 LKE33 LUA33 MDW33 MNS33 MXO33 NHK33 NRG33 OBC33 OKY33 OUU33 PEQ33 POM33 PYI33 QIE33 QSA33 RBW33 RLS33 RVO33 SFK33 SPG33 SZC33 TIY33 TSU33 UCQ33 UMM33 UWI33 VGE33 VQA33 VZW33 WJS33 WTO33 HH33 RD33 AAZ33 AKV33 AUR33 BEN33 BOJ33 BYF33 CIB33 CRX33 DBT33 DLP33 DVL33 EFH33 EPD33 EYZ33 FIV33 FSR33 GCN33 GMJ33 GWF33 HGB33 HPX33 HZT33 IJP33 ITL33 JDH33 JND33 JWZ33 KGV33 KQR33 LAN33 LKJ33 LUF33 MEB33 MNX33 MXT33 NHP33 NRL33 OBH33 OLD33 OUZ33 PEV33 POR33 PYN33 QIJ33 QSF33 RCB33 RLX33 RVT33 SFP33 SPL33 SZH33 TJD33 TSZ33 UCV33 UMR33 UWN33 VGJ33 VQF33 WAB33 WJX33 WTT33 A17:C17 BS17:GX17 BI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AO17 IJ17 SF17 ACB17 ALX17 AVT17 BFP17 BPL17 BZH17 CJD17 CSZ17 DCV17 DMR17 DWN17 EGJ17 EQF17 FAB17 FJX17 FTT17 GDP17 GNL17 GXH17 HHD17 HQZ17 IAV17 IKR17 IUN17 JEJ17 JOF17 JYB17 KHX17 KRT17 LBP17 LLL17 LVH17 MFD17 MOZ17 MYV17 NIR17 NSN17 OCJ17 OMF17 OWB17 PFX17 PPT17 PZP17 QJL17 QTH17 RDD17 RMZ17 RWV17 SGR17 SQN17 TAJ17 TKF17 TUB17 UDX17 UNT17 UXP17 VHL17 VRH17 WBD17 WKZ17 WUV17 AA17:AB17 HV17:HW17 RR17:RS17 ABN17:ABO17 ALJ17:ALK17 AVF17:AVG17 BFB17:BFC17 BOX17:BOY17 BYT17:BYU17 CIP17:CIQ17 CSL17:CSM17 DCH17:DCI17 DMD17:DME17 DVZ17:DWA17 EFV17:EFW17 EPR17:EPS17 EZN17:EZO17 FJJ17:FJK17 FTF17:FTG17 GDB17:GDC17 GMX17:GMY17 GWT17:GWU17 HGP17:HGQ17 HQL17:HQM17 IAH17:IAI17 IKD17:IKE17 ITZ17:IUA17 JDV17:JDW17 JNR17:JNS17 JXN17:JXO17 KHJ17:KHK17 KRF17:KRG17 LBB17:LBC17 LKX17:LKY17 LUT17:LUU17 MEP17:MEQ17 MOL17:MOM17 MYH17:MYI17 NID17:NIE17 NRZ17:NSA17 OBV17:OBW17 OLR17:OLS17 OVN17:OVO17 PFJ17:PFK17 PPF17:PPG17 PZB17:PZC17 QIX17:QIY17 QST17:QSU17 RCP17:RCQ17 RML17:RMM17 RWH17:RWI17 SGD17:SGE17 SPZ17:SQA17 SZV17:SZW17 TJR17:TJS17 TTN17:TTO17 UDJ17:UDK17 UNF17:UNG17 UXB17:UXC17 VGX17:VGY17 VQT17:VQU17 WAP17:WAQ17 WKL17:WKM17 WUH17:WUI17 X17 HS17 RO17 ABK17 ALG17 AVC17 BEY17 BOU17 BYQ17 CIM17 CSI17 DCE17 DMA17 DVW17 EFS17 EPO17 EZK17 FJG17 FTC17 GCY17 GMU17 GWQ17 HGM17 HQI17 IAE17 IKA17 ITW17 JDS17 JNO17 JXK17 KHG17 KRC17 LAY17 LKU17 LUQ17 MEM17 MOI17 MYE17 NIA17 NRW17 OBS17 OLO17 OVK17 PFG17 PPC17 PYY17 QIU17 QSQ17 RCM17 RMI17 RWE17 SGA17 SPW17 SZS17 TJO17 TTK17 UDG17 UNC17 UWY17 VGU17 VQQ17 WAM17 WKI17 WUE17 AF17 IA17 RW17 ABS17 ALO17 AVK17 BFG17 BPC17 BYY17 CIU17 CSQ17 DCM17 DMI17 DWE17 EGA17 EPW17 EZS17 FJO17 FTK17 GDG17 GNC17 GWY17 HGU17 HQQ17 IAM17 IKI17 IUE17 JEA17 JNW17 JXS17 KHO17 KRK17 LBG17 LLC17 LUY17 MEU17 MOQ17 MYM17 NII17 NSE17 OCA17 OLW17 OVS17 PFO17 PPK17 PZG17 QJC17 QSY17 RCU17 RMQ17 RWM17 SGI17 SQE17 TAA17 TJW17 TTS17 UDO17 UNK17 UXG17 VHC17 VQY17 WAU17 WKQ17 WUM17 KM17:MQ17 UI17:WM17 AEE17:AGI17 AOA17:AQE17 AXW17:BAA17 BHS17:BJW17 BRO17:BTS17 CBK17:CDO17 CLG17:CNK17 CVC17:CXG17 DEY17:DHC17 DOU17:DQY17 DYQ17:EAU17 EIM17:EKQ17 ESI17:EUM17 FCE17:FEI17 FMA17:FOE17 FVW17:FYA17 GFS17:GHW17 GPO17:GRS17 GZK17:HBO17 HJG17:HLK17 HTC17:HVG17 ICY17:IFC17 IMU17:IOY17 IWQ17:IYU17 JGM17:JIQ17 JQI17:JSM17 KAE17:KCI17 KKA17:KME17 KTW17:KWA17 LDS17:LFW17 LNO17:LPS17 LXK17:LZO17 MHG17:MJK17 MRC17:MTG17 NAY17:NDC17 NKU17:NMY17 NUQ17:NWU17 OEM17:OGQ17 OOI17:OQM17 OYE17:PAI17 PIA17:PKE17 PRW17:PUA17 QBS17:QDW17 QLO17:QNS17 QVK17:QXO17 RFG17:RHK17 RPC17:RRG17 RYY17:SBC17 SIU17:SKY17 SSQ17:SUU17 TCM17:TEQ17 TMI17:TOM17 TWE17:TYI17 UGA17:UIE17 UPW17:USA17 UZS17:VBW17 VJO17:VLS17 VTK17:VVO17 WDG17:WFK17 WNC17:WPG17 WWY17:WZC17 NF17:QT17 XB17:AAP17 AGX17:AKL17 AQT17:AUH17 BAP17:BED17 BKL17:BNZ17 BUH17:BXV17 CED17:CHR17 CNZ17:CRN17 CXV17:DBJ17 DHR17:DLF17 DRN17:DVB17 EBJ17:EEX17 ELF17:EOT17 EVB17:EYP17 FEX17:FIL17 FOT17:FSH17 FYP17:GCD17 GIL17:GLZ17 GSH17:GVV17 HCD17:HFR17 HLZ17:HPN17 HVV17:HZJ17 IFR17:IJF17 IPN17:ITB17 IZJ17:JCX17 JJF17:JMT17 JTB17:JWP17 KCX17:KGL17 KMT17:KQH17 KWP17:LAD17 LGL17:LJZ17 LQH17:LTV17 MAD17:MDR17 MJZ17:MNN17 MTV17:MXJ17 NDR17:NHF17 NNN17:NRB17 NXJ17:OAX17 OHF17:OKT17 ORB17:OUP17 PAX17:PEL17 PKT17:POH17 PUP17:PYD17 QEL17:QHZ17 QOH17:QRV17 QYD17:RBR17 RHZ17:RLN17 RRV17:RVJ17 SBR17:SFF17 SLN17:SPB17 SVJ17:SYX17 TFF17:TIT17 TPB17:TSP17 TYX17:UCL17 UIT17:UMH17 USP17:UWD17 VCL17:VFZ17 VMH17:VPV17 VWD17:VZR17 WFZ17:WJN17 WPV17:WTJ17 WZR17:XFD17 NC17 WY17 AGU17 AQQ17 BAM17 BKI17 BUE17 CEA17 CNW17 CXS17 DHO17 DRK17 EBG17 ELC17 EUY17 FEU17 FOQ17 FYM17 GII17 GSE17 HCA17 HLW17 HVS17 IFO17 IPK17 IZG17 JJC17 JSY17 KCU17 KMQ17 KWM17 LGI17 LQE17 MAA17 MJW17 MTS17 NDO17 NNK17 NXG17 OHC17 OQY17 PAU17 PKQ17 PUM17 QEI17 QOE17 QYA17 RHW17 RRS17 SBO17 SLK17 SVG17 TFC17 TOY17 TYU17 UIQ17 USM17 VCI17 VME17 VWA17 WFW17 WPS17 WZO17 A33:C33 BS33:GX33 KD33:QT33 TZ33:AAP33 ADV33:AKL33 ANR33:AUH33 AXN33:BED33 BHJ33:BNZ33 BRF33:BXV33 CBB33:CHR33 CKX33:CRN33 CUT33:DBJ33 DEP33:DLF33 DOL33:DVB33 DYH33:EEX33 EID33:EOT33 ERZ33:EYP33 FBV33:FIL33 FLR33:FSH33 FVN33:GCD33 GFJ33:GLZ33 GPF33:GVV33 GZB33:HFR33 HIX33:HPN33 HST33:HZJ33 ICP33:IJF33 IML33:ITB33 IWH33:JCX33 JGD33:JMT33 JPZ33:JWP33 JZV33:KGL33 KJR33:KQH33 KTN33:LAD33 LDJ33:LJZ33 LNF33:LTV33 LXB33:MDR33 MGX33:MNN33 MQT33:MXJ33 NAP33:NHF33 NKL33:NRB33 NUH33:OAX33 OED33:OKT33 ONZ33:OUP33 OXV33:PEL33 PHR33:POH33 PRN33:PYD33 QBJ33:QHZ33 QLF33:QRV33 QVB33:RBR33 REX33:RLN33 ROT33:RVJ33 RYP33:SFF33 SIL33:SPB33 SSH33:SYX33 TCD33:TIT33 TLZ33:TSP33 TVV33:UCL33 UFR33:UMH33 UPN33:UWD33 UZJ33:VFZ33 VJF33:VPV33 VTB33:VZR33 WCX33:WJN33 WMT33:WTJ33 WWP33:XFD33 AZ33 IU33 SQ33 ACM33 AMI33 AWE33 BGA33 BPW33 BZS33 CJO33 CTK33 DDG33 DNC33 DWY33 EGU33 EQQ33 FAM33 FKI33 FUE33 GEA33 GNW33 GXS33 HHO33 HRK33 IBG33 ILC33 IUY33 JEU33 JOQ33 JYM33 KII33 KSE33 LCA33 LLW33 LVS33 MFO33 MPK33 MZG33 NJC33 NSY33 OCU33 OMQ33 OWM33 PGI33 PQE33 QAA33 QJW33 QTS33 RDO33 RNK33 RXG33 SHC33 SQY33 TAU33 TKQ33 TUM33 UEI33 UOE33 UYA33 VHW33 VRS33 WBO33 WLK33 WVG33 AF33 IA33 RW33 ABS33 ALO33 AVK33 BFG33 BPC33 BYY33 CIU33 CSQ33 DCM33 DMI33 DWE33 EGA33 EPW33 EZS33 FJO33 FTK33 GDG33 GNC33 GWY33 HGU33 HQQ33 IAM33 IKI33 IUE33 JEA33 JNW33 JXS33 KHO33 KRK33 LBG33 LLC33 LUY33 MEU33 MOQ33 MYM33 NII33 NSE33 OCA33 OLW33 OVS33 PFO33 PPK33 PZG33 QJC33 QSY33 RCU33 RMQ33 RWM33 SGI33 SQE33 TAA33 TJW33 TTS33 UDO33 UNK33 UXG33 VHC33 VQY33 WAU33 WKQ33 WUM33 R33:S33 HM33:HN33 RI33:RJ33 ABE33:ABF33 ALA33:ALB33 AUW33:AUX33 BES33:BET33 BOO33:BOP33 BYK33:BYL33 CIG33:CIH33 CSC33:CSD33 DBY33:DBZ33 DLU33:DLV33 DVQ33:DVR33 EFM33:EFN33 EPI33:EPJ33 EZE33:EZF33 FJA33:FJB33 FSW33:FSX33 GCS33:GCT33 GMO33:GMP33 GWK33:GWL33 HGG33:HGH33 HQC33:HQD33 HZY33:HZZ33 IJU33:IJV33 ITQ33:ITR33 JDM33:JDN33 JNI33:JNJ33 JXE33:JXF33 KHA33:KHB33 KQW33:KQX33 LAS33:LAT33 LKO33:LKP33 LUK33:LUL33 MEG33:MEH33 MOC33:MOD33 MXY33:MXZ33 NHU33:NHV33 NRQ33:NRR33 OBM33:OBN33 OLI33:OLJ33 OVE33:OVF33 PFA33:PFB33 POW33:POX33 PYS33:PYT33 QIO33:QIP33 QSK33:QSL33 RCG33:RCH33 RMC33:RMD33 RVY33:RVZ33 SFU33:SFV33 SPQ33:SPR33 SZM33:SZN33 TJI33:TJJ33 TTE33:TTF33 UDA33:UDB33 UMW33:UMX33 UWS33:UWT33 VGO33:VGP33 VQK33:VQL33 WAG33:WAH33 WKC33:WKD33 WTY33:WTZ33 HJ33 RF33 ABB33 AKX33 AUT33 BEP33 BOL33 BYH33 CID33 CRZ33 DBV33 DLR33 DVN33 EFJ33 EPF33 EZB33 FIX33 FST33 GCP33 GML33 GWH33 HGD33 HPZ33 HZV33 IJR33 ITN33 JDJ33 JNF33 JXB33 KGX33 KQT33 LAP33 LKL33 LUH33 MED33 MNZ33 MXV33 NHR33 NRN33 OBJ33 OLF33 OVB33 PEX33 POT33 PYP33 QIL33 QSH33 RCD33 RLZ33 RVV33 SFR33 SPN33 SZJ33 TJF33 TTB33 UCX33 UMT33 UWP33 VGL33 VQH33 WAD33 WJZ33 WTV33 W33 HR33 RN33 ABJ33 ALF33 AVB33 BEX33 BOT33 BYP33 CIL33 CSH33 DCD33 DLZ33 DVV33 EFR33 EPN33 EZJ33 FJF33 FTB33 GCX33 GMT33 GWP33 HGL33 HQH33 IAD33 IJZ33 ITV33 JDR33 JNN33 JXJ33 KHF33 KRB33 LAX33 LKT33 LUP33 MEL33 MOH33 MYD33 NHZ33 NRV33 OBR33 OLN33 OVJ33 PFF33 PPB33 PYX33 QIT33 QSP33 RCL33 RMH33 RWD33 SFZ33 SPV33 SZR33 TJN33 TTJ33 UDF33 UNB33 UWX33 VGT33 VQP33 WAL33 WKH33 WUD33 O33 K33 H33 M33"/>
  </dataValidations>
  <hyperlinks>
    <hyperlink ref="P25" r:id="rId1"/>
  </hyperlinks>
  <pageMargins left="0.39370078740157483" right="0.31496062992125984" top="0.38" bottom="0.39370078740157483" header="0.31496062992125984" footer="0.2"/>
  <pageSetup paperSize="9" scale="60" orientation="landscape" r:id="rId2"/>
  <headerFooter>
    <oddFooter>&amp;C&amp;P/&amp;N&amp;R&amp;F＿&amp;A</oddFooter>
  </headerFooter>
  <colBreaks count="2" manualBreakCount="2">
    <brk id="24" max="1747" man="1"/>
    <brk id="47" max="17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調査票Ａ、Ｂ </vt:lpstr>
      <vt:lpstr>調査票Ｃ、Ｄ、Ｅ </vt:lpstr>
      <vt:lpstr>'調査票Ａ、Ｂ '!Print_Area</vt:lpstr>
      <vt:lpstr>'調査票Ｃ、Ｄ、Ｅ '!Print_Area</vt:lpstr>
      <vt:lpstr>'調査票Ａ、Ｂ '!Print_Titles</vt:lpstr>
      <vt:lpstr>'調査票Ｃ、Ｄ、Ｅ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2018-05-02T09:05:48Z</dcterms:modified>
</cp:coreProperties>
</file>