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96" windowWidth="16608" windowHeight="9372" tabRatio="315"/>
  </bookViews>
  <sheets>
    <sheet name="調査票Ａ、Ｂ " sheetId="5" r:id="rId1"/>
    <sheet name="調査票Ｃ、Ｄ、Ｅ " sheetId="6" r:id="rId2"/>
  </sheets>
  <definedNames>
    <definedName name="_xlnm._FilterDatabase" localSheetId="0" hidden="1">'調査票Ａ、Ｂ '!$A$9:$FN$38</definedName>
    <definedName name="_xlnm._FilterDatabase" localSheetId="1" hidden="1">'調査票Ｃ、Ｄ、Ｅ '!$A$17:$BR$44</definedName>
    <definedName name="_xlnm.Print_Area" localSheetId="0">'調査票Ａ、Ｂ '!$D$1:$CX$45</definedName>
    <definedName name="_xlnm.Print_Area" localSheetId="1">'調査票Ｃ、Ｄ、Ｅ '!$A$1:$BQ$54</definedName>
    <definedName name="_xlnm.Print_Titles" localSheetId="0">'調査票Ａ、Ｂ '!$A:$E,'調査票Ａ、Ｂ '!$2:$8</definedName>
    <definedName name="_xlnm.Print_Titles" localSheetId="1">'調査票Ｃ、Ｄ、Ｅ '!$A:$B,'調査票Ｃ、Ｄ、Ｅ '!$12:$16</definedName>
  </definedNames>
  <calcPr calcId="152511"/>
</workbook>
</file>

<file path=xl/calcChain.xml><?xml version="1.0" encoding="utf-8"?>
<calcChain xmlns="http://schemas.openxmlformats.org/spreadsheetml/2006/main">
  <c r="BQ52" i="6" l="1"/>
  <c r="BP52" i="6"/>
  <c r="BO52" i="6"/>
  <c r="BN52" i="6"/>
  <c r="BM52" i="6"/>
  <c r="BL52" i="6"/>
  <c r="BK52" i="6"/>
  <c r="BJ52" i="6"/>
  <c r="BI52" i="6"/>
  <c r="BH52" i="6"/>
  <c r="BG52" i="6"/>
  <c r="BF52" i="6"/>
  <c r="BE52" i="6"/>
  <c r="BD52" i="6"/>
  <c r="BC52" i="6"/>
  <c r="BB52" i="6"/>
  <c r="BA52" i="6"/>
  <c r="AZ52" i="6"/>
  <c r="AY52" i="6"/>
  <c r="AX52" i="6"/>
  <c r="AW52" i="6"/>
  <c r="AV52" i="6"/>
  <c r="AU52" i="6"/>
  <c r="AT52" i="6"/>
  <c r="AS52" i="6"/>
  <c r="AR52" i="6"/>
  <c r="AQ52" i="6"/>
  <c r="AP52" i="6"/>
  <c r="AO52" i="6"/>
  <c r="AN52" i="6"/>
  <c r="AL52" i="6"/>
  <c r="AK52" i="6"/>
  <c r="AJ52" i="6"/>
  <c r="AI52" i="6"/>
  <c r="AH52" i="6"/>
  <c r="AG52" i="6"/>
  <c r="AF52" i="6"/>
  <c r="AE52" i="6"/>
  <c r="AD52" i="6"/>
  <c r="AC52" i="6"/>
  <c r="AB52" i="6"/>
  <c r="AA52" i="6"/>
  <c r="Z52" i="6"/>
  <c r="Y52" i="6"/>
  <c r="X52" i="6"/>
  <c r="W52" i="6"/>
  <c r="V52" i="6"/>
  <c r="U52" i="6"/>
  <c r="T52" i="6"/>
  <c r="S52" i="6"/>
  <c r="R52" i="6"/>
  <c r="Q52" i="6"/>
  <c r="P52" i="6"/>
  <c r="O52" i="6"/>
  <c r="N52" i="6"/>
  <c r="M52" i="6"/>
  <c r="L52" i="6"/>
  <c r="K52" i="6"/>
  <c r="J52" i="6"/>
  <c r="I52" i="6"/>
  <c r="H52" i="6"/>
  <c r="G52" i="6"/>
  <c r="F52" i="6"/>
  <c r="E52" i="6"/>
  <c r="D52" i="6"/>
  <c r="BQ51" i="6"/>
  <c r="BP51" i="6"/>
  <c r="BO51" i="6"/>
  <c r="BN51" i="6"/>
  <c r="BM51" i="6"/>
  <c r="BL51" i="6"/>
  <c r="BK51" i="6"/>
  <c r="BJ51" i="6"/>
  <c r="BI51" i="6"/>
  <c r="BH51" i="6"/>
  <c r="BG51" i="6"/>
  <c r="BF51" i="6"/>
  <c r="BE51" i="6"/>
  <c r="BD51" i="6"/>
  <c r="BC51" i="6"/>
  <c r="BB51" i="6"/>
  <c r="BA51" i="6"/>
  <c r="AZ51" i="6"/>
  <c r="AY51" i="6"/>
  <c r="AX51" i="6"/>
  <c r="AW51" i="6"/>
  <c r="AV51" i="6"/>
  <c r="AU51" i="6"/>
  <c r="AT51" i="6"/>
  <c r="AS51" i="6"/>
  <c r="AR51" i="6"/>
  <c r="AQ51" i="6"/>
  <c r="AP51" i="6"/>
  <c r="AO51" i="6"/>
  <c r="AN51" i="6"/>
  <c r="AM51" i="6"/>
  <c r="AL51" i="6"/>
  <c r="AK51" i="6"/>
  <c r="AJ51" i="6"/>
  <c r="AI51" i="6"/>
  <c r="AH51" i="6"/>
  <c r="AG51" i="6"/>
  <c r="AF51" i="6"/>
  <c r="AE51" i="6"/>
  <c r="AD51" i="6"/>
  <c r="AC51" i="6"/>
  <c r="AB51" i="6"/>
  <c r="AA51" i="6"/>
  <c r="Z51" i="6"/>
  <c r="Y51" i="6"/>
  <c r="X51" i="6"/>
  <c r="W51" i="6"/>
  <c r="V51" i="6"/>
  <c r="U51" i="6"/>
  <c r="T51" i="6"/>
  <c r="S51" i="6"/>
  <c r="R51" i="6"/>
  <c r="Q51" i="6"/>
  <c r="P51" i="6"/>
  <c r="O51" i="6"/>
  <c r="N51" i="6"/>
  <c r="M51" i="6"/>
  <c r="L51" i="6"/>
  <c r="K51" i="6"/>
  <c r="J51" i="6"/>
  <c r="I51" i="6"/>
  <c r="H51" i="6"/>
  <c r="G51" i="6"/>
  <c r="F51" i="6"/>
  <c r="E51" i="6"/>
  <c r="D51" i="6"/>
  <c r="BQ50" i="6"/>
  <c r="BP50" i="6"/>
  <c r="BO50" i="6"/>
  <c r="BN50" i="6"/>
  <c r="BM50" i="6"/>
  <c r="BL50" i="6"/>
  <c r="BK50" i="6"/>
  <c r="BJ50" i="6"/>
  <c r="BI50" i="6"/>
  <c r="BH50" i="6"/>
  <c r="BG50" i="6"/>
  <c r="BF50" i="6"/>
  <c r="BE50" i="6"/>
  <c r="BD50" i="6"/>
  <c r="BC50" i="6"/>
  <c r="BB50" i="6"/>
  <c r="BA50" i="6"/>
  <c r="AZ50" i="6"/>
  <c r="AY50" i="6"/>
  <c r="AX50" i="6"/>
  <c r="AW50" i="6"/>
  <c r="AV50" i="6"/>
  <c r="AU50" i="6"/>
  <c r="AT50" i="6"/>
  <c r="AS50" i="6"/>
  <c r="AR50" i="6"/>
  <c r="AQ50" i="6"/>
  <c r="AP50" i="6"/>
  <c r="AO50" i="6"/>
  <c r="AN50" i="6"/>
  <c r="AM50" i="6"/>
  <c r="AL50" i="6"/>
  <c r="AK50" i="6"/>
  <c r="AJ50" i="6"/>
  <c r="AI50" i="6"/>
  <c r="AH50" i="6"/>
  <c r="AG50" i="6"/>
  <c r="AF50" i="6"/>
  <c r="AE50" i="6"/>
  <c r="AD50" i="6"/>
  <c r="AC50" i="6"/>
  <c r="AB50" i="6"/>
  <c r="AA50" i="6"/>
  <c r="Z50" i="6"/>
  <c r="Y50" i="6"/>
  <c r="X50" i="6"/>
  <c r="W50" i="6"/>
  <c r="V50" i="6"/>
  <c r="U50" i="6"/>
  <c r="T50" i="6"/>
  <c r="S50" i="6"/>
  <c r="R50" i="6"/>
  <c r="Q50" i="6"/>
  <c r="P50" i="6"/>
  <c r="O50" i="6"/>
  <c r="N50" i="6"/>
  <c r="M50" i="6"/>
  <c r="L50" i="6"/>
  <c r="K50" i="6"/>
  <c r="J50" i="6"/>
  <c r="I50" i="6"/>
  <c r="H50" i="6"/>
  <c r="G50" i="6"/>
  <c r="F50" i="6"/>
  <c r="E50" i="6"/>
  <c r="D50" i="6"/>
  <c r="BQ49" i="6"/>
  <c r="BP49" i="6"/>
  <c r="BO49" i="6"/>
  <c r="BN49" i="6"/>
  <c r="BM49" i="6"/>
  <c r="BL49" i="6"/>
  <c r="BK49" i="6"/>
  <c r="BJ49" i="6"/>
  <c r="BI49" i="6"/>
  <c r="BH49" i="6"/>
  <c r="BG49" i="6"/>
  <c r="BF49" i="6"/>
  <c r="BE49" i="6"/>
  <c r="BD49" i="6"/>
  <c r="BC49" i="6"/>
  <c r="BB49" i="6"/>
  <c r="BA49" i="6"/>
  <c r="AZ49" i="6"/>
  <c r="AY49" i="6"/>
  <c r="AX49" i="6"/>
  <c r="AW49" i="6"/>
  <c r="AV49" i="6"/>
  <c r="AU49" i="6"/>
  <c r="AT49" i="6"/>
  <c r="AS49" i="6"/>
  <c r="AR49" i="6"/>
  <c r="AQ49" i="6"/>
  <c r="AP49" i="6"/>
  <c r="AO49" i="6"/>
  <c r="AN49" i="6"/>
  <c r="AM49" i="6"/>
  <c r="AL49" i="6"/>
  <c r="AK49" i="6"/>
  <c r="AJ49" i="6"/>
  <c r="AI49" i="6"/>
  <c r="AH49" i="6"/>
  <c r="AG49" i="6"/>
  <c r="AF49" i="6"/>
  <c r="AE49" i="6"/>
  <c r="AD49" i="6"/>
  <c r="AC49" i="6"/>
  <c r="AB49" i="6"/>
  <c r="AA49" i="6"/>
  <c r="Z49" i="6"/>
  <c r="Y49" i="6"/>
  <c r="X49" i="6"/>
  <c r="W49" i="6"/>
  <c r="V49" i="6"/>
  <c r="U49" i="6"/>
  <c r="T49" i="6"/>
  <c r="S49" i="6"/>
  <c r="R49" i="6"/>
  <c r="Q49" i="6"/>
  <c r="P49" i="6"/>
  <c r="O49" i="6"/>
  <c r="N49" i="6"/>
  <c r="M49" i="6"/>
  <c r="L49" i="6"/>
  <c r="K49" i="6"/>
  <c r="J49" i="6"/>
  <c r="I49" i="6"/>
  <c r="H49" i="6"/>
  <c r="G49" i="6"/>
  <c r="F49" i="6"/>
  <c r="E49" i="6"/>
  <c r="D49" i="6"/>
  <c r="BP46" i="6"/>
  <c r="BO46" i="6"/>
  <c r="BN46" i="6"/>
  <c r="BM46" i="6"/>
  <c r="BL46" i="6"/>
  <c r="BK46" i="6"/>
  <c r="BJ46" i="6"/>
  <c r="BI46" i="6"/>
  <c r="BH46" i="6"/>
  <c r="BF46" i="6"/>
  <c r="BE46" i="6"/>
  <c r="BD46" i="6"/>
  <c r="BC46" i="6"/>
  <c r="BB46" i="6"/>
  <c r="BA46" i="6"/>
  <c r="AZ46" i="6"/>
  <c r="AY46" i="6"/>
  <c r="AX46" i="6"/>
  <c r="AW46" i="6"/>
  <c r="AV46" i="6"/>
  <c r="AS46" i="6"/>
  <c r="AR46" i="6"/>
  <c r="AQ46" i="6"/>
  <c r="AP46" i="6"/>
  <c r="AO46" i="6"/>
  <c r="AN46" i="6"/>
  <c r="AL46" i="6"/>
  <c r="AK46" i="6"/>
  <c r="AJ46" i="6"/>
  <c r="AI46" i="6"/>
  <c r="AH46" i="6"/>
  <c r="AG46" i="6"/>
  <c r="AF46" i="6"/>
  <c r="AE46" i="6"/>
  <c r="AD46" i="6"/>
  <c r="AC46" i="6"/>
  <c r="AB46" i="6"/>
  <c r="AA46" i="6"/>
  <c r="Z46" i="6"/>
  <c r="Y46" i="6"/>
  <c r="V46" i="6"/>
  <c r="U46" i="6"/>
  <c r="T46" i="6"/>
  <c r="S46" i="6"/>
  <c r="R46" i="6"/>
  <c r="O46" i="6"/>
  <c r="N46" i="6"/>
  <c r="M46" i="6"/>
  <c r="L46" i="6"/>
  <c r="K46" i="6"/>
  <c r="J46" i="6"/>
  <c r="I46" i="6"/>
  <c r="H46" i="6"/>
  <c r="G46" i="6"/>
  <c r="F46" i="6"/>
  <c r="E46" i="6"/>
  <c r="D46" i="6"/>
  <c r="CX44" i="5"/>
  <c r="CW44" i="5"/>
  <c r="CV44" i="5"/>
  <c r="CU44" i="5"/>
  <c r="CT44" i="5"/>
  <c r="CS44" i="5"/>
  <c r="CR44" i="5"/>
  <c r="CQ44" i="5"/>
  <c r="CP44" i="5"/>
  <c r="CO44" i="5"/>
  <c r="CN44" i="5"/>
  <c r="CM44" i="5"/>
  <c r="CL44" i="5"/>
  <c r="CK44" i="5"/>
  <c r="CJ44" i="5"/>
  <c r="CI44" i="5"/>
  <c r="CH44" i="5"/>
  <c r="CG44" i="5"/>
  <c r="CF44" i="5"/>
  <c r="CE44" i="5"/>
  <c r="CD44" i="5"/>
  <c r="CC44" i="5"/>
  <c r="CB44" i="5"/>
  <c r="CA44" i="5"/>
  <c r="BZ44" i="5"/>
  <c r="BY44" i="5"/>
  <c r="BX44" i="5"/>
  <c r="BW44" i="5"/>
  <c r="BV44" i="5"/>
  <c r="BU44" i="5"/>
  <c r="BT44" i="5"/>
  <c r="BS44" i="5"/>
  <c r="BR44" i="5"/>
  <c r="BQ44" i="5"/>
  <c r="BP44" i="5"/>
  <c r="BO44" i="5"/>
  <c r="BN44" i="5"/>
  <c r="BM44" i="5"/>
  <c r="BL44" i="5"/>
  <c r="BK44" i="5"/>
  <c r="BJ44" i="5"/>
  <c r="BI44" i="5"/>
  <c r="BH44" i="5"/>
  <c r="BG44" i="5"/>
  <c r="BF44" i="5"/>
  <c r="BE44" i="5"/>
  <c r="BD44" i="5"/>
  <c r="BC44" i="5"/>
  <c r="BB44" i="5"/>
  <c r="BA44" i="5"/>
  <c r="AZ44" i="5"/>
  <c r="AY44" i="5"/>
  <c r="AX44" i="5"/>
  <c r="AW44" i="5"/>
  <c r="AV44" i="5"/>
  <c r="AU44" i="5"/>
  <c r="AT44" i="5"/>
  <c r="AS44" i="5"/>
  <c r="AR44" i="5"/>
  <c r="AQ44" i="5"/>
  <c r="AP44" i="5"/>
  <c r="AO44" i="5"/>
  <c r="AN44" i="5"/>
  <c r="AM44" i="5"/>
  <c r="AL44" i="5"/>
  <c r="AK44" i="5"/>
  <c r="AJ44" i="5"/>
  <c r="AI44" i="5"/>
  <c r="AH44" i="5"/>
  <c r="AG44" i="5"/>
  <c r="AF44" i="5"/>
  <c r="AE44" i="5"/>
  <c r="AD44" i="5"/>
  <c r="AC44" i="5"/>
  <c r="AB44" i="5"/>
  <c r="AA44" i="5"/>
  <c r="Z44" i="5"/>
  <c r="Y44" i="5"/>
  <c r="X44" i="5"/>
  <c r="W44" i="5"/>
  <c r="V44" i="5"/>
  <c r="U44" i="5"/>
  <c r="T44" i="5"/>
  <c r="S44" i="5"/>
  <c r="R44" i="5"/>
  <c r="Q44" i="5"/>
  <c r="P44" i="5"/>
  <c r="O44" i="5"/>
  <c r="N44" i="5"/>
  <c r="M44" i="5"/>
  <c r="L44" i="5"/>
  <c r="K44" i="5"/>
  <c r="J44" i="5"/>
  <c r="I44" i="5"/>
  <c r="CX43" i="5"/>
  <c r="CW43" i="5"/>
  <c r="CV43" i="5"/>
  <c r="CU43" i="5"/>
  <c r="CT43" i="5"/>
  <c r="CS43" i="5"/>
  <c r="CR43" i="5"/>
  <c r="CQ43" i="5"/>
  <c r="CP43" i="5"/>
  <c r="CO43" i="5"/>
  <c r="CN43" i="5"/>
  <c r="CM43" i="5"/>
  <c r="CL43" i="5"/>
  <c r="CK43" i="5"/>
  <c r="CJ43" i="5"/>
  <c r="CI43" i="5"/>
  <c r="CH43" i="5"/>
  <c r="CG43" i="5"/>
  <c r="CF43" i="5"/>
  <c r="CE43" i="5"/>
  <c r="CD43" i="5"/>
  <c r="CC43" i="5"/>
  <c r="CB43" i="5"/>
  <c r="CA43" i="5"/>
  <c r="BZ43" i="5"/>
  <c r="BY43" i="5"/>
  <c r="BX43" i="5"/>
  <c r="BW43" i="5"/>
  <c r="BV43" i="5"/>
  <c r="BU43" i="5"/>
  <c r="BT43" i="5"/>
  <c r="BS43" i="5"/>
  <c r="BR43" i="5"/>
  <c r="BQ43" i="5"/>
  <c r="BP43" i="5"/>
  <c r="BO43" i="5"/>
  <c r="BN43" i="5"/>
  <c r="BM43" i="5"/>
  <c r="BL43" i="5"/>
  <c r="BK43" i="5"/>
  <c r="BJ43" i="5"/>
  <c r="BI43" i="5"/>
  <c r="BH43" i="5"/>
  <c r="BG43" i="5"/>
  <c r="BF43" i="5"/>
  <c r="BE43" i="5"/>
  <c r="BD43" i="5"/>
  <c r="BC43" i="5"/>
  <c r="BB43" i="5"/>
  <c r="BA43" i="5"/>
  <c r="AZ43" i="5"/>
  <c r="AY43" i="5"/>
  <c r="AX43" i="5"/>
  <c r="AW43" i="5"/>
  <c r="AV43" i="5"/>
  <c r="AU43" i="5"/>
  <c r="AT43" i="5"/>
  <c r="AS43" i="5"/>
  <c r="AR43" i="5"/>
  <c r="AQ43" i="5"/>
  <c r="AP43" i="5"/>
  <c r="AO43" i="5"/>
  <c r="AN43" i="5"/>
  <c r="AM43" i="5"/>
  <c r="AL43" i="5"/>
  <c r="AK43" i="5"/>
  <c r="AJ43" i="5"/>
  <c r="AI43" i="5"/>
  <c r="AH43" i="5"/>
  <c r="AG43" i="5"/>
  <c r="AF43" i="5"/>
  <c r="AE43" i="5"/>
  <c r="AD43" i="5"/>
  <c r="AC43" i="5"/>
  <c r="AB43" i="5"/>
  <c r="AA43" i="5"/>
  <c r="Z43" i="5"/>
  <c r="Y43" i="5"/>
  <c r="X43" i="5"/>
  <c r="W43" i="5"/>
  <c r="V43" i="5"/>
  <c r="U43" i="5"/>
  <c r="T43" i="5"/>
  <c r="S43" i="5"/>
  <c r="R43" i="5"/>
  <c r="Q43" i="5"/>
  <c r="P43" i="5"/>
  <c r="O43" i="5"/>
  <c r="N43" i="5"/>
  <c r="M43" i="5"/>
  <c r="L43" i="5"/>
  <c r="K43" i="5"/>
  <c r="J43" i="5"/>
  <c r="I43" i="5"/>
  <c r="CX42" i="5"/>
  <c r="CW42" i="5"/>
  <c r="CV42" i="5"/>
  <c r="CU42" i="5"/>
  <c r="CT42" i="5"/>
  <c r="CS42" i="5"/>
  <c r="CR42" i="5"/>
  <c r="CQ42" i="5"/>
  <c r="CP42" i="5"/>
  <c r="CO42" i="5"/>
  <c r="CN42" i="5"/>
  <c r="CM42" i="5"/>
  <c r="CL42" i="5"/>
  <c r="CK42" i="5"/>
  <c r="CJ42" i="5"/>
  <c r="CI42" i="5"/>
  <c r="CH42" i="5"/>
  <c r="CG42" i="5"/>
  <c r="CF42" i="5"/>
  <c r="CE42" i="5"/>
  <c r="CD42" i="5"/>
  <c r="CC42" i="5"/>
  <c r="CB42" i="5"/>
  <c r="CA42" i="5"/>
  <c r="BZ42" i="5"/>
  <c r="BY42" i="5"/>
  <c r="BX42" i="5"/>
  <c r="BW42" i="5"/>
  <c r="BV42" i="5"/>
  <c r="BU42" i="5"/>
  <c r="BT42" i="5"/>
  <c r="BS42" i="5"/>
  <c r="BR42" i="5"/>
  <c r="BQ42" i="5"/>
  <c r="BP42" i="5"/>
  <c r="BO42" i="5"/>
  <c r="BN42" i="5"/>
  <c r="BM42" i="5"/>
  <c r="BL42" i="5"/>
  <c r="BK42" i="5"/>
  <c r="BJ42" i="5"/>
  <c r="BI42" i="5"/>
  <c r="BH42" i="5"/>
  <c r="BG42" i="5"/>
  <c r="BF42" i="5"/>
  <c r="BE42" i="5"/>
  <c r="BD42" i="5"/>
  <c r="BC42" i="5"/>
  <c r="BB42" i="5"/>
  <c r="BA42" i="5"/>
  <c r="AZ42" i="5"/>
  <c r="AY42" i="5"/>
  <c r="AX42" i="5"/>
  <c r="AW42" i="5"/>
  <c r="AV42" i="5"/>
  <c r="AU42" i="5"/>
  <c r="AT42" i="5"/>
  <c r="AS42" i="5"/>
  <c r="AR42" i="5"/>
  <c r="AQ42" i="5"/>
  <c r="AP42" i="5"/>
  <c r="AO42" i="5"/>
  <c r="AN42" i="5"/>
  <c r="AM42" i="5"/>
  <c r="AL42" i="5"/>
  <c r="AK42" i="5"/>
  <c r="AJ42" i="5"/>
  <c r="AI42" i="5"/>
  <c r="AH42" i="5"/>
  <c r="AG42" i="5"/>
  <c r="AF42" i="5"/>
  <c r="AE42" i="5"/>
  <c r="AD42" i="5"/>
  <c r="AC42" i="5"/>
  <c r="AB42" i="5"/>
  <c r="AA42" i="5"/>
  <c r="Z42" i="5"/>
  <c r="Y42" i="5"/>
  <c r="X42" i="5"/>
  <c r="W42" i="5"/>
  <c r="V42" i="5"/>
  <c r="U42" i="5"/>
  <c r="T42" i="5"/>
  <c r="S42" i="5"/>
  <c r="R42" i="5"/>
  <c r="Q42" i="5"/>
  <c r="P42" i="5"/>
  <c r="O42" i="5"/>
  <c r="N42" i="5"/>
  <c r="M42" i="5"/>
  <c r="L42" i="5"/>
  <c r="K42" i="5"/>
  <c r="J42" i="5"/>
  <c r="I42" i="5"/>
  <c r="CX41" i="5"/>
  <c r="CW41" i="5"/>
  <c r="CV41" i="5"/>
  <c r="CU41" i="5"/>
  <c r="CT41" i="5"/>
  <c r="CS41" i="5"/>
  <c r="CR41" i="5"/>
  <c r="CQ41" i="5"/>
  <c r="CP41" i="5"/>
  <c r="CO41" i="5"/>
  <c r="CN41" i="5"/>
  <c r="CM41" i="5"/>
  <c r="CL41" i="5"/>
  <c r="CK41" i="5"/>
  <c r="CJ41" i="5"/>
  <c r="CI41" i="5"/>
  <c r="CH41" i="5"/>
  <c r="CG41" i="5"/>
  <c r="CF41" i="5"/>
  <c r="CE41" i="5"/>
  <c r="CD41" i="5"/>
  <c r="CC41" i="5"/>
  <c r="CB41" i="5"/>
  <c r="CA41" i="5"/>
  <c r="BZ41" i="5"/>
  <c r="BY41" i="5"/>
  <c r="BX41" i="5"/>
  <c r="BW41" i="5"/>
  <c r="BV41" i="5"/>
  <c r="BU41" i="5"/>
  <c r="BT41" i="5"/>
  <c r="BS41" i="5"/>
  <c r="BR41" i="5"/>
  <c r="BQ41" i="5"/>
  <c r="BP41" i="5"/>
  <c r="BO41" i="5"/>
  <c r="BN41" i="5"/>
  <c r="BM41" i="5"/>
  <c r="BL41" i="5"/>
  <c r="BK41" i="5"/>
  <c r="BJ41" i="5"/>
  <c r="BI41" i="5"/>
  <c r="BH41" i="5"/>
  <c r="BG41" i="5"/>
  <c r="BF41" i="5"/>
  <c r="BE41" i="5"/>
  <c r="BD41" i="5"/>
  <c r="BC41" i="5"/>
  <c r="BB41" i="5"/>
  <c r="BA41" i="5"/>
  <c r="AZ41" i="5"/>
  <c r="AY41" i="5"/>
  <c r="AX41" i="5"/>
  <c r="AW41" i="5"/>
  <c r="AV41" i="5"/>
  <c r="AU41" i="5"/>
  <c r="AT41" i="5"/>
  <c r="AS41" i="5"/>
  <c r="AR41" i="5"/>
  <c r="AQ41" i="5"/>
  <c r="AP41" i="5"/>
  <c r="AO41" i="5"/>
  <c r="AN41" i="5"/>
  <c r="AM41" i="5"/>
  <c r="AL41" i="5"/>
  <c r="AK41" i="5"/>
  <c r="AJ41" i="5"/>
  <c r="AI41" i="5"/>
  <c r="AH41" i="5"/>
  <c r="AG41" i="5"/>
  <c r="AF41" i="5"/>
  <c r="AE41" i="5"/>
  <c r="AD41" i="5"/>
  <c r="AC41" i="5"/>
  <c r="AB41" i="5"/>
  <c r="AA41" i="5"/>
  <c r="Z41" i="5"/>
  <c r="Y41" i="5"/>
  <c r="X41" i="5"/>
  <c r="W41" i="5"/>
  <c r="V41" i="5"/>
  <c r="U41" i="5"/>
  <c r="T41" i="5"/>
  <c r="S41" i="5"/>
  <c r="R41" i="5"/>
  <c r="Q41" i="5"/>
  <c r="P41" i="5"/>
  <c r="O41" i="5"/>
  <c r="N41" i="5"/>
  <c r="M41" i="5"/>
  <c r="L41" i="5"/>
  <c r="K41" i="5"/>
  <c r="J41" i="5"/>
  <c r="I41" i="5"/>
  <c r="CX38" i="5"/>
  <c r="CW38" i="5"/>
  <c r="CU38" i="5"/>
  <c r="CT38" i="5"/>
  <c r="CS38" i="5"/>
  <c r="CR38" i="5"/>
  <c r="CQ38" i="5"/>
  <c r="CP38" i="5"/>
  <c r="CO38" i="5"/>
  <c r="CN38" i="5"/>
  <c r="CM38" i="5"/>
  <c r="CL38" i="5"/>
  <c r="CK38" i="5"/>
  <c r="CJ38" i="5"/>
  <c r="CH38" i="5"/>
  <c r="CG38" i="5"/>
  <c r="CF38" i="5"/>
  <c r="CE38" i="5"/>
  <c r="CD38" i="5"/>
  <c r="CC38" i="5"/>
  <c r="CB38" i="5"/>
  <c r="CA38" i="5"/>
  <c r="BY38" i="5"/>
  <c r="BX38" i="5"/>
  <c r="BW38" i="5"/>
  <c r="BV38" i="5"/>
  <c r="BU38" i="5"/>
  <c r="BS38" i="5"/>
  <c r="BR38" i="5"/>
  <c r="BQ38" i="5"/>
  <c r="BN38" i="5"/>
  <c r="BM38" i="5"/>
  <c r="BL38" i="5"/>
  <c r="BK38" i="5"/>
  <c r="BJ38" i="5"/>
  <c r="BI38" i="5"/>
  <c r="BH38" i="5"/>
  <c r="BG38" i="5"/>
  <c r="BF38" i="5"/>
  <c r="BE38" i="5"/>
  <c r="BD38" i="5"/>
  <c r="BC38" i="5"/>
  <c r="BB38" i="5"/>
  <c r="BA38" i="5"/>
  <c r="AZ38" i="5"/>
  <c r="AY38" i="5"/>
  <c r="AX38" i="5"/>
  <c r="AW38" i="5"/>
  <c r="AV38" i="5"/>
  <c r="AU38" i="5"/>
  <c r="AT38" i="5"/>
  <c r="AS38" i="5"/>
  <c r="AR38" i="5"/>
  <c r="AQ38" i="5"/>
  <c r="AP38" i="5"/>
  <c r="AO38" i="5"/>
  <c r="AN38" i="5"/>
  <c r="AM38" i="5"/>
  <c r="AL38" i="5"/>
  <c r="AK38" i="5"/>
  <c r="AJ38" i="5"/>
  <c r="AI38" i="5"/>
  <c r="AH38" i="5"/>
  <c r="AG38" i="5"/>
  <c r="AF38" i="5"/>
  <c r="AD38" i="5"/>
  <c r="AC38" i="5"/>
  <c r="AB38" i="5"/>
  <c r="Z38" i="5"/>
  <c r="Y38" i="5"/>
  <c r="X38" i="5"/>
  <c r="V38" i="5"/>
  <c r="U38" i="5"/>
  <c r="T38" i="5"/>
  <c r="S38" i="5"/>
  <c r="Q38" i="5"/>
  <c r="P38" i="5"/>
  <c r="O38" i="5"/>
  <c r="M38" i="5"/>
  <c r="K38" i="5"/>
  <c r="I38" i="5"/>
  <c r="G36" i="5"/>
  <c r="C36" i="5"/>
  <c r="G35" i="5"/>
  <c r="C35" i="5"/>
  <c r="G34" i="5"/>
  <c r="C34" i="5"/>
  <c r="G33" i="5"/>
  <c r="C33" i="5"/>
  <c r="G32" i="5"/>
  <c r="C32" i="5"/>
  <c r="G31" i="5"/>
  <c r="C31" i="5"/>
  <c r="G30" i="5"/>
  <c r="C30" i="5"/>
  <c r="G29" i="5"/>
  <c r="C29" i="5"/>
  <c r="G28" i="5"/>
  <c r="C28" i="5"/>
  <c r="G27" i="5"/>
  <c r="C27" i="5"/>
  <c r="G26" i="5"/>
  <c r="C26" i="5"/>
  <c r="G25" i="5"/>
  <c r="C25" i="5"/>
  <c r="G24" i="5"/>
  <c r="C24" i="5"/>
  <c r="G23" i="5"/>
  <c r="C23" i="5"/>
  <c r="G22" i="5"/>
  <c r="C22" i="5"/>
  <c r="G21" i="5"/>
  <c r="C21" i="5"/>
  <c r="G20" i="5"/>
  <c r="C20" i="5"/>
  <c r="G19" i="5"/>
  <c r="C19" i="5"/>
  <c r="G18" i="5"/>
  <c r="C18" i="5"/>
  <c r="G17" i="5"/>
  <c r="C17" i="5"/>
  <c r="G16" i="5"/>
  <c r="C16" i="5"/>
  <c r="G15" i="5"/>
  <c r="C15" i="5"/>
  <c r="G14" i="5"/>
  <c r="C14" i="5"/>
  <c r="G13" i="5"/>
  <c r="C13" i="5"/>
  <c r="G12" i="5"/>
  <c r="C12" i="5"/>
  <c r="G11" i="5"/>
  <c r="C11" i="5"/>
  <c r="G10" i="5"/>
  <c r="C10" i="5"/>
  <c r="AM52" i="6"/>
  <c r="AM46" i="6"/>
</calcChain>
</file>

<file path=xl/sharedStrings.xml><?xml version="1.0" encoding="utf-8"?>
<sst xmlns="http://schemas.openxmlformats.org/spreadsheetml/2006/main" count="531" uniqueCount="341">
  <si>
    <t>●留意事項</t>
    <rPh sb="1" eb="3">
      <t>リュウイ</t>
    </rPh>
    <rPh sb="3" eb="5">
      <t>ジコウ</t>
    </rPh>
    <phoneticPr fontId="2"/>
  </si>
  <si>
    <t>①</t>
    <phoneticPr fontId="2"/>
  </si>
  <si>
    <t>②</t>
    <phoneticPr fontId="2"/>
  </si>
  <si>
    <t>③</t>
    <phoneticPr fontId="2"/>
  </si>
  <si>
    <t>④</t>
    <phoneticPr fontId="2"/>
  </si>
  <si>
    <t>⑤</t>
    <phoneticPr fontId="2"/>
  </si>
  <si>
    <t>⑥</t>
    <phoneticPr fontId="2"/>
  </si>
  <si>
    <t>政策</t>
    <rPh sb="0" eb="2">
      <t>セイサク</t>
    </rPh>
    <phoneticPr fontId="2"/>
  </si>
  <si>
    <t>その他</t>
    <rPh sb="2" eb="3">
      <t>タ</t>
    </rPh>
    <phoneticPr fontId="2"/>
  </si>
  <si>
    <t>⑦</t>
    <phoneticPr fontId="2"/>
  </si>
  <si>
    <t>⑧</t>
    <phoneticPr fontId="2"/>
  </si>
  <si>
    <t>⑨</t>
    <phoneticPr fontId="2"/>
  </si>
  <si>
    <t>⑩</t>
    <phoneticPr fontId="2"/>
  </si>
  <si>
    <t>既に導入済</t>
    <rPh sb="0" eb="1">
      <t>スデ</t>
    </rPh>
    <rPh sb="2" eb="4">
      <t>ドウニュウ</t>
    </rPh>
    <rPh sb="4" eb="5">
      <t>ズ</t>
    </rPh>
    <phoneticPr fontId="2"/>
  </si>
  <si>
    <t>試行中</t>
    <rPh sb="0" eb="3">
      <t>シコウチュウ</t>
    </rPh>
    <phoneticPr fontId="2"/>
  </si>
  <si>
    <t>導入予定なし</t>
    <rPh sb="0" eb="2">
      <t>ドウニュウ</t>
    </rPh>
    <rPh sb="2" eb="4">
      <t>ヨテイ</t>
    </rPh>
    <phoneticPr fontId="2"/>
  </si>
  <si>
    <t>年度</t>
    <rPh sb="0" eb="2">
      <t>ネンド</t>
    </rPh>
    <phoneticPr fontId="2"/>
  </si>
  <si>
    <t>条例</t>
    <rPh sb="0" eb="2">
      <t>ジョウレイ</t>
    </rPh>
    <phoneticPr fontId="2"/>
  </si>
  <si>
    <t>規則</t>
    <rPh sb="0" eb="2">
      <t>キソク</t>
    </rPh>
    <phoneticPr fontId="2"/>
  </si>
  <si>
    <t>要綱・要領</t>
    <rPh sb="0" eb="2">
      <t>ヨウコウ</t>
    </rPh>
    <rPh sb="3" eb="5">
      <t>ヨウリョウ</t>
    </rPh>
    <phoneticPr fontId="2"/>
  </si>
  <si>
    <t>その他</t>
    <phoneticPr fontId="2"/>
  </si>
  <si>
    <t>ある</t>
    <phoneticPr fontId="2"/>
  </si>
  <si>
    <t>ない</t>
    <phoneticPr fontId="2"/>
  </si>
  <si>
    <t>実施していない</t>
    <rPh sb="0" eb="2">
      <t>ジッシ</t>
    </rPh>
    <phoneticPr fontId="2"/>
  </si>
  <si>
    <t>直接反映させている</t>
    <rPh sb="0" eb="2">
      <t>チョクセツ</t>
    </rPh>
    <rPh sb="2" eb="4">
      <t>ハンエイ</t>
    </rPh>
    <phoneticPr fontId="2"/>
  </si>
  <si>
    <t>参考資料程度に使用</t>
    <rPh sb="0" eb="2">
      <t>サンコウ</t>
    </rPh>
    <rPh sb="2" eb="4">
      <t>シリョウ</t>
    </rPh>
    <rPh sb="4" eb="6">
      <t>テイド</t>
    </rPh>
    <rPh sb="7" eb="9">
      <t>シヨウ</t>
    </rPh>
    <phoneticPr fontId="2"/>
  </si>
  <si>
    <t>活用していない</t>
    <rPh sb="0" eb="2">
      <t>カツヨウ</t>
    </rPh>
    <phoneticPr fontId="2"/>
  </si>
  <si>
    <t>進行管理に活用している</t>
    <rPh sb="0" eb="2">
      <t>シンコウ</t>
    </rPh>
    <rPh sb="2" eb="4">
      <t>カンリ</t>
    </rPh>
    <rPh sb="5" eb="7">
      <t>カツヨウ</t>
    </rPh>
    <phoneticPr fontId="2"/>
  </si>
  <si>
    <t>ツールとして活用している</t>
    <rPh sb="6" eb="8">
      <t>カツヨウ</t>
    </rPh>
    <phoneticPr fontId="2"/>
  </si>
  <si>
    <t>ツールとして活用していない</t>
    <rPh sb="6" eb="8">
      <t>カツヨウ</t>
    </rPh>
    <phoneticPr fontId="2"/>
  </si>
  <si>
    <t>評価の必要性に疑問</t>
    <rPh sb="0" eb="2">
      <t>ヒョウカ</t>
    </rPh>
    <rPh sb="3" eb="6">
      <t>ヒツヨウセイ</t>
    </rPh>
    <rPh sb="7" eb="9">
      <t>ギモン</t>
    </rPh>
    <phoneticPr fontId="1"/>
  </si>
  <si>
    <t>評価手法、基準が未確立</t>
    <rPh sb="0" eb="2">
      <t>ヒョウカ</t>
    </rPh>
    <rPh sb="2" eb="4">
      <t>シュホウ</t>
    </rPh>
    <rPh sb="5" eb="7">
      <t>キジュン</t>
    </rPh>
    <rPh sb="8" eb="11">
      <t>ミカクリツ</t>
    </rPh>
    <phoneticPr fontId="1"/>
  </si>
  <si>
    <t>職員理解が不十分</t>
    <rPh sb="0" eb="2">
      <t>ショクイン</t>
    </rPh>
    <rPh sb="2" eb="4">
      <t>リカイ</t>
    </rPh>
    <rPh sb="5" eb="8">
      <t>フジュウブン</t>
    </rPh>
    <phoneticPr fontId="1"/>
  </si>
  <si>
    <t>評価指標の設定</t>
    <rPh sb="0" eb="2">
      <t>ヒョウカ</t>
    </rPh>
    <rPh sb="2" eb="4">
      <t>シヒョウ</t>
    </rPh>
    <rPh sb="5" eb="7">
      <t>セッテイ</t>
    </rPh>
    <phoneticPr fontId="1"/>
  </si>
  <si>
    <t>評価情報の住民への説明責任</t>
    <rPh sb="0" eb="2">
      <t>ヒョウカ</t>
    </rPh>
    <rPh sb="2" eb="4">
      <t>ジョウホウ</t>
    </rPh>
    <rPh sb="5" eb="7">
      <t>ジュウミン</t>
    </rPh>
    <rPh sb="9" eb="11">
      <t>セツメイ</t>
    </rPh>
    <rPh sb="11" eb="13">
      <t>セキニン</t>
    </rPh>
    <phoneticPr fontId="1"/>
  </si>
  <si>
    <t>予算編成等への活用</t>
    <rPh sb="0" eb="2">
      <t>ヨサン</t>
    </rPh>
    <rPh sb="2" eb="4">
      <t>ヘンセイ</t>
    </rPh>
    <rPh sb="4" eb="5">
      <t>トウ</t>
    </rPh>
    <rPh sb="7" eb="9">
      <t>カツヨウ</t>
    </rPh>
    <phoneticPr fontId="1"/>
  </si>
  <si>
    <t>定数査定・管理への活用</t>
    <rPh sb="0" eb="2">
      <t>テイスウ</t>
    </rPh>
    <rPh sb="2" eb="4">
      <t>サテイ</t>
    </rPh>
    <rPh sb="5" eb="7">
      <t>カンリ</t>
    </rPh>
    <rPh sb="9" eb="11">
      <t>カツヨウ</t>
    </rPh>
    <phoneticPr fontId="1"/>
  </si>
  <si>
    <t>議会審議における活用</t>
    <rPh sb="0" eb="2">
      <t>ギカイ</t>
    </rPh>
    <rPh sb="2" eb="4">
      <t>シンギ</t>
    </rPh>
    <rPh sb="8" eb="10">
      <t>カツヨウ</t>
    </rPh>
    <phoneticPr fontId="1"/>
  </si>
  <si>
    <t>外部意見の活用</t>
    <rPh sb="0" eb="2">
      <t>ガイブ</t>
    </rPh>
    <rPh sb="2" eb="4">
      <t>イケン</t>
    </rPh>
    <rPh sb="5" eb="7">
      <t>カツヨウ</t>
    </rPh>
    <phoneticPr fontId="1"/>
  </si>
  <si>
    <t>長期的な方針・計画との連携</t>
    <rPh sb="0" eb="3">
      <t>チョウキテキ</t>
    </rPh>
    <rPh sb="4" eb="6">
      <t>ホウシン</t>
    </rPh>
    <rPh sb="7" eb="9">
      <t>ケイカク</t>
    </rPh>
    <rPh sb="11" eb="13">
      <t>レンケイ</t>
    </rPh>
    <phoneticPr fontId="1"/>
  </si>
  <si>
    <t>職員の意識改革</t>
    <rPh sb="0" eb="2">
      <t>ショクイン</t>
    </rPh>
    <rPh sb="3" eb="5">
      <t>イシキ</t>
    </rPh>
    <rPh sb="5" eb="7">
      <t>カイカク</t>
    </rPh>
    <phoneticPr fontId="1"/>
  </si>
  <si>
    <t>住民の関心や理解が深まった</t>
    <rPh sb="0" eb="2">
      <t>ジュウミン</t>
    </rPh>
    <rPh sb="3" eb="5">
      <t>カンシン</t>
    </rPh>
    <rPh sb="6" eb="8">
      <t>リカイ</t>
    </rPh>
    <rPh sb="9" eb="10">
      <t>フカ</t>
    </rPh>
    <phoneticPr fontId="1"/>
  </si>
  <si>
    <t>成果の観点で施策や事業が検討された</t>
    <rPh sb="0" eb="2">
      <t>セイカ</t>
    </rPh>
    <rPh sb="3" eb="5">
      <t>カンテン</t>
    </rPh>
    <rPh sb="6" eb="8">
      <t>セサク</t>
    </rPh>
    <rPh sb="9" eb="11">
      <t>ジギョウ</t>
    </rPh>
    <rPh sb="12" eb="14">
      <t>ケントウ</t>
    </rPh>
    <phoneticPr fontId="1"/>
  </si>
  <si>
    <t>事務事業の廃止、またはその予算削減につながった</t>
    <rPh sb="0" eb="2">
      <t>ジム</t>
    </rPh>
    <rPh sb="2" eb="4">
      <t>ジギョウ</t>
    </rPh>
    <rPh sb="5" eb="7">
      <t>ハイシ</t>
    </rPh>
    <rPh sb="13" eb="15">
      <t>ヨサン</t>
    </rPh>
    <rPh sb="15" eb="17">
      <t>サクゲン</t>
    </rPh>
    <phoneticPr fontId="1"/>
  </si>
  <si>
    <t>業務体系の再検討につながった</t>
    <rPh sb="0" eb="2">
      <t>ギョウム</t>
    </rPh>
    <rPh sb="2" eb="4">
      <t>タイケイ</t>
    </rPh>
    <rPh sb="5" eb="8">
      <t>サイケントウ</t>
    </rPh>
    <phoneticPr fontId="1"/>
  </si>
  <si>
    <t>個別の事務事業の有効性が向上した</t>
    <rPh sb="0" eb="2">
      <t>コベツ</t>
    </rPh>
    <rPh sb="3" eb="5">
      <t>ジム</t>
    </rPh>
    <rPh sb="5" eb="7">
      <t>ジギョウ</t>
    </rPh>
    <rPh sb="8" eb="11">
      <t>ユウコウセイ</t>
    </rPh>
    <rPh sb="12" eb="14">
      <t>コウジョウ</t>
    </rPh>
    <phoneticPr fontId="1"/>
  </si>
  <si>
    <t>個別の事務事業の効率性が向上した</t>
    <rPh sb="0" eb="2">
      <t>コベツ</t>
    </rPh>
    <rPh sb="3" eb="5">
      <t>ジム</t>
    </rPh>
    <rPh sb="5" eb="7">
      <t>ジギョウ</t>
    </rPh>
    <rPh sb="8" eb="11">
      <t>コウリツセイ</t>
    </rPh>
    <rPh sb="12" eb="14">
      <t>コウジョウ</t>
    </rPh>
    <phoneticPr fontId="1"/>
  </si>
  <si>
    <t>予算配分を大きく変更できた</t>
    <rPh sb="0" eb="2">
      <t>ヨサン</t>
    </rPh>
    <rPh sb="2" eb="4">
      <t>ハイブン</t>
    </rPh>
    <rPh sb="5" eb="6">
      <t>オオ</t>
    </rPh>
    <rPh sb="8" eb="10">
      <t>ヘンコウ</t>
    </rPh>
    <phoneticPr fontId="1"/>
  </si>
  <si>
    <t>人員配置を大きく変更できた</t>
    <rPh sb="0" eb="2">
      <t>ジンイン</t>
    </rPh>
    <rPh sb="2" eb="3">
      <t>クバ</t>
    </rPh>
    <rPh sb="3" eb="4">
      <t>オキ</t>
    </rPh>
    <rPh sb="5" eb="6">
      <t>オオ</t>
    </rPh>
    <rPh sb="8" eb="10">
      <t>ヘンコウ</t>
    </rPh>
    <phoneticPr fontId="1"/>
  </si>
  <si>
    <t>職員の企画立案能力が向上した</t>
    <rPh sb="0" eb="2">
      <t>ショクイン</t>
    </rPh>
    <rPh sb="3" eb="5">
      <t>キカク</t>
    </rPh>
    <rPh sb="5" eb="7">
      <t>リツアン</t>
    </rPh>
    <rPh sb="7" eb="9">
      <t>ノウリョク</t>
    </rPh>
    <rPh sb="10" eb="12">
      <t>コウジョウ</t>
    </rPh>
    <phoneticPr fontId="1"/>
  </si>
  <si>
    <t>進行管理に活用していない</t>
    <rPh sb="0" eb="2">
      <t>シンコウ</t>
    </rPh>
    <rPh sb="2" eb="4">
      <t>カンリ</t>
    </rPh>
    <rPh sb="5" eb="7">
      <t>カツヨウ</t>
    </rPh>
    <phoneticPr fontId="2"/>
  </si>
  <si>
    <t>⑪</t>
    <phoneticPr fontId="1"/>
  </si>
  <si>
    <t>⑨</t>
    <phoneticPr fontId="1"/>
  </si>
  <si>
    <t>行政評価事務の効率化（評価に係る事務負担の軽減）</t>
    <phoneticPr fontId="1"/>
  </si>
  <si>
    <t>⑫</t>
    <phoneticPr fontId="2"/>
  </si>
  <si>
    <t>職員の意識改革に寄与した</t>
    <phoneticPr fontId="1"/>
  </si>
  <si>
    <t>議会で評価結果が取り上げられるようになった</t>
    <phoneticPr fontId="1"/>
  </si>
  <si>
    <t>②</t>
    <phoneticPr fontId="2"/>
  </si>
  <si>
    <t>過去に実施していたが廃止した</t>
    <rPh sb="0" eb="2">
      <t>カコ</t>
    </rPh>
    <rPh sb="3" eb="5">
      <t>ジッシ</t>
    </rPh>
    <rPh sb="10" eb="12">
      <t>ハイシ</t>
    </rPh>
    <phoneticPr fontId="2"/>
  </si>
  <si>
    <t>既に導入済</t>
    <rPh sb="0" eb="1">
      <t>スデ</t>
    </rPh>
    <rPh sb="2" eb="5">
      <t>ドウニュウズミ</t>
    </rPh>
    <phoneticPr fontId="1"/>
  </si>
  <si>
    <t>導入していない</t>
    <rPh sb="0" eb="2">
      <t>ドウニュウ</t>
    </rPh>
    <phoneticPr fontId="1"/>
  </si>
  <si>
    <t>達成状況のみ確認している</t>
    <rPh sb="0" eb="2">
      <t>タッセイ</t>
    </rPh>
    <rPh sb="2" eb="4">
      <t>ジョウキョウ</t>
    </rPh>
    <rPh sb="6" eb="8">
      <t>カクニン</t>
    </rPh>
    <phoneticPr fontId="2"/>
  </si>
  <si>
    <t>達成状況を確認した上で要因を
分析している</t>
    <rPh sb="0" eb="2">
      <t>タッセイ</t>
    </rPh>
    <rPh sb="2" eb="4">
      <t>ジョウキョウ</t>
    </rPh>
    <rPh sb="5" eb="7">
      <t>カクニン</t>
    </rPh>
    <rPh sb="9" eb="10">
      <t>ウエ</t>
    </rPh>
    <rPh sb="11" eb="13">
      <t>ヨウイン</t>
    </rPh>
    <rPh sb="15" eb="17">
      <t>ブンセキ</t>
    </rPh>
    <phoneticPr fontId="2"/>
  </si>
  <si>
    <t>内部評価の対象となっているもの全て</t>
    <rPh sb="0" eb="2">
      <t>ナイブ</t>
    </rPh>
    <rPh sb="2" eb="4">
      <t>ヒョウカ</t>
    </rPh>
    <rPh sb="5" eb="7">
      <t>タイショウ</t>
    </rPh>
    <rPh sb="15" eb="16">
      <t>スベ</t>
    </rPh>
    <phoneticPr fontId="2"/>
  </si>
  <si>
    <t>内部評価の対象となっているもののうち一部</t>
    <rPh sb="0" eb="2">
      <t>ナイブ</t>
    </rPh>
    <rPh sb="2" eb="4">
      <t>ヒョウカ</t>
    </rPh>
    <rPh sb="5" eb="7">
      <t>タイショウ</t>
    </rPh>
    <rPh sb="18" eb="20">
      <t>イチブ</t>
    </rPh>
    <phoneticPr fontId="2"/>
  </si>
  <si>
    <t>①</t>
    <phoneticPr fontId="1"/>
  </si>
  <si>
    <t>②</t>
    <phoneticPr fontId="1"/>
  </si>
  <si>
    <t>成果指標を導入している</t>
    <rPh sb="0" eb="2">
      <t>セイカ</t>
    </rPh>
    <rPh sb="2" eb="4">
      <t>シヒョウ</t>
    </rPh>
    <rPh sb="5" eb="7">
      <t>ドウニュウ</t>
    </rPh>
    <phoneticPr fontId="1"/>
  </si>
  <si>
    <t>活動指標を導入している</t>
    <rPh sb="0" eb="2">
      <t>カツドウ</t>
    </rPh>
    <rPh sb="2" eb="4">
      <t>シヒョウ</t>
    </rPh>
    <rPh sb="5" eb="7">
      <t>ドウニュウ</t>
    </rPh>
    <phoneticPr fontId="1"/>
  </si>
  <si>
    <t>特に区別していない</t>
    <rPh sb="0" eb="1">
      <t>トク</t>
    </rPh>
    <rPh sb="2" eb="4">
      <t>クベツ</t>
    </rPh>
    <phoneticPr fontId="1"/>
  </si>
  <si>
    <t>原則反映</t>
    <rPh sb="0" eb="2">
      <t>ゲンソク</t>
    </rPh>
    <rPh sb="2" eb="4">
      <t>ハンエイ</t>
    </rPh>
    <phoneticPr fontId="2"/>
  </si>
  <si>
    <t>参考程度</t>
    <rPh sb="0" eb="2">
      <t>サンコウ</t>
    </rPh>
    <rPh sb="2" eb="4">
      <t>テイド</t>
    </rPh>
    <phoneticPr fontId="1"/>
  </si>
  <si>
    <t>特に反映しない</t>
    <rPh sb="0" eb="1">
      <t>トク</t>
    </rPh>
    <rPh sb="2" eb="4">
      <t>ハンエイ</t>
    </rPh>
    <phoneticPr fontId="2"/>
  </si>
  <si>
    <t>⑩</t>
    <phoneticPr fontId="1"/>
  </si>
  <si>
    <t>⑪</t>
    <phoneticPr fontId="1"/>
  </si>
  <si>
    <t>目的（目標）</t>
    <rPh sb="0" eb="2">
      <t>モクテキ</t>
    </rPh>
    <rPh sb="3" eb="5">
      <t>モクヒョウ</t>
    </rPh>
    <phoneticPr fontId="1"/>
  </si>
  <si>
    <t>予算額・決算額</t>
    <rPh sb="0" eb="3">
      <t>ヨサンガク</t>
    </rPh>
    <rPh sb="4" eb="7">
      <t>ケッサンガク</t>
    </rPh>
    <phoneticPr fontId="1"/>
  </si>
  <si>
    <t>成果指標・実績</t>
    <rPh sb="0" eb="2">
      <t>セイカ</t>
    </rPh>
    <rPh sb="2" eb="4">
      <t>シヒョウ</t>
    </rPh>
    <rPh sb="5" eb="7">
      <t>ジッセキ</t>
    </rPh>
    <phoneticPr fontId="1"/>
  </si>
  <si>
    <t>活動指標・実績</t>
    <rPh sb="0" eb="2">
      <t>カツドウ</t>
    </rPh>
    <rPh sb="2" eb="4">
      <t>シヒョウ</t>
    </rPh>
    <rPh sb="5" eb="7">
      <t>ジッセキ</t>
    </rPh>
    <phoneticPr fontId="1"/>
  </si>
  <si>
    <t>事業所管部局による自己評価結果</t>
    <rPh sb="0" eb="4">
      <t>ジギョウショカン</t>
    </rPh>
    <rPh sb="4" eb="6">
      <t>ブキョク</t>
    </rPh>
    <rPh sb="9" eb="11">
      <t>ジコ</t>
    </rPh>
    <rPh sb="11" eb="13">
      <t>ヒョウカ</t>
    </rPh>
    <rPh sb="13" eb="15">
      <t>ケッカ</t>
    </rPh>
    <phoneticPr fontId="1"/>
  </si>
  <si>
    <t>行政内部での二次評価結果</t>
    <rPh sb="0" eb="2">
      <t>ギョウセイ</t>
    </rPh>
    <rPh sb="2" eb="4">
      <t>ナイブ</t>
    </rPh>
    <rPh sb="6" eb="8">
      <t>ニジ</t>
    </rPh>
    <rPh sb="8" eb="10">
      <t>ヒョウカ</t>
    </rPh>
    <rPh sb="10" eb="12">
      <t>ケッカ</t>
    </rPh>
    <phoneticPr fontId="1"/>
  </si>
  <si>
    <t>行政以外の主体による評価結果</t>
    <rPh sb="0" eb="2">
      <t>ギョウセイ</t>
    </rPh>
    <rPh sb="2" eb="4">
      <t>イガイ</t>
    </rPh>
    <rPh sb="5" eb="7">
      <t>シュタイ</t>
    </rPh>
    <rPh sb="10" eb="12">
      <t>ヒョウカ</t>
    </rPh>
    <rPh sb="12" eb="14">
      <t>ケッカ</t>
    </rPh>
    <phoneticPr fontId="1"/>
  </si>
  <si>
    <t>評価結果を踏まえた改善点</t>
    <rPh sb="0" eb="2">
      <t>ヒョウカ</t>
    </rPh>
    <rPh sb="2" eb="4">
      <t>ケッカ</t>
    </rPh>
    <rPh sb="5" eb="6">
      <t>フ</t>
    </rPh>
    <rPh sb="9" eb="12">
      <t>カイゼンテン</t>
    </rPh>
    <phoneticPr fontId="1"/>
  </si>
  <si>
    <t>予算要求への反映状況</t>
    <rPh sb="0" eb="2">
      <t>ヨサン</t>
    </rPh>
    <rPh sb="2" eb="4">
      <t>ヨウキュウ</t>
    </rPh>
    <rPh sb="6" eb="8">
      <t>ハンエイ</t>
    </rPh>
    <rPh sb="8" eb="10">
      <t>ジョウキョウ</t>
    </rPh>
    <phoneticPr fontId="1"/>
  </si>
  <si>
    <t>資金の流れ</t>
    <rPh sb="0" eb="2">
      <t>シキン</t>
    </rPh>
    <rPh sb="3" eb="4">
      <t>ナガ</t>
    </rPh>
    <phoneticPr fontId="1"/>
  </si>
  <si>
    <t>その他</t>
    <rPh sb="2" eb="3">
      <t>タ</t>
    </rPh>
    <phoneticPr fontId="1"/>
  </si>
  <si>
    <t>全て公表している</t>
    <rPh sb="0" eb="1">
      <t>スベ</t>
    </rPh>
    <rPh sb="2" eb="4">
      <t>コウヒョウ</t>
    </rPh>
    <phoneticPr fontId="1"/>
  </si>
  <si>
    <t>一部公表している</t>
    <rPh sb="0" eb="2">
      <t>イチブ</t>
    </rPh>
    <rPh sb="2" eb="4">
      <t>コウヒョウ</t>
    </rPh>
    <phoneticPr fontId="1"/>
  </si>
  <si>
    <t>公表していない</t>
    <rPh sb="0" eb="2">
      <t>コウヒョウ</t>
    </rPh>
    <phoneticPr fontId="1"/>
  </si>
  <si>
    <t>公表していたが非公表にした</t>
    <rPh sb="0" eb="2">
      <t>コウヒョウ</t>
    </rPh>
    <rPh sb="7" eb="10">
      <t>ヒコウヒョウ</t>
    </rPh>
    <phoneticPr fontId="1"/>
  </si>
  <si>
    <t>公表に係る事務負担が大きい</t>
    <rPh sb="0" eb="2">
      <t>コウヒョウ</t>
    </rPh>
    <rPh sb="3" eb="4">
      <t>カカ</t>
    </rPh>
    <rPh sb="5" eb="7">
      <t>ジム</t>
    </rPh>
    <rPh sb="7" eb="9">
      <t>フタン</t>
    </rPh>
    <rPh sb="10" eb="11">
      <t>オオ</t>
    </rPh>
    <phoneticPr fontId="2"/>
  </si>
  <si>
    <t>住民からの問合せ等への対応に係る事務負担が大きい</t>
    <rPh sb="0" eb="2">
      <t>ジュウミン</t>
    </rPh>
    <rPh sb="5" eb="7">
      <t>トイアワ</t>
    </rPh>
    <rPh sb="8" eb="9">
      <t>トウ</t>
    </rPh>
    <rPh sb="11" eb="13">
      <t>タイオウ</t>
    </rPh>
    <rPh sb="14" eb="15">
      <t>カカ</t>
    </rPh>
    <rPh sb="16" eb="18">
      <t>ジム</t>
    </rPh>
    <rPh sb="18" eb="20">
      <t>フタン</t>
    </rPh>
    <rPh sb="21" eb="22">
      <t>オオ</t>
    </rPh>
    <phoneticPr fontId="2"/>
  </si>
  <si>
    <t>内部的な評価であるため公表の必要はないと考えている</t>
    <rPh sb="0" eb="3">
      <t>ナイブテキ</t>
    </rPh>
    <rPh sb="4" eb="6">
      <t>ヒョウカ</t>
    </rPh>
    <rPh sb="11" eb="13">
      <t>コウヒョウ</t>
    </rPh>
    <rPh sb="14" eb="16">
      <t>ヒツヨウ</t>
    </rPh>
    <rPh sb="20" eb="21">
      <t>カンガ</t>
    </rPh>
    <phoneticPr fontId="2"/>
  </si>
  <si>
    <t>主に職員の意識改革が目的であるため公表の必要はないと考えている</t>
    <rPh sb="0" eb="1">
      <t>オモ</t>
    </rPh>
    <rPh sb="2" eb="4">
      <t>ショクイン</t>
    </rPh>
    <rPh sb="5" eb="7">
      <t>イシキ</t>
    </rPh>
    <rPh sb="7" eb="9">
      <t>カイカク</t>
    </rPh>
    <rPh sb="10" eb="12">
      <t>モクテキ</t>
    </rPh>
    <rPh sb="17" eb="19">
      <t>コウヒョウ</t>
    </rPh>
    <rPh sb="20" eb="22">
      <t>ヒツヨウ</t>
    </rPh>
    <rPh sb="26" eb="27">
      <t>カンガ</t>
    </rPh>
    <phoneticPr fontId="2"/>
  </si>
  <si>
    <t>個人情報保護の観点から公表は適当でないと考えている</t>
    <rPh sb="0" eb="2">
      <t>コジン</t>
    </rPh>
    <rPh sb="2" eb="4">
      <t>ジョウホウ</t>
    </rPh>
    <rPh sb="4" eb="6">
      <t>ホゴ</t>
    </rPh>
    <rPh sb="7" eb="9">
      <t>カンテン</t>
    </rPh>
    <rPh sb="11" eb="13">
      <t>コウヒョウ</t>
    </rPh>
    <rPh sb="14" eb="16">
      <t>テキトウ</t>
    </rPh>
    <rPh sb="20" eb="21">
      <t>カンガ</t>
    </rPh>
    <phoneticPr fontId="2"/>
  </si>
  <si>
    <t>反映している</t>
    <rPh sb="0" eb="2">
      <t>ハンエイ</t>
    </rPh>
    <phoneticPr fontId="2"/>
  </si>
  <si>
    <t>反映していない</t>
    <rPh sb="0" eb="2">
      <t>ハンエイ</t>
    </rPh>
    <phoneticPr fontId="2"/>
  </si>
  <si>
    <t>参考程度</t>
    <rPh sb="0" eb="2">
      <t>サンコウ</t>
    </rPh>
    <rPh sb="2" eb="4">
      <t>テイド</t>
    </rPh>
    <phoneticPr fontId="2"/>
  </si>
  <si>
    <t>年度</t>
    <rPh sb="0" eb="2">
      <t>ネンド</t>
    </rPh>
    <phoneticPr fontId="1"/>
  </si>
  <si>
    <t>内部評価のみ</t>
    <rPh sb="0" eb="2">
      <t>ナイブ</t>
    </rPh>
    <rPh sb="2" eb="4">
      <t>ヒョウカ</t>
    </rPh>
    <phoneticPr fontId="2"/>
  </si>
  <si>
    <t>内部評価＋外部評価</t>
    <rPh sb="0" eb="2">
      <t>ナイブ</t>
    </rPh>
    <rPh sb="2" eb="4">
      <t>ヒョウカ</t>
    </rPh>
    <rPh sb="5" eb="7">
      <t>ガイブ</t>
    </rPh>
    <rPh sb="7" eb="9">
      <t>ヒョウカ</t>
    </rPh>
    <phoneticPr fontId="2"/>
  </si>
  <si>
    <t>外部評価のみ</t>
    <rPh sb="0" eb="2">
      <t>ガイブ</t>
    </rPh>
    <rPh sb="2" eb="4">
      <t>ヒョウカ</t>
    </rPh>
    <phoneticPr fontId="2"/>
  </si>
  <si>
    <t>事業担当課による評価のみ</t>
    <rPh sb="0" eb="2">
      <t>ジギョウ</t>
    </rPh>
    <rPh sb="2" eb="5">
      <t>タントウカ</t>
    </rPh>
    <rPh sb="8" eb="10">
      <t>ヒョウカ</t>
    </rPh>
    <phoneticPr fontId="2"/>
  </si>
  <si>
    <t>内部評価をもとに評価を実施</t>
    <rPh sb="0" eb="2">
      <t>ナイブ</t>
    </rPh>
    <rPh sb="2" eb="4">
      <t>ヒョウカ</t>
    </rPh>
    <rPh sb="8" eb="10">
      <t>ヒョウカ</t>
    </rPh>
    <rPh sb="11" eb="13">
      <t>ジッシ</t>
    </rPh>
    <phoneticPr fontId="2"/>
  </si>
  <si>
    <t>内部評価から独立して評価を実施</t>
    <rPh sb="0" eb="2">
      <t>ナイブ</t>
    </rPh>
    <rPh sb="2" eb="4">
      <t>ヒョウカ</t>
    </rPh>
    <rPh sb="6" eb="8">
      <t>ドクリツ</t>
    </rPh>
    <rPh sb="10" eb="12">
      <t>ヒョウカ</t>
    </rPh>
    <rPh sb="13" eb="15">
      <t>ジッシ</t>
    </rPh>
    <phoneticPr fontId="1"/>
  </si>
  <si>
    <t>施策</t>
    <rPh sb="0" eb="2">
      <t>セサク</t>
    </rPh>
    <phoneticPr fontId="2"/>
  </si>
  <si>
    <t>住民</t>
    <rPh sb="0" eb="2">
      <t>ジュウミン</t>
    </rPh>
    <phoneticPr fontId="2"/>
  </si>
  <si>
    <t>検討中（導入予定時期決定）</t>
    <rPh sb="0" eb="3">
      <t>ケントウチュウ</t>
    </rPh>
    <rPh sb="4" eb="6">
      <t>ドウニュウ</t>
    </rPh>
    <rPh sb="6" eb="8">
      <t>ヨテイ</t>
    </rPh>
    <rPh sb="8" eb="10">
      <t>ジキ</t>
    </rPh>
    <rPh sb="10" eb="12">
      <t>ケッテイ</t>
    </rPh>
    <phoneticPr fontId="2"/>
  </si>
  <si>
    <t>検討中（導入時期未定）</t>
    <rPh sb="0" eb="3">
      <t>ケントウチュウ</t>
    </rPh>
    <rPh sb="4" eb="6">
      <t>ドウニュウ</t>
    </rPh>
    <rPh sb="6" eb="8">
      <t>ジキ</t>
    </rPh>
    <rPh sb="8" eb="10">
      <t>ミテイ</t>
    </rPh>
    <phoneticPr fontId="2"/>
  </si>
  <si>
    <t>自治体規模が小さく、体制が
取れない</t>
    <rPh sb="0" eb="3">
      <t>ジチタイ</t>
    </rPh>
    <rPh sb="3" eb="5">
      <t>キボ</t>
    </rPh>
    <rPh sb="6" eb="7">
      <t>チイ</t>
    </rPh>
    <rPh sb="10" eb="12">
      <t>タイセイ</t>
    </rPh>
    <rPh sb="14" eb="15">
      <t>ト</t>
    </rPh>
    <phoneticPr fontId="1"/>
  </si>
  <si>
    <t>事業担当課による一次評価＋
行政改革担当課等による二次評価</t>
    <rPh sb="0" eb="2">
      <t>ジギョウ</t>
    </rPh>
    <rPh sb="2" eb="5">
      <t>タントウカ</t>
    </rPh>
    <rPh sb="8" eb="10">
      <t>イチジ</t>
    </rPh>
    <rPh sb="10" eb="12">
      <t>ヒョウカ</t>
    </rPh>
    <rPh sb="14" eb="16">
      <t>ギョウセイ</t>
    </rPh>
    <rPh sb="16" eb="18">
      <t>カイカク</t>
    </rPh>
    <rPh sb="18" eb="21">
      <t>タントウカ</t>
    </rPh>
    <rPh sb="21" eb="22">
      <t>トウ</t>
    </rPh>
    <rPh sb="25" eb="27">
      <t>ニジ</t>
    </rPh>
    <rPh sb="27" eb="29">
      <t>ヒョウカ</t>
    </rPh>
    <phoneticPr fontId="2"/>
  </si>
  <si>
    <t>評価結果について議会の審査を受ける</t>
    <rPh sb="0" eb="2">
      <t>ヒョウカ</t>
    </rPh>
    <rPh sb="2" eb="4">
      <t>ケッカ</t>
    </rPh>
    <rPh sb="8" eb="10">
      <t>ギカイ</t>
    </rPh>
    <rPh sb="11" eb="13">
      <t>シンサ</t>
    </rPh>
    <rPh sb="14" eb="15">
      <t>ウ</t>
    </rPh>
    <phoneticPr fontId="2"/>
  </si>
  <si>
    <t>評価結果の報告、説明を行う</t>
    <rPh sb="0" eb="2">
      <t>ヒョウカ</t>
    </rPh>
    <rPh sb="2" eb="4">
      <t>ケッカ</t>
    </rPh>
    <rPh sb="5" eb="7">
      <t>ホウコク</t>
    </rPh>
    <rPh sb="8" eb="10">
      <t>セツメイ</t>
    </rPh>
    <rPh sb="11" eb="12">
      <t>オコナ</t>
    </rPh>
    <phoneticPr fontId="2"/>
  </si>
  <si>
    <t>評価結果を資料として配布するのみ</t>
    <rPh sb="0" eb="2">
      <t>ヒョウカ</t>
    </rPh>
    <rPh sb="2" eb="4">
      <t>ケッカ</t>
    </rPh>
    <rPh sb="5" eb="7">
      <t>シリョウ</t>
    </rPh>
    <rPh sb="10" eb="12">
      <t>ハイフ</t>
    </rPh>
    <phoneticPr fontId="2"/>
  </si>
  <si>
    <t>特にない</t>
    <rPh sb="0" eb="1">
      <t>トク</t>
    </rPh>
    <phoneticPr fontId="2"/>
  </si>
  <si>
    <t>団体名</t>
    <rPh sb="0" eb="3">
      <t>ダンタイメイ</t>
    </rPh>
    <phoneticPr fontId="1"/>
  </si>
  <si>
    <t>団体種別</t>
    <rPh sb="0" eb="2">
      <t>ダンタイ</t>
    </rPh>
    <rPh sb="2" eb="4">
      <t>シュベツ</t>
    </rPh>
    <phoneticPr fontId="1"/>
  </si>
  <si>
    <t>政策</t>
    <rPh sb="0" eb="2">
      <t>セイサク</t>
    </rPh>
    <phoneticPr fontId="1"/>
  </si>
  <si>
    <t>施策</t>
    <rPh sb="0" eb="2">
      <t>セサク</t>
    </rPh>
    <phoneticPr fontId="1"/>
  </si>
  <si>
    <t>事務事業</t>
    <rPh sb="0" eb="2">
      <t>ジム</t>
    </rPh>
    <rPh sb="2" eb="4">
      <t>ジギョウ</t>
    </rPh>
    <phoneticPr fontId="1"/>
  </si>
  <si>
    <t>③</t>
    <phoneticPr fontId="1"/>
  </si>
  <si>
    <t>④</t>
    <phoneticPr fontId="1"/>
  </si>
  <si>
    <t>外部有識者による評価を実施している</t>
    <rPh sb="0" eb="2">
      <t>ガイブ</t>
    </rPh>
    <rPh sb="2" eb="5">
      <t>ユウシキシャ</t>
    </rPh>
    <rPh sb="8" eb="10">
      <t>ヒョウカ</t>
    </rPh>
    <rPh sb="11" eb="13">
      <t>ジッシ</t>
    </rPh>
    <phoneticPr fontId="2"/>
  </si>
  <si>
    <t>自治体ｺｰﾄﾞ</t>
    <rPh sb="0" eb="3">
      <t>ジチタイ</t>
    </rPh>
    <phoneticPr fontId="1"/>
  </si>
  <si>
    <t>（１）－２</t>
    <phoneticPr fontId="1"/>
  </si>
  <si>
    <t>⑤</t>
    <phoneticPr fontId="1"/>
  </si>
  <si>
    <t>⑥</t>
    <phoneticPr fontId="1"/>
  </si>
  <si>
    <t>前回調査時点以降廃止した場合、その理由</t>
    <rPh sb="0" eb="2">
      <t>ゼンカイ</t>
    </rPh>
    <rPh sb="2" eb="4">
      <t>チョウサ</t>
    </rPh>
    <rPh sb="4" eb="6">
      <t>ジテン</t>
    </rPh>
    <rPh sb="6" eb="8">
      <t>イコウ</t>
    </rPh>
    <rPh sb="8" eb="10">
      <t>ハイシ</t>
    </rPh>
    <rPh sb="12" eb="14">
      <t>バアイ</t>
    </rPh>
    <rPh sb="17" eb="19">
      <t>リユウ</t>
    </rPh>
    <phoneticPr fontId="2"/>
  </si>
  <si>
    <t>３割未満</t>
    <rPh sb="1" eb="2">
      <t>ワリ</t>
    </rPh>
    <rPh sb="2" eb="4">
      <t>ミマン</t>
    </rPh>
    <phoneticPr fontId="1"/>
  </si>
  <si>
    <t>３割以上５割未満</t>
    <rPh sb="1" eb="2">
      <t>ワリ</t>
    </rPh>
    <rPh sb="2" eb="4">
      <t>イジョウ</t>
    </rPh>
    <rPh sb="5" eb="6">
      <t>ワリ</t>
    </rPh>
    <rPh sb="6" eb="8">
      <t>ミマン</t>
    </rPh>
    <phoneticPr fontId="1"/>
  </si>
  <si>
    <t>５割以上８割未満</t>
    <rPh sb="1" eb="2">
      <t>ワリ</t>
    </rPh>
    <rPh sb="2" eb="4">
      <t>イジョウ</t>
    </rPh>
    <rPh sb="5" eb="6">
      <t>ワリ</t>
    </rPh>
    <rPh sb="6" eb="8">
      <t>ミマン</t>
    </rPh>
    <phoneticPr fontId="1"/>
  </si>
  <si>
    <t>８割以上</t>
    <rPh sb="1" eb="2">
      <t>ワリ</t>
    </rPh>
    <rPh sb="2" eb="4">
      <t>イジョウ</t>
    </rPh>
    <phoneticPr fontId="1"/>
  </si>
  <si>
    <t>（１）－１</t>
    <phoneticPr fontId="2"/>
  </si>
  <si>
    <t>（１）－２</t>
    <phoneticPr fontId="2"/>
  </si>
  <si>
    <t>評価の客観性・公平性の確保</t>
    <rPh sb="0" eb="2">
      <t>ヒョウカ</t>
    </rPh>
    <rPh sb="3" eb="6">
      <t>キャッカンセイ</t>
    </rPh>
    <rPh sb="7" eb="10">
      <t>コウヘイセイ</t>
    </rPh>
    <rPh sb="11" eb="13">
      <t>カクホ</t>
    </rPh>
    <phoneticPr fontId="1"/>
  </si>
  <si>
    <t>専門的知見の活用</t>
    <rPh sb="0" eb="3">
      <t>センモンテキ</t>
    </rPh>
    <rPh sb="3" eb="5">
      <t>チケン</t>
    </rPh>
    <rPh sb="6" eb="8">
      <t>カツヨウ</t>
    </rPh>
    <phoneticPr fontId="1"/>
  </si>
  <si>
    <t>内部評価が十分であるかの検証</t>
    <rPh sb="0" eb="2">
      <t>ナイブ</t>
    </rPh>
    <rPh sb="2" eb="4">
      <t>ヒョウカ</t>
    </rPh>
    <rPh sb="5" eb="7">
      <t>ジュウブン</t>
    </rPh>
    <rPh sb="12" eb="14">
      <t>ケンショウ</t>
    </rPh>
    <phoneticPr fontId="1"/>
  </si>
  <si>
    <t>住民ニーズの把握</t>
    <rPh sb="0" eb="2">
      <t>ジュウミン</t>
    </rPh>
    <rPh sb="6" eb="8">
      <t>ハアク</t>
    </rPh>
    <phoneticPr fontId="1"/>
  </si>
  <si>
    <t>URL</t>
    <phoneticPr fontId="1"/>
  </si>
  <si>
    <t>（１）－１</t>
    <phoneticPr fontId="1"/>
  </si>
  <si>
    <t>前回調査時点以降非公表とした場合、その理由</t>
    <rPh sb="8" eb="11">
      <t>ヒコウヒョウ</t>
    </rPh>
    <phoneticPr fontId="1"/>
  </si>
  <si>
    <t>事務事業</t>
    <rPh sb="0" eb="2">
      <t>ジム</t>
    </rPh>
    <rPh sb="2" eb="4">
      <t>ジギョウ</t>
    </rPh>
    <phoneticPr fontId="2"/>
  </si>
  <si>
    <t>政策の全て</t>
    <rPh sb="0" eb="2">
      <t>セイサク</t>
    </rPh>
    <rPh sb="3" eb="4">
      <t>スベ</t>
    </rPh>
    <phoneticPr fontId="2"/>
  </si>
  <si>
    <t>政策の一部</t>
    <rPh sb="0" eb="2">
      <t>セイサク</t>
    </rPh>
    <rPh sb="3" eb="5">
      <t>イチブ</t>
    </rPh>
    <phoneticPr fontId="1"/>
  </si>
  <si>
    <t>施策の全て</t>
    <rPh sb="0" eb="2">
      <t>セサク</t>
    </rPh>
    <rPh sb="3" eb="4">
      <t>スベ</t>
    </rPh>
    <phoneticPr fontId="1"/>
  </si>
  <si>
    <t>施策の一部</t>
    <rPh sb="0" eb="2">
      <t>セサク</t>
    </rPh>
    <rPh sb="3" eb="5">
      <t>イチブ</t>
    </rPh>
    <phoneticPr fontId="2"/>
  </si>
  <si>
    <t>事務事業の全て</t>
    <rPh sb="0" eb="2">
      <t>ジム</t>
    </rPh>
    <rPh sb="2" eb="4">
      <t>ジギョウ</t>
    </rPh>
    <rPh sb="5" eb="6">
      <t>スベ</t>
    </rPh>
    <phoneticPr fontId="12"/>
  </si>
  <si>
    <t>事務事業の全て
（公営企業会計事業を含む）</t>
    <rPh sb="0" eb="2">
      <t>ジム</t>
    </rPh>
    <rPh sb="2" eb="4">
      <t>ジギョウ</t>
    </rPh>
    <rPh sb="5" eb="6">
      <t>スベ</t>
    </rPh>
    <phoneticPr fontId="12"/>
  </si>
  <si>
    <t>事務事業の一部</t>
    <rPh sb="0" eb="2">
      <t>ジム</t>
    </rPh>
    <rPh sb="2" eb="4">
      <t>ジギョウ</t>
    </rPh>
    <rPh sb="5" eb="7">
      <t>イチブ</t>
    </rPh>
    <phoneticPr fontId="12"/>
  </si>
  <si>
    <t>事務事業の一部
（公営企業会計事業を含む）</t>
    <rPh sb="0" eb="2">
      <t>ジム</t>
    </rPh>
    <rPh sb="2" eb="4">
      <t>ジギョウ</t>
    </rPh>
    <rPh sb="5" eb="7">
      <t>イチブ</t>
    </rPh>
    <phoneticPr fontId="12"/>
  </si>
  <si>
    <t>内部評価のみである理由</t>
    <rPh sb="0" eb="2">
      <t>ナイブ</t>
    </rPh>
    <rPh sb="2" eb="4">
      <t>ヒョウカ</t>
    </rPh>
    <rPh sb="9" eb="11">
      <t>リユウ</t>
    </rPh>
    <phoneticPr fontId="1"/>
  </si>
  <si>
    <t>①ー２</t>
    <phoneticPr fontId="1"/>
  </si>
  <si>
    <t>②ー２</t>
    <phoneticPr fontId="1"/>
  </si>
  <si>
    <t>③ー２</t>
    <phoneticPr fontId="1"/>
  </si>
  <si>
    <t>④ー２</t>
    <phoneticPr fontId="1"/>
  </si>
  <si>
    <t>⑥</t>
    <phoneticPr fontId="2"/>
  </si>
  <si>
    <t>他自治体の指標と比較している</t>
    <rPh sb="0" eb="1">
      <t>ホカ</t>
    </rPh>
    <rPh sb="1" eb="4">
      <t>ジチタイ</t>
    </rPh>
    <rPh sb="5" eb="7">
      <t>シヒョウ</t>
    </rPh>
    <rPh sb="8" eb="10">
      <t>ヒカク</t>
    </rPh>
    <phoneticPr fontId="1"/>
  </si>
  <si>
    <t>他自治体の指標と比較していない</t>
    <rPh sb="0" eb="1">
      <t>ホカ</t>
    </rPh>
    <rPh sb="1" eb="4">
      <t>ジチタイ</t>
    </rPh>
    <rPh sb="5" eb="7">
      <t>シヒョウ</t>
    </rPh>
    <rPh sb="8" eb="10">
      <t>ヒカク</t>
    </rPh>
    <phoneticPr fontId="1"/>
  </si>
  <si>
    <t>⑦</t>
    <phoneticPr fontId="2"/>
  </si>
  <si>
    <t>⑧</t>
    <phoneticPr fontId="2"/>
  </si>
  <si>
    <t>⑨</t>
    <phoneticPr fontId="2"/>
  </si>
  <si>
    <t>産業界</t>
    <rPh sb="0" eb="3">
      <t>サンギョウカイ</t>
    </rPh>
    <phoneticPr fontId="2"/>
  </si>
  <si>
    <t>自治体職員等</t>
    <rPh sb="0" eb="3">
      <t>ジチタイ</t>
    </rPh>
    <rPh sb="3" eb="5">
      <t>ショクイン</t>
    </rPh>
    <rPh sb="5" eb="6">
      <t>トウ</t>
    </rPh>
    <phoneticPr fontId="2"/>
  </si>
  <si>
    <t>大学・専門職</t>
    <rPh sb="0" eb="2">
      <t>ダイガク</t>
    </rPh>
    <rPh sb="3" eb="5">
      <t>センモン</t>
    </rPh>
    <rPh sb="5" eb="6">
      <t>ショク</t>
    </rPh>
    <phoneticPr fontId="2"/>
  </si>
  <si>
    <t>金融機関</t>
    <rPh sb="0" eb="2">
      <t>キンユウ</t>
    </rPh>
    <rPh sb="2" eb="4">
      <t>キカン</t>
    </rPh>
    <phoneticPr fontId="2"/>
  </si>
  <si>
    <t>労働団体</t>
    <rPh sb="0" eb="2">
      <t>ロウドウ</t>
    </rPh>
    <rPh sb="2" eb="4">
      <t>ダンタイ</t>
    </rPh>
    <phoneticPr fontId="2"/>
  </si>
  <si>
    <t>報道機関</t>
    <rPh sb="0" eb="2">
      <t>ホウドウ</t>
    </rPh>
    <rPh sb="2" eb="4">
      <t>キカン</t>
    </rPh>
    <phoneticPr fontId="1"/>
  </si>
  <si>
    <t>ＮＰＯ等の他団体</t>
    <rPh sb="3" eb="4">
      <t>トウ</t>
    </rPh>
    <rPh sb="5" eb="8">
      <t>タダンタイ</t>
    </rPh>
    <phoneticPr fontId="2"/>
  </si>
  <si>
    <t>　</t>
    <phoneticPr fontId="1"/>
  </si>
  <si>
    <t>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t>
    <phoneticPr fontId="1"/>
  </si>
  <si>
    <t>合計</t>
    <rPh sb="0" eb="2">
      <t>ゴウケイ</t>
    </rPh>
    <phoneticPr fontId="1"/>
  </si>
  <si>
    <t>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t>
    <phoneticPr fontId="1"/>
  </si>
  <si>
    <t>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t>
    <phoneticPr fontId="1"/>
  </si>
  <si>
    <t>※各団体の回答に誤りないか確認のうえ書式ごと貼り付けてください。</t>
    <rPh sb="1" eb="4">
      <t>カクダンタイ</t>
    </rPh>
    <rPh sb="5" eb="7">
      <t>カイトウ</t>
    </rPh>
    <rPh sb="8" eb="9">
      <t>アヤマ</t>
    </rPh>
    <rPh sb="13" eb="15">
      <t>カクニン</t>
    </rPh>
    <rPh sb="18" eb="20">
      <t>ショシキ</t>
    </rPh>
    <rPh sb="22" eb="23">
      <t>ハ</t>
    </rPh>
    <rPh sb="24" eb="25">
      <t>ツ</t>
    </rPh>
    <phoneticPr fontId="1"/>
  </si>
  <si>
    <t>総合計画</t>
    <rPh sb="0" eb="2">
      <t>ソウゴウ</t>
    </rPh>
    <rPh sb="2" eb="4">
      <t>ケイカク</t>
    </rPh>
    <phoneticPr fontId="1"/>
  </si>
  <si>
    <t>甲府市</t>
    <rPh sb="0" eb="1">
      <t>コウ</t>
    </rPh>
    <rPh sb="1" eb="2">
      <t>フ</t>
    </rPh>
    <rPh sb="2" eb="3">
      <t>シ</t>
    </rPh>
    <phoneticPr fontId="1"/>
  </si>
  <si>
    <t>富士吉田市</t>
    <rPh sb="0" eb="5">
      <t>フジ</t>
    </rPh>
    <phoneticPr fontId="1"/>
  </si>
  <si>
    <t>外部評価については、導入に向けて検討中。</t>
    <rPh sb="0" eb="2">
      <t>ガイブ</t>
    </rPh>
    <rPh sb="2" eb="4">
      <t>ヒョウカ</t>
    </rPh>
    <rPh sb="10" eb="12">
      <t>ドウニュウ</t>
    </rPh>
    <rPh sb="13" eb="14">
      <t>ム</t>
    </rPh>
    <rPh sb="16" eb="19">
      <t>ケントウチュウ</t>
    </rPh>
    <phoneticPr fontId="1"/>
  </si>
  <si>
    <t>都留市</t>
    <rPh sb="0" eb="2">
      <t>ツル</t>
    </rPh>
    <rPh sb="2" eb="3">
      <t>シ</t>
    </rPh>
    <phoneticPr fontId="1"/>
  </si>
  <si>
    <t>山梨市</t>
    <rPh sb="0" eb="3">
      <t>ヤマナシシ</t>
    </rPh>
    <phoneticPr fontId="3"/>
  </si>
  <si>
    <t>事務事業評価の手引き（マニュアル）</t>
  </si>
  <si>
    <t>大月市</t>
    <rPh sb="0" eb="3">
      <t>オオツキシ</t>
    </rPh>
    <phoneticPr fontId="1"/>
  </si>
  <si>
    <t>外部評価は、事務量が増大し、職員の負担が大きくなる。</t>
    <rPh sb="0" eb="2">
      <t>ガイブ</t>
    </rPh>
    <rPh sb="2" eb="4">
      <t>ヒョウカ</t>
    </rPh>
    <rPh sb="6" eb="8">
      <t>ジム</t>
    </rPh>
    <rPh sb="8" eb="9">
      <t>リョウ</t>
    </rPh>
    <rPh sb="10" eb="12">
      <t>ゾウダイ</t>
    </rPh>
    <rPh sb="14" eb="16">
      <t>ショクイン</t>
    </rPh>
    <rPh sb="17" eb="19">
      <t>フタン</t>
    </rPh>
    <rPh sb="20" eb="21">
      <t>オオ</t>
    </rPh>
    <phoneticPr fontId="1"/>
  </si>
  <si>
    <t>韮崎市</t>
    <rPh sb="0" eb="3">
      <t>ニラサキシ</t>
    </rPh>
    <phoneticPr fontId="1"/>
  </si>
  <si>
    <t>視点の多角化</t>
    <rPh sb="0" eb="2">
      <t>シテン</t>
    </rPh>
    <rPh sb="3" eb="6">
      <t>タカクカ</t>
    </rPh>
    <phoneticPr fontId="1"/>
  </si>
  <si>
    <t>自由業</t>
    <rPh sb="0" eb="3">
      <t>ジユウギョウ</t>
    </rPh>
    <phoneticPr fontId="1"/>
  </si>
  <si>
    <t>南アルプス市</t>
    <rPh sb="0" eb="6">
      <t>ミ</t>
    </rPh>
    <phoneticPr fontId="1"/>
  </si>
  <si>
    <t>現状の内部評価の質を高めることに重点を置き、外部評価の導入については、行政評価の運用状況を見ながら検討する。</t>
    <rPh sb="0" eb="2">
      <t>ゲンジョウ</t>
    </rPh>
    <rPh sb="3" eb="5">
      <t>ナイブ</t>
    </rPh>
    <rPh sb="5" eb="7">
      <t>ヒョウカ</t>
    </rPh>
    <rPh sb="8" eb="9">
      <t>シチ</t>
    </rPh>
    <rPh sb="10" eb="11">
      <t>タカ</t>
    </rPh>
    <rPh sb="16" eb="18">
      <t>ジュウテン</t>
    </rPh>
    <rPh sb="19" eb="20">
      <t>オ</t>
    </rPh>
    <rPh sb="22" eb="24">
      <t>ガイブ</t>
    </rPh>
    <rPh sb="24" eb="26">
      <t>ヒョウカ</t>
    </rPh>
    <rPh sb="27" eb="29">
      <t>ドウニュウ</t>
    </rPh>
    <rPh sb="35" eb="39">
      <t>ギョウセイヒョウカ</t>
    </rPh>
    <rPh sb="40" eb="42">
      <t>ウンヨウ</t>
    </rPh>
    <rPh sb="42" eb="44">
      <t>ジョウキョウ</t>
    </rPh>
    <rPh sb="45" eb="46">
      <t>ミ</t>
    </rPh>
    <rPh sb="49" eb="51">
      <t>ケントウ</t>
    </rPh>
    <phoneticPr fontId="1"/>
  </si>
  <si>
    <t>北杜市</t>
    <rPh sb="0" eb="1">
      <t>キタ</t>
    </rPh>
    <rPh sb="1" eb="2">
      <t>モリ</t>
    </rPh>
    <rPh sb="2" eb="3">
      <t>シ</t>
    </rPh>
    <phoneticPr fontId="1"/>
  </si>
  <si>
    <t>行政改革推進委員会</t>
    <rPh sb="0" eb="2">
      <t>ギョウセイ</t>
    </rPh>
    <rPh sb="2" eb="4">
      <t>カイカク</t>
    </rPh>
    <rPh sb="4" eb="6">
      <t>スイシン</t>
    </rPh>
    <rPh sb="6" eb="8">
      <t>イイン</t>
    </rPh>
    <rPh sb="8" eb="9">
      <t>カイ</t>
    </rPh>
    <phoneticPr fontId="1"/>
  </si>
  <si>
    <t>甲斐市</t>
    <rPh sb="0" eb="2">
      <t>カイ</t>
    </rPh>
    <rPh sb="2" eb="3">
      <t>シ</t>
    </rPh>
    <phoneticPr fontId="1"/>
  </si>
  <si>
    <t>甲斐市行政改革大綱</t>
    <rPh sb="0" eb="3">
      <t>カイシ</t>
    </rPh>
    <rPh sb="3" eb="5">
      <t>ギョウセイ</t>
    </rPh>
    <rPh sb="5" eb="7">
      <t>カイカク</t>
    </rPh>
    <rPh sb="7" eb="9">
      <t>タイコウ</t>
    </rPh>
    <phoneticPr fontId="1"/>
  </si>
  <si>
    <t>評価主体は事業内容に精通していることが求められるため行政内部の主体による評価としている。</t>
    <rPh sb="0" eb="1">
      <t>ヒョウ</t>
    </rPh>
    <rPh sb="1" eb="2">
      <t>カ</t>
    </rPh>
    <rPh sb="2" eb="4">
      <t>シュタイ</t>
    </rPh>
    <rPh sb="5" eb="7">
      <t>ジギョウ</t>
    </rPh>
    <rPh sb="7" eb="9">
      <t>ナイヨウ</t>
    </rPh>
    <rPh sb="10" eb="12">
      <t>セイツウ</t>
    </rPh>
    <rPh sb="19" eb="20">
      <t>モト</t>
    </rPh>
    <rPh sb="26" eb="28">
      <t>ギョウセイ</t>
    </rPh>
    <rPh sb="28" eb="30">
      <t>ナイブ</t>
    </rPh>
    <rPh sb="31" eb="33">
      <t>シュタイ</t>
    </rPh>
    <rPh sb="36" eb="37">
      <t>ヒョウ</t>
    </rPh>
    <rPh sb="37" eb="38">
      <t>カ</t>
    </rPh>
    <phoneticPr fontId="1"/>
  </si>
  <si>
    <t>笛吹市</t>
    <rPh sb="0" eb="3">
      <t>フエフキシ</t>
    </rPh>
    <phoneticPr fontId="1"/>
  </si>
  <si>
    <t>一次評価(担当課長)と二次評価(部局長)による内部評価にて、毎年反復しながら対比することによって、それぞれの認識の違いや課題を浮き彫りにし、評価の適正化や課題の共有化を図るとともに、適切な改革・改善につなげることができる。</t>
    <rPh sb="5" eb="7">
      <t>タントウ</t>
    </rPh>
    <rPh sb="7" eb="9">
      <t>カチョウ</t>
    </rPh>
    <rPh sb="16" eb="19">
      <t>ブキョクチョウ</t>
    </rPh>
    <rPh sb="30" eb="32">
      <t>マイネン</t>
    </rPh>
    <rPh sb="32" eb="34">
      <t>ハンプク</t>
    </rPh>
    <phoneticPr fontId="1"/>
  </si>
  <si>
    <t>環境の変化
住民意見
今後の事業の方向性</t>
    <rPh sb="0" eb="2">
      <t>カンキョウ</t>
    </rPh>
    <rPh sb="3" eb="5">
      <t>ヘンカ</t>
    </rPh>
    <rPh sb="6" eb="8">
      <t>ジュウミン</t>
    </rPh>
    <rPh sb="8" eb="10">
      <t>イケン</t>
    </rPh>
    <rPh sb="11" eb="13">
      <t>コンゴ</t>
    </rPh>
    <rPh sb="14" eb="16">
      <t>ジギョウ</t>
    </rPh>
    <rPh sb="17" eb="20">
      <t>ホウコウセイ</t>
    </rPh>
    <phoneticPr fontId="1"/>
  </si>
  <si>
    <t>上野原市</t>
    <rPh sb="0" eb="4">
      <t>ウエノハラシ</t>
    </rPh>
    <phoneticPr fontId="1"/>
  </si>
  <si>
    <t>評価の有効性・妥当性に疑問があるため、現在は実施していないが 、来年度実施予定の行政改革大綱の策定の中で、行政評価をどうしていくか検討する予定である。</t>
    <rPh sb="0" eb="2">
      <t>ヒョウカ</t>
    </rPh>
    <rPh sb="3" eb="6">
      <t>ユウコウセイ</t>
    </rPh>
    <rPh sb="7" eb="10">
      <t>ダトウセイ</t>
    </rPh>
    <rPh sb="11" eb="13">
      <t>ギモン</t>
    </rPh>
    <rPh sb="19" eb="21">
      <t>ゲンザイ</t>
    </rPh>
    <rPh sb="22" eb="24">
      <t>ジッシ</t>
    </rPh>
    <rPh sb="32" eb="35">
      <t>ライネンド</t>
    </rPh>
    <rPh sb="35" eb="37">
      <t>ジッシ</t>
    </rPh>
    <rPh sb="37" eb="39">
      <t>ヨテイ</t>
    </rPh>
    <rPh sb="40" eb="42">
      <t>ギョウセイ</t>
    </rPh>
    <rPh sb="42" eb="44">
      <t>カイカク</t>
    </rPh>
    <rPh sb="44" eb="46">
      <t>タイコウ</t>
    </rPh>
    <rPh sb="47" eb="49">
      <t>サクテイ</t>
    </rPh>
    <rPh sb="50" eb="51">
      <t>ナカ</t>
    </rPh>
    <rPh sb="53" eb="55">
      <t>ギョウセイ</t>
    </rPh>
    <rPh sb="55" eb="57">
      <t>ヒョウカ</t>
    </rPh>
    <rPh sb="65" eb="67">
      <t>ケントウ</t>
    </rPh>
    <rPh sb="69" eb="71">
      <t>ヨテイ</t>
    </rPh>
    <phoneticPr fontId="1"/>
  </si>
  <si>
    <t>甲州市</t>
    <rPh sb="0" eb="2">
      <t>コウシュウ</t>
    </rPh>
    <rPh sb="2" eb="3">
      <t>シ</t>
    </rPh>
    <phoneticPr fontId="1"/>
  </si>
  <si>
    <t>評価結果の活用について検討中であるため。</t>
    <rPh sb="0" eb="2">
      <t>ヒョウカ</t>
    </rPh>
    <rPh sb="2" eb="4">
      <t>ケッカ</t>
    </rPh>
    <rPh sb="5" eb="7">
      <t>カツヨウ</t>
    </rPh>
    <rPh sb="11" eb="14">
      <t>ケントウチュウ</t>
    </rPh>
    <phoneticPr fontId="1"/>
  </si>
  <si>
    <t>行政改革の一環として事業を取り上げ評価を実施していたが、現在は行政改革大綱に基づく改革項目の確認を外部有識者により行っているため。</t>
    <rPh sb="0" eb="2">
      <t>ギョウセイ</t>
    </rPh>
    <rPh sb="2" eb="4">
      <t>カイカク</t>
    </rPh>
    <rPh sb="5" eb="7">
      <t>イッカン</t>
    </rPh>
    <rPh sb="10" eb="12">
      <t>ジギョウ</t>
    </rPh>
    <rPh sb="13" eb="14">
      <t>ト</t>
    </rPh>
    <rPh sb="15" eb="16">
      <t>ア</t>
    </rPh>
    <rPh sb="17" eb="19">
      <t>ヒョウカ</t>
    </rPh>
    <rPh sb="20" eb="22">
      <t>ジッシ</t>
    </rPh>
    <rPh sb="28" eb="30">
      <t>ゲンザイ</t>
    </rPh>
    <rPh sb="31" eb="33">
      <t>ギョウセイ</t>
    </rPh>
    <rPh sb="33" eb="35">
      <t>カイカク</t>
    </rPh>
    <rPh sb="35" eb="37">
      <t>タイコウ</t>
    </rPh>
    <rPh sb="38" eb="39">
      <t>モト</t>
    </rPh>
    <rPh sb="41" eb="43">
      <t>カイカク</t>
    </rPh>
    <rPh sb="43" eb="45">
      <t>コウモク</t>
    </rPh>
    <rPh sb="46" eb="48">
      <t>カクニン</t>
    </rPh>
    <rPh sb="49" eb="51">
      <t>ガイブ</t>
    </rPh>
    <rPh sb="51" eb="54">
      <t>ユウシキシャ</t>
    </rPh>
    <rPh sb="57" eb="58">
      <t>オコナ</t>
    </rPh>
    <phoneticPr fontId="1"/>
  </si>
  <si>
    <t>中央市</t>
    <rPh sb="0" eb="3">
      <t>チュウオウシ</t>
    </rPh>
    <phoneticPr fontId="1"/>
  </si>
  <si>
    <t>市川三郷町</t>
    <rPh sb="0" eb="5">
      <t>イチカワミサトチョウ</t>
    </rPh>
    <phoneticPr fontId="1"/>
  </si>
  <si>
    <t>市川三郷町第１次総合計画</t>
    <rPh sb="0" eb="5">
      <t>イチカワミサトチョウ</t>
    </rPh>
    <rPh sb="5" eb="6">
      <t>ダイ</t>
    </rPh>
    <rPh sb="7" eb="8">
      <t>ジ</t>
    </rPh>
    <rPh sb="8" eb="10">
      <t>ソウゴウ</t>
    </rPh>
    <rPh sb="10" eb="12">
      <t>ケイカク</t>
    </rPh>
    <phoneticPr fontId="1"/>
  </si>
  <si>
    <t>行政評価の実施根拠となる総合計画の策定及び見直しの際に外部評価を受けている為。</t>
    <rPh sb="0" eb="2">
      <t>ギョウセイ</t>
    </rPh>
    <rPh sb="2" eb="4">
      <t>ヒョウカ</t>
    </rPh>
    <rPh sb="5" eb="7">
      <t>ジッシ</t>
    </rPh>
    <rPh sb="7" eb="9">
      <t>コンキョ</t>
    </rPh>
    <rPh sb="12" eb="14">
      <t>ソウゴウ</t>
    </rPh>
    <rPh sb="14" eb="16">
      <t>ケイカク</t>
    </rPh>
    <rPh sb="17" eb="19">
      <t>サクテイ</t>
    </rPh>
    <rPh sb="19" eb="20">
      <t>オヨ</t>
    </rPh>
    <rPh sb="21" eb="23">
      <t>ミナオ</t>
    </rPh>
    <rPh sb="25" eb="26">
      <t>サイ</t>
    </rPh>
    <rPh sb="27" eb="29">
      <t>ガイブ</t>
    </rPh>
    <rPh sb="29" eb="31">
      <t>ヒョウカ</t>
    </rPh>
    <rPh sb="32" eb="33">
      <t>ウ</t>
    </rPh>
    <rPh sb="37" eb="38">
      <t>タメ</t>
    </rPh>
    <phoneticPr fontId="1"/>
  </si>
  <si>
    <t>早川町</t>
    <rPh sb="0" eb="3">
      <t>ハヤカワチョウ</t>
    </rPh>
    <phoneticPr fontId="1"/>
  </si>
  <si>
    <t>身延町</t>
    <rPh sb="0" eb="3">
      <t>ミノブチョウ</t>
    </rPh>
    <phoneticPr fontId="1"/>
  </si>
  <si>
    <t>予算要求・ヒアリング・査定等の参考としている。</t>
    <rPh sb="0" eb="2">
      <t>ヨサン</t>
    </rPh>
    <rPh sb="2" eb="4">
      <t>ヨウキュウ</t>
    </rPh>
    <rPh sb="11" eb="13">
      <t>サテイ</t>
    </rPh>
    <rPh sb="13" eb="14">
      <t>トウ</t>
    </rPh>
    <rPh sb="15" eb="17">
      <t>サンコウ</t>
    </rPh>
    <phoneticPr fontId="1"/>
  </si>
  <si>
    <t>南部町</t>
    <rPh sb="0" eb="3">
      <t>ナンブチョウ</t>
    </rPh>
    <phoneticPr fontId="1"/>
  </si>
  <si>
    <t>富士川町</t>
    <rPh sb="0" eb="4">
      <t>フジカワチョウ</t>
    </rPh>
    <phoneticPr fontId="1"/>
  </si>
  <si>
    <t>施行時のやり方を踏襲し、全庁的に実施し、条例等は施行していない。</t>
    <rPh sb="0" eb="2">
      <t>シコウ</t>
    </rPh>
    <rPh sb="2" eb="3">
      <t>ジ</t>
    </rPh>
    <rPh sb="6" eb="7">
      <t>カタ</t>
    </rPh>
    <rPh sb="8" eb="10">
      <t>トウシュウ</t>
    </rPh>
    <rPh sb="12" eb="15">
      <t>ゼンチョウテキ</t>
    </rPh>
    <rPh sb="16" eb="18">
      <t>ジッシ</t>
    </rPh>
    <rPh sb="20" eb="22">
      <t>ジョウレイ</t>
    </rPh>
    <rPh sb="22" eb="23">
      <t>トウ</t>
    </rPh>
    <rPh sb="24" eb="26">
      <t>シコウ</t>
    </rPh>
    <phoneticPr fontId="1"/>
  </si>
  <si>
    <t>昭和町</t>
    <rPh sb="0" eb="3">
      <t>ショウワチョウ</t>
    </rPh>
    <phoneticPr fontId="1"/>
  </si>
  <si>
    <t>道志村</t>
    <rPh sb="0" eb="3">
      <t>ドウシムラ</t>
    </rPh>
    <phoneticPr fontId="1"/>
  </si>
  <si>
    <t>西桂町</t>
    <rPh sb="0" eb="2">
      <t>ニシカツラ</t>
    </rPh>
    <rPh sb="2" eb="3">
      <t>マチ</t>
    </rPh>
    <phoneticPr fontId="1"/>
  </si>
  <si>
    <t>忍野村</t>
    <rPh sb="0" eb="3">
      <t>オシノムラ</t>
    </rPh>
    <phoneticPr fontId="1"/>
  </si>
  <si>
    <t>外部評価の結果を反映させる仕組みが確立されていないため。</t>
    <rPh sb="0" eb="2">
      <t>ガイブ</t>
    </rPh>
    <rPh sb="2" eb="4">
      <t>ヒョウカ</t>
    </rPh>
    <rPh sb="5" eb="7">
      <t>ケッカ</t>
    </rPh>
    <rPh sb="8" eb="10">
      <t>ハンエイ</t>
    </rPh>
    <rPh sb="13" eb="15">
      <t>シク</t>
    </rPh>
    <rPh sb="17" eb="19">
      <t>カクリツ</t>
    </rPh>
    <phoneticPr fontId="1"/>
  </si>
  <si>
    <t>山中湖村</t>
    <rPh sb="0" eb="4">
      <t>ヤマナカコムラ</t>
    </rPh>
    <phoneticPr fontId="1"/>
  </si>
  <si>
    <t>鳴沢村</t>
    <rPh sb="0" eb="3">
      <t>ナルサワムラ</t>
    </rPh>
    <phoneticPr fontId="1"/>
  </si>
  <si>
    <t>富士河口湖町</t>
    <rPh sb="0" eb="6">
      <t>フ</t>
    </rPh>
    <phoneticPr fontId="1"/>
  </si>
  <si>
    <t>小菅村</t>
    <rPh sb="0" eb="3">
      <t>コスゲムラ</t>
    </rPh>
    <phoneticPr fontId="1"/>
  </si>
  <si>
    <t>丹波山村</t>
    <rPh sb="0" eb="4">
      <t>タバヤマムラ</t>
    </rPh>
    <phoneticPr fontId="1"/>
  </si>
  <si>
    <t>甲府市</t>
  </si>
  <si>
    <t>http://www.city.kofu.yamanashi.jp/shise/shisaku/kaikaku/hyoka/index.html</t>
  </si>
  <si>
    <t>富士吉田市</t>
  </si>
  <si>
    <t>http://www.city.fujiyoshida.yamanashi.jp/forms/info/info.aspx?info_id=5213</t>
  </si>
  <si>
    <t>都留市</t>
  </si>
  <si>
    <t>http://www.city.tsuru.yamanashi.jp/forms/info/info.aspx?info_id=3677</t>
  </si>
  <si>
    <t>山梨市</t>
  </si>
  <si>
    <t>現在、公表を検討中</t>
    <rPh sb="0" eb="2">
      <t>ゲンザイ</t>
    </rPh>
    <rPh sb="3" eb="5">
      <t>コウヒョウ</t>
    </rPh>
    <rPh sb="6" eb="9">
      <t>ケントウチュウ</t>
    </rPh>
    <phoneticPr fontId="1"/>
  </si>
  <si>
    <t>大月市</t>
  </si>
  <si>
    <t>http://www.city.otsuki.yamanashi.jp/shisei/shisaku_keikaku/gyouseihyouka.html</t>
  </si>
  <si>
    <t>韮崎市</t>
  </si>
  <si>
    <t>http://www.city.nirasaki.lg.jp/docs/2013021608511/</t>
  </si>
  <si>
    <t>南アルプス市</t>
  </si>
  <si>
    <t>http://www.city.minami-alps.yamanashi.jp/shisei/gyousei</t>
  </si>
  <si>
    <t>北杜市</t>
  </si>
  <si>
    <t>http://www.city.hokuto.yamanashi.jp/</t>
  </si>
  <si>
    <t>甲斐市</t>
  </si>
  <si>
    <t>http://www.city.kai.yamanashi.jp/</t>
  </si>
  <si>
    <t>笛吹市</t>
  </si>
  <si>
    <t>http://www.city.fuefuki.yamanashi.jp/shisei/koukai.php?cat_id=19</t>
  </si>
  <si>
    <t>政策は評価を実施していないため公表していない</t>
    <rPh sb="0" eb="1">
      <t>セイ</t>
    </rPh>
    <rPh sb="1" eb="2">
      <t>サク</t>
    </rPh>
    <rPh sb="3" eb="5">
      <t>ヒョウカ</t>
    </rPh>
    <rPh sb="6" eb="8">
      <t>ジッシ</t>
    </rPh>
    <rPh sb="15" eb="17">
      <t>コウヒョウ</t>
    </rPh>
    <phoneticPr fontId="1"/>
  </si>
  <si>
    <t>上野原市</t>
  </si>
  <si>
    <t>甲州市</t>
  </si>
  <si>
    <t>事務事業評価の活用について検討中のため</t>
    <rPh sb="0" eb="2">
      <t>ジム</t>
    </rPh>
    <rPh sb="2" eb="4">
      <t>ジギョウ</t>
    </rPh>
    <rPh sb="4" eb="6">
      <t>ヒョウカ</t>
    </rPh>
    <rPh sb="7" eb="9">
      <t>カツヨウ</t>
    </rPh>
    <rPh sb="13" eb="16">
      <t>ケントウチュウ</t>
    </rPh>
    <phoneticPr fontId="1"/>
  </si>
  <si>
    <t>行政評価（事務事業評価）のあり方を再検討中のため</t>
    <rPh sb="0" eb="2">
      <t>ギョウセイ</t>
    </rPh>
    <rPh sb="2" eb="4">
      <t>ヒョウカ</t>
    </rPh>
    <rPh sb="5" eb="7">
      <t>ジム</t>
    </rPh>
    <rPh sb="7" eb="9">
      <t>ジギョウ</t>
    </rPh>
    <rPh sb="9" eb="11">
      <t>ヒョウカ</t>
    </rPh>
    <rPh sb="15" eb="16">
      <t>カタ</t>
    </rPh>
    <rPh sb="17" eb="20">
      <t>サイケントウ</t>
    </rPh>
    <rPh sb="20" eb="21">
      <t>チュウ</t>
    </rPh>
    <phoneticPr fontId="1"/>
  </si>
  <si>
    <t>中央市</t>
  </si>
  <si>
    <t>http://www.city.chuo.yamanashi.jp/sougou/info.php?id=5482</t>
  </si>
  <si>
    <t>市川三郷町</t>
  </si>
  <si>
    <t>早川町</t>
  </si>
  <si>
    <t>身延町</t>
  </si>
  <si>
    <t>南部町</t>
  </si>
  <si>
    <t>富士川町</t>
  </si>
  <si>
    <t>http://www.town.fujikawa.yamanashi.jp/chosei/info/gyosei/</t>
  </si>
  <si>
    <t>昭和町</t>
  </si>
  <si>
    <t>道志村</t>
  </si>
  <si>
    <t>内部的な評価に重きを置いているため、公表の必要性が低くなったため。</t>
    <rPh sb="0" eb="3">
      <t>ナイブテキ</t>
    </rPh>
    <rPh sb="4" eb="6">
      <t>ヒョウカ</t>
    </rPh>
    <rPh sb="7" eb="8">
      <t>オモ</t>
    </rPh>
    <rPh sb="10" eb="11">
      <t>オ</t>
    </rPh>
    <rPh sb="18" eb="20">
      <t>コウヒョウ</t>
    </rPh>
    <rPh sb="21" eb="24">
      <t>ヒツヨウセイ</t>
    </rPh>
    <rPh sb="25" eb="26">
      <t>ヒク</t>
    </rPh>
    <phoneticPr fontId="1"/>
  </si>
  <si>
    <t>西桂町</t>
  </si>
  <si>
    <t>忍野村</t>
  </si>
  <si>
    <t>山中湖村</t>
  </si>
  <si>
    <t>鳴沢村</t>
  </si>
  <si>
    <t>富士河口湖町</t>
  </si>
  <si>
    <t>小菅村</t>
  </si>
  <si>
    <t>丹波山村</t>
  </si>
  <si>
    <t>192015</t>
  </si>
  <si>
    <t>192023</t>
  </si>
  <si>
    <t>192040</t>
  </si>
  <si>
    <t>192058</t>
  </si>
  <si>
    <t>192066</t>
  </si>
  <si>
    <t>192074</t>
  </si>
  <si>
    <t>192082</t>
  </si>
  <si>
    <t>192091</t>
  </si>
  <si>
    <t>192104</t>
  </si>
  <si>
    <t>192112</t>
  </si>
  <si>
    <t>192121</t>
  </si>
  <si>
    <t>192139</t>
  </si>
  <si>
    <t>192147</t>
  </si>
  <si>
    <t>193461</t>
  </si>
  <si>
    <t>193640</t>
  </si>
  <si>
    <t>193658</t>
  </si>
  <si>
    <t>193666</t>
  </si>
  <si>
    <t>193682</t>
  </si>
  <si>
    <t>193844</t>
  </si>
  <si>
    <t>194221</t>
  </si>
  <si>
    <t>194239</t>
  </si>
  <si>
    <t>194247</t>
  </si>
  <si>
    <t>194255</t>
  </si>
  <si>
    <t>194298</t>
  </si>
  <si>
    <t>194301</t>
  </si>
  <si>
    <t>194425</t>
  </si>
  <si>
    <t>194433</t>
  </si>
  <si>
    <t>自治体コード貼り付け</t>
    <rPh sb="0" eb="3">
      <t>ジチタイ</t>
    </rPh>
    <rPh sb="6" eb="7">
      <t>ハ</t>
    </rPh>
    <rPh sb="8" eb="9">
      <t>ツ</t>
    </rPh>
    <phoneticPr fontId="1"/>
  </si>
  <si>
    <t>下一桁
落とし</t>
    <rPh sb="0" eb="1">
      <t>シモ</t>
    </rPh>
    <rPh sb="1" eb="3">
      <t>ヒトケタ</t>
    </rPh>
    <rPh sb="4" eb="5">
      <t>オ</t>
    </rPh>
    <phoneticPr fontId="1"/>
  </si>
  <si>
    <t>確認用</t>
    <rPh sb="0" eb="2">
      <t>カクニン</t>
    </rPh>
    <rPh sb="2" eb="3">
      <t>ヨウ</t>
    </rPh>
    <phoneticPr fontId="1"/>
  </si>
  <si>
    <t>外部評価は事務量が増大し、職員の負担が大きくなるため。</t>
    <phoneticPr fontId="1"/>
  </si>
  <si>
    <t>外部機関が適正な経済性・有効性・効率性の評価をするためには大量の情報提供が必要となるが、当町ではそれだけの情報を各課が提供できる組織体系になっていないため</t>
    <phoneticPr fontId="1"/>
  </si>
  <si>
    <t>中核市</t>
    <rPh sb="0" eb="3">
      <t>チュウカクシ</t>
    </rPh>
    <phoneticPr fontId="1"/>
  </si>
  <si>
    <t>特例市</t>
    <rPh sb="0" eb="3">
      <t>トクレイシ</t>
    </rPh>
    <phoneticPr fontId="1"/>
  </si>
  <si>
    <t>市区</t>
    <rPh sb="0" eb="2">
      <t>シク</t>
    </rPh>
    <phoneticPr fontId="1"/>
  </si>
  <si>
    <t>町村</t>
    <rPh sb="0" eb="2">
      <t>チョウソン</t>
    </rPh>
    <phoneticPr fontId="1"/>
  </si>
  <si>
    <t>町村</t>
    <rPh sb="0" eb="2">
      <t>マチムラ</t>
    </rPh>
    <phoneticPr fontId="1"/>
  </si>
  <si>
    <t>d</t>
    <phoneticPr fontId="24"/>
  </si>
  <si>
    <t>現在行っている行政評価の基本的事項</t>
    <rPh sb="0" eb="2">
      <t>ゲンザイ</t>
    </rPh>
    <rPh sb="2" eb="3">
      <t>オコナ</t>
    </rPh>
    <rPh sb="7" eb="9">
      <t>ギョウセイ</t>
    </rPh>
    <rPh sb="9" eb="11">
      <t>ヒョウカ</t>
    </rPh>
    <rPh sb="12" eb="15">
      <t>キホンテキ</t>
    </rPh>
    <rPh sb="15" eb="17">
      <t>ジコウ</t>
    </rPh>
    <phoneticPr fontId="24"/>
  </si>
  <si>
    <t>外部の視点の導入</t>
    <rPh sb="0" eb="2">
      <t>ガイブ</t>
    </rPh>
    <rPh sb="3" eb="5">
      <t>シテン</t>
    </rPh>
    <rPh sb="6" eb="8">
      <t>ドウニュウ</t>
    </rPh>
    <phoneticPr fontId="24"/>
  </si>
  <si>
    <t>導入状況</t>
    <phoneticPr fontId="1"/>
  </si>
  <si>
    <t>導入予定なしの理由</t>
    <phoneticPr fontId="1"/>
  </si>
  <si>
    <t>実施根拠</t>
    <phoneticPr fontId="1"/>
  </si>
  <si>
    <t>実施体制</t>
    <phoneticPr fontId="1"/>
  </si>
  <si>
    <t>内部評価
について</t>
    <rPh sb="0" eb="2">
      <t>ナイブ</t>
    </rPh>
    <rPh sb="2" eb="4">
      <t>ヒョウカ</t>
    </rPh>
    <phoneticPr fontId="1"/>
  </si>
  <si>
    <t>外部評価
について</t>
    <rPh sb="0" eb="2">
      <t>ガイブ</t>
    </rPh>
    <rPh sb="2" eb="4">
      <t>ヒョウカ</t>
    </rPh>
    <phoneticPr fontId="1"/>
  </si>
  <si>
    <t>評価対象等について</t>
    <phoneticPr fontId="1"/>
  </si>
  <si>
    <t>評価指標の
導入状況</t>
    <rPh sb="0" eb="2">
      <t>ヒョウカ</t>
    </rPh>
    <rPh sb="2" eb="4">
      <t>シヒョウ</t>
    </rPh>
    <rPh sb="6" eb="8">
      <t>ドウニュウ</t>
    </rPh>
    <rPh sb="8" eb="10">
      <t>ジョウキョウ</t>
    </rPh>
    <phoneticPr fontId="1"/>
  </si>
  <si>
    <t>評価指標について</t>
    <rPh sb="0" eb="2">
      <t>ヒョウカ</t>
    </rPh>
    <rPh sb="2" eb="4">
      <t>シヒョウ</t>
    </rPh>
    <phoneticPr fontId="1"/>
  </si>
  <si>
    <t>評価指標の定量性</t>
    <rPh sb="0" eb="2">
      <t>ヒョウカ</t>
    </rPh>
    <rPh sb="2" eb="4">
      <t>シヒョウ</t>
    </rPh>
    <rPh sb="5" eb="7">
      <t>テイリョウ</t>
    </rPh>
    <rPh sb="7" eb="8">
      <t>セイ</t>
    </rPh>
    <phoneticPr fontId="1"/>
  </si>
  <si>
    <t>評価指標の比較</t>
    <rPh sb="0" eb="2">
      <t>ヒョウカ</t>
    </rPh>
    <rPh sb="2" eb="4">
      <t>シヒョウ</t>
    </rPh>
    <rPh sb="5" eb="7">
      <t>ヒカク</t>
    </rPh>
    <phoneticPr fontId="24"/>
  </si>
  <si>
    <t>達成状況の確認・分析</t>
    <phoneticPr fontId="24"/>
  </si>
  <si>
    <t>評価シートへの記載事項</t>
    <phoneticPr fontId="24"/>
  </si>
  <si>
    <t>実施状況</t>
    <phoneticPr fontId="24"/>
  </si>
  <si>
    <t>導入したねらい</t>
    <phoneticPr fontId="24"/>
  </si>
  <si>
    <t>外部有識者の構成員</t>
    <phoneticPr fontId="1"/>
  </si>
  <si>
    <t>評価の対象</t>
    <rPh sb="0" eb="2">
      <t>ヒョウカ</t>
    </rPh>
    <rPh sb="3" eb="5">
      <t>タイショウ</t>
    </rPh>
    <phoneticPr fontId="1"/>
  </si>
  <si>
    <t>予算要求等への
反映状況</t>
    <rPh sb="0" eb="2">
      <t>ヨサン</t>
    </rPh>
    <rPh sb="2" eb="4">
      <t>ヨウキュウ</t>
    </rPh>
    <rPh sb="4" eb="5">
      <t>トウ</t>
    </rPh>
    <rPh sb="8" eb="10">
      <t>ハンエイ</t>
    </rPh>
    <rPh sb="10" eb="12">
      <t>ジョウキョウ</t>
    </rPh>
    <phoneticPr fontId="1"/>
  </si>
  <si>
    <t>予算査定等への
反映状況</t>
    <rPh sb="0" eb="2">
      <t>ヨサン</t>
    </rPh>
    <rPh sb="2" eb="4">
      <t>サテイ</t>
    </rPh>
    <rPh sb="4" eb="5">
      <t>トウ</t>
    </rPh>
    <rPh sb="8" eb="10">
      <t>ハンエイ</t>
    </rPh>
    <rPh sb="10" eb="12">
      <t>ジョウキョウ</t>
    </rPh>
    <phoneticPr fontId="1"/>
  </si>
  <si>
    <t>議会の関与</t>
    <phoneticPr fontId="1"/>
  </si>
  <si>
    <t>住民の意見を
取り入れる
仕組み</t>
    <phoneticPr fontId="24"/>
  </si>
  <si>
    <t>結果の公表について</t>
    <phoneticPr fontId="24"/>
  </si>
  <si>
    <t>行政評価結果の活用方法</t>
    <phoneticPr fontId="24"/>
  </si>
  <si>
    <t>行政評価の成果と課題</t>
    <rPh sb="0" eb="2">
      <t>ギョウセイ</t>
    </rPh>
    <rPh sb="2" eb="4">
      <t>ヒョウカ</t>
    </rPh>
    <rPh sb="5" eb="7">
      <t>セイカ</t>
    </rPh>
    <rPh sb="8" eb="10">
      <t>カダイ</t>
    </rPh>
    <phoneticPr fontId="1"/>
  </si>
  <si>
    <t>結果の公表状況</t>
    <phoneticPr fontId="24"/>
  </si>
  <si>
    <t>公表していない理由</t>
    <phoneticPr fontId="24"/>
  </si>
  <si>
    <t>予算要求への反映</t>
    <rPh sb="0" eb="2">
      <t>ヨサン</t>
    </rPh>
    <rPh sb="2" eb="4">
      <t>ヨウキュウ</t>
    </rPh>
    <rPh sb="6" eb="8">
      <t>ハンエイ</t>
    </rPh>
    <phoneticPr fontId="1"/>
  </si>
  <si>
    <t>予算査定等への反映等</t>
    <phoneticPr fontId="1"/>
  </si>
  <si>
    <t>当該年度事業の
執行への反映</t>
    <rPh sb="0" eb="2">
      <t>トウガイ</t>
    </rPh>
    <rPh sb="2" eb="4">
      <t>ネンド</t>
    </rPh>
    <rPh sb="4" eb="6">
      <t>ジギョウ</t>
    </rPh>
    <rPh sb="8" eb="10">
      <t>シッコウ</t>
    </rPh>
    <rPh sb="12" eb="14">
      <t>ハンエイ</t>
    </rPh>
    <phoneticPr fontId="1"/>
  </si>
  <si>
    <t>定員管理要求、査定</t>
    <rPh sb="0" eb="2">
      <t>テイイン</t>
    </rPh>
    <rPh sb="2" eb="4">
      <t>カンリ</t>
    </rPh>
    <rPh sb="4" eb="6">
      <t>ヨウキュウ</t>
    </rPh>
    <rPh sb="7" eb="9">
      <t>サテイ</t>
    </rPh>
    <phoneticPr fontId="1"/>
  </si>
  <si>
    <t>次年度の重点施策や重点方針の策定</t>
    <rPh sb="0" eb="3">
      <t>ジネンド</t>
    </rPh>
    <rPh sb="4" eb="6">
      <t>ジュウテン</t>
    </rPh>
    <rPh sb="6" eb="8">
      <t>セサク</t>
    </rPh>
    <rPh sb="9" eb="11">
      <t>ジュウテン</t>
    </rPh>
    <rPh sb="11" eb="13">
      <t>ホウシン</t>
    </rPh>
    <rPh sb="14" eb="16">
      <t>サクテイ</t>
    </rPh>
    <phoneticPr fontId="1"/>
  </si>
  <si>
    <t>継続中の事務事業の見直し</t>
    <rPh sb="0" eb="3">
      <t>ケイゾクチュウ</t>
    </rPh>
    <rPh sb="4" eb="6">
      <t>ジム</t>
    </rPh>
    <rPh sb="6" eb="8">
      <t>ジギョウ</t>
    </rPh>
    <rPh sb="9" eb="11">
      <t>ミナオ</t>
    </rPh>
    <phoneticPr fontId="1"/>
  </si>
  <si>
    <t>総合計画等</t>
    <rPh sb="0" eb="2">
      <t>ソウゴウ</t>
    </rPh>
    <rPh sb="2" eb="4">
      <t>ケイカク</t>
    </rPh>
    <rPh sb="4" eb="5">
      <t>トウ</t>
    </rPh>
    <phoneticPr fontId="1"/>
  </si>
  <si>
    <t>トップの
政策方針</t>
    <rPh sb="5" eb="7">
      <t>セイサク</t>
    </rPh>
    <rPh sb="7" eb="9">
      <t>ホウシン</t>
    </rPh>
    <phoneticPr fontId="1"/>
  </si>
  <si>
    <t>行政評価の成果</t>
    <rPh sb="0" eb="2">
      <t>ギョウセイ</t>
    </rPh>
    <rPh sb="2" eb="4">
      <t>ヒョウカ</t>
    </rPh>
    <rPh sb="5" eb="7">
      <t>セイカ</t>
    </rPh>
    <phoneticPr fontId="1"/>
  </si>
  <si>
    <t>行政評価の課題</t>
    <rPh sb="0" eb="2">
      <t>ギョウセイ</t>
    </rPh>
    <rPh sb="2" eb="4">
      <t>ヒョウカ</t>
    </rPh>
    <rPh sb="5" eb="7">
      <t>カダイ</t>
    </rPh>
    <phoneticPr fontId="1"/>
  </si>
  <si>
    <t>【調査表】行政評価の取組状況（市区町村）</t>
    <rPh sb="1" eb="4">
      <t>チョウサヒョウ</t>
    </rPh>
    <rPh sb="5" eb="7">
      <t>ギョウセイ</t>
    </rPh>
    <rPh sb="7" eb="9">
      <t>ヒョウカ</t>
    </rPh>
    <rPh sb="10" eb="12">
      <t>トリクミ</t>
    </rPh>
    <rPh sb="12" eb="14">
      <t>ジョウキョウ</t>
    </rPh>
    <rPh sb="15" eb="19">
      <t>シクチョウソン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</si>
</sst>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Red]#,##0"/>
    <numFmt numFmtId="177" formatCode="00000"/>
    <numFmt numFmtId="178" formatCode="0_ "/>
    <numFmt numFmtId="179" formatCode="#,##0_ ;[Red]\-#,##0\ "/>
    <numFmt numFmtId="180" formatCode="#,##0;&quot;△ &quot;#,##0"/>
    <numFmt numFmtId="181" formatCode="0.0_ "/>
  </numFmts>
  <fonts count="29">
    <font>
      <sz val="11"/>
      <color theme="1"/>
      <name val="ＭＳ Ｐゴシック"/>
      <family val="3"/>
      <charset val="128"/>
      <scheme val="minor"/>
    </font>
    <font>
      <sz val="6"/>
      <name val="ＭＳ Ｐゴシック"/>
      <family val="3"/>
      <charset val="128"/>
    </font>
    <font>
      <sz val="6"/>
      <name val="ＭＳ Ｐゴシック"/>
      <family val="3"/>
      <charset val="128"/>
    </font>
    <font>
      <b/>
      <sz val="9"/>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sz val="12"/>
      <color indexed="10"/>
      <name val="ＭＳ Ｐゴシック"/>
      <family val="3"/>
      <charset val="128"/>
    </font>
    <font>
      <b/>
      <sz val="9"/>
      <color indexed="10"/>
      <name val="ＭＳ Ｐゴシック"/>
      <family val="3"/>
      <charset val="128"/>
    </font>
    <font>
      <sz val="8"/>
      <color indexed="10"/>
      <name val="ＭＳ Ｐゴシック"/>
      <family val="3"/>
      <charset val="128"/>
    </font>
    <font>
      <sz val="9"/>
      <color indexed="10"/>
      <name val="ＭＳ Ｐゴシック"/>
      <family val="3"/>
      <charset val="128"/>
    </font>
    <font>
      <sz val="11"/>
      <name val="ＭＳ Ｐゴシック"/>
      <family val="3"/>
      <charset val="128"/>
    </font>
    <font>
      <sz val="6"/>
      <name val="ＭＳ Ｐゴシック"/>
      <family val="3"/>
      <charset val="128"/>
    </font>
    <font>
      <b/>
      <sz val="12"/>
      <color indexed="10"/>
      <name val="ＭＳ Ｐゴシック"/>
      <family val="3"/>
      <charset val="128"/>
    </font>
    <font>
      <b/>
      <sz val="9"/>
      <color rgb="FFFF0000"/>
      <name val="ＭＳ Ｐゴシック"/>
      <family val="3"/>
      <charset val="128"/>
    </font>
    <font>
      <sz val="11"/>
      <color theme="1"/>
      <name val="ＭＳ Ｐゴシック"/>
      <family val="3"/>
      <charset val="128"/>
      <scheme val="minor"/>
    </font>
    <font>
      <b/>
      <sz val="14"/>
      <color rgb="FFFFFF00"/>
      <name val="ＭＳ Ｐゴシック"/>
      <family val="3"/>
      <charset val="128"/>
    </font>
    <font>
      <sz val="9"/>
      <color rgb="FFFFFF00"/>
      <name val="ＭＳ Ｐゴシック"/>
      <family val="3"/>
      <charset val="128"/>
    </font>
    <font>
      <b/>
      <sz val="16"/>
      <name val="ＭＳ Ｐゴシック"/>
      <family val="3"/>
      <charset val="128"/>
    </font>
    <font>
      <sz val="14"/>
      <name val="ＭＳ Ｐゴシック"/>
      <family val="3"/>
      <charset val="128"/>
    </font>
    <font>
      <u/>
      <sz val="9.35"/>
      <color theme="10"/>
      <name val="ＭＳ Ｐゴシック"/>
      <family val="3"/>
      <charset val="128"/>
    </font>
    <font>
      <u/>
      <sz val="11"/>
      <color rgb="FF0000FF"/>
      <name val="ＭＳ Ｐゴシック"/>
      <family val="3"/>
      <charset val="128"/>
      <scheme val="minor"/>
    </font>
    <font>
      <u/>
      <sz val="7.7"/>
      <color theme="10"/>
      <name val="ＭＳ Ｐゴシック"/>
      <family val="3"/>
      <charset val="128"/>
    </font>
    <font>
      <u/>
      <sz val="9"/>
      <name val="ＭＳ Ｐゴシック"/>
      <family val="3"/>
      <charset val="128"/>
    </font>
    <font>
      <sz val="6"/>
      <name val="ＭＳ Ｐゴシック"/>
      <family val="3"/>
      <charset val="128"/>
      <scheme val="minor"/>
    </font>
    <font>
      <b/>
      <sz val="12"/>
      <color rgb="FFFF0000"/>
      <name val="ＭＳ Ｐゴシック"/>
      <family val="3"/>
      <charset val="128"/>
    </font>
    <font>
      <sz val="12"/>
      <color rgb="FFFF0000"/>
      <name val="ＭＳ Ｐゴシック"/>
      <family val="3"/>
      <charset val="128"/>
      <scheme val="minor"/>
    </font>
    <font>
      <b/>
      <sz val="11"/>
      <color rgb="FFFF0000"/>
      <name val="ＭＳ Ｐゴシック"/>
      <family val="3"/>
      <charset val="128"/>
    </font>
    <font>
      <b/>
      <sz val="12"/>
      <name val="ＭＳ Ｐゴシック"/>
      <family val="3"/>
      <charset val="128"/>
    </font>
  </fonts>
  <fills count="10">
    <fill>
      <patternFill patternType="none"/>
    </fill>
    <fill>
      <patternFill patternType="gray125"/>
    </fill>
    <fill>
      <patternFill patternType="solid">
        <fgColor theme="1"/>
        <bgColor indexed="64"/>
      </patternFill>
    </fill>
    <fill>
      <patternFill patternType="solid">
        <fgColor rgb="FFFFC000"/>
        <bgColor indexed="64"/>
      </patternFill>
    </fill>
    <fill>
      <patternFill patternType="solid">
        <fgColor rgb="FFFFFF00"/>
        <bgColor indexed="64"/>
      </patternFill>
    </fill>
    <fill>
      <patternFill patternType="solid">
        <fgColor rgb="FFFFCCFF"/>
        <bgColor indexed="64"/>
      </patternFill>
    </fill>
    <fill>
      <patternFill patternType="solid">
        <fgColor rgb="FF00B0F0"/>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bgColor indexed="64"/>
      </patternFill>
    </fill>
  </fills>
  <borders count="17">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right/>
      <top style="thin">
        <color indexed="64"/>
      </top>
      <bottom/>
      <diagonal/>
    </border>
  </borders>
  <cellStyleXfs count="9">
    <xf numFmtId="0" fontId="0" fillId="0" borderId="0">
      <alignment vertical="center"/>
    </xf>
    <xf numFmtId="0" fontId="11" fillId="0" borderId="0"/>
    <xf numFmtId="38" fontId="15" fillId="0" borderId="0" applyFont="0" applyFill="0" applyBorder="0" applyAlignment="0" applyProtection="0">
      <alignment vertical="center"/>
    </xf>
    <xf numFmtId="0" fontId="15" fillId="0" borderId="0">
      <alignment vertical="center"/>
    </xf>
    <xf numFmtId="0" fontId="20" fillId="0" borderId="0" applyNumberFormat="0" applyFill="0" applyBorder="0" applyAlignment="0" applyProtection="0">
      <alignment vertical="top"/>
      <protection locked="0"/>
    </xf>
    <xf numFmtId="0" fontId="21" fillId="0" borderId="0" applyNumberFormat="0" applyFill="0" applyBorder="0" applyAlignment="0" applyProtection="0">
      <alignment vertical="center"/>
    </xf>
    <xf numFmtId="0" fontId="15" fillId="0" borderId="0">
      <alignment vertical="center"/>
    </xf>
    <xf numFmtId="0" fontId="22" fillId="0" borderId="0" applyNumberFormat="0" applyFill="0" applyBorder="0" applyAlignment="0" applyProtection="0">
      <alignment vertical="top"/>
      <protection locked="0"/>
    </xf>
    <xf numFmtId="0" fontId="15" fillId="0" borderId="0">
      <alignment vertical="center"/>
    </xf>
  </cellStyleXfs>
  <cellXfs count="192">
    <xf numFmtId="0" fontId="0" fillId="0" borderId="0" xfId="0">
      <alignment vertical="center"/>
    </xf>
    <xf numFmtId="0" fontId="3" fillId="0" borderId="0"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5" fillId="0" borderId="0" xfId="0" applyFont="1" applyFill="1" applyBorder="1" applyAlignment="1" applyProtection="1">
      <alignment vertical="center"/>
    </xf>
    <xf numFmtId="0" fontId="4" fillId="0" borderId="0"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4" fillId="0" borderId="0" xfId="0" applyFont="1" applyFill="1" applyBorder="1" applyAlignment="1" applyProtection="1"/>
    <xf numFmtId="0" fontId="8" fillId="0" borderId="0" xfId="0" applyFont="1" applyFill="1" applyBorder="1" applyAlignment="1" applyProtection="1"/>
    <xf numFmtId="0" fontId="5" fillId="0" borderId="0" xfId="0" applyFont="1" applyFill="1" applyBorder="1" applyAlignment="1" applyProtection="1"/>
    <xf numFmtId="0" fontId="9" fillId="0" borderId="0" xfId="0" applyFont="1" applyFill="1" applyBorder="1" applyAlignment="1" applyProtection="1">
      <alignment vertical="top"/>
    </xf>
    <xf numFmtId="0" fontId="10" fillId="0" borderId="0" xfId="0" applyFont="1" applyFill="1" applyBorder="1" applyAlignment="1" applyProtection="1">
      <alignment horizontal="left" vertical="top" wrapText="1"/>
    </xf>
    <xf numFmtId="0" fontId="4" fillId="0" borderId="0" xfId="0" applyFont="1" applyFill="1" applyBorder="1" applyAlignment="1" applyProtection="1">
      <alignment horizontal="center" vertical="center"/>
    </xf>
    <xf numFmtId="0" fontId="4" fillId="0" borderId="1" xfId="0" applyFont="1" applyFill="1" applyBorder="1" applyAlignment="1" applyProtection="1">
      <alignmen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5" fillId="0" borderId="0" xfId="0" applyFont="1" applyFill="1" applyBorder="1" applyAlignment="1">
      <alignment vertical="center"/>
    </xf>
    <xf numFmtId="176" fontId="4" fillId="0" borderId="2" xfId="1" applyNumberFormat="1" applyFont="1" applyFill="1" applyBorder="1" applyAlignment="1" applyProtection="1">
      <alignment horizontal="center" vertical="center"/>
    </xf>
    <xf numFmtId="0" fontId="4" fillId="0" borderId="2" xfId="0" applyFont="1" applyFill="1" applyBorder="1" applyAlignment="1" applyProtection="1">
      <alignment horizontal="center" vertical="center" textRotation="255" wrapText="1"/>
    </xf>
    <xf numFmtId="49" fontId="4" fillId="0" borderId="3" xfId="0" applyNumberFormat="1" applyFont="1" applyFill="1" applyBorder="1" applyAlignment="1" applyProtection="1">
      <alignment horizontal="center" vertical="center" wrapText="1"/>
    </xf>
    <xf numFmtId="0" fontId="14" fillId="0" borderId="0" xfId="0" applyFont="1" applyFill="1" applyBorder="1" applyAlignment="1" applyProtection="1">
      <alignment vertical="center"/>
    </xf>
    <xf numFmtId="0" fontId="4" fillId="0" borderId="2" xfId="0" applyFont="1" applyBorder="1" applyAlignment="1" applyProtection="1">
      <alignment horizontal="center" vertical="top" textRotation="255" wrapText="1"/>
    </xf>
    <xf numFmtId="49" fontId="5" fillId="0" borderId="2" xfId="0" applyNumberFormat="1" applyFont="1" applyFill="1" applyBorder="1" applyAlignment="1" applyProtection="1">
      <alignment horizontal="center" vertical="top" textRotation="255" wrapText="1"/>
    </xf>
    <xf numFmtId="0" fontId="4" fillId="0" borderId="6" xfId="0" applyFont="1" applyFill="1" applyBorder="1" applyAlignment="1" applyProtection="1">
      <alignment vertical="center"/>
    </xf>
    <xf numFmtId="0" fontId="13" fillId="0" borderId="0" xfId="0" applyFont="1" applyFill="1" applyBorder="1" applyAlignment="1" applyProtection="1">
      <alignment horizontal="left" vertical="center"/>
    </xf>
    <xf numFmtId="0" fontId="4" fillId="2" borderId="0" xfId="0" applyFont="1" applyFill="1" applyBorder="1" applyAlignment="1" applyProtection="1">
      <alignment vertical="center"/>
    </xf>
    <xf numFmtId="0" fontId="16" fillId="2" borderId="0" xfId="0" applyFont="1" applyFill="1" applyBorder="1" applyAlignment="1" applyProtection="1">
      <alignment horizontal="left" vertical="center"/>
    </xf>
    <xf numFmtId="0" fontId="17" fillId="2" borderId="0" xfId="0" applyFont="1" applyFill="1" applyBorder="1" applyAlignment="1" applyProtection="1">
      <alignment vertical="center"/>
    </xf>
    <xf numFmtId="0" fontId="16" fillId="0" borderId="0" xfId="0" applyFont="1" applyFill="1" applyBorder="1" applyAlignment="1" applyProtection="1">
      <alignment horizontal="left" vertical="center"/>
    </xf>
    <xf numFmtId="179" fontId="4" fillId="3" borderId="5" xfId="2" applyNumberFormat="1" applyFont="1" applyFill="1" applyBorder="1" applyAlignment="1" applyProtection="1">
      <alignment vertical="center"/>
      <protection locked="0"/>
    </xf>
    <xf numFmtId="38" fontId="4" fillId="3" borderId="1" xfId="2" applyFont="1" applyFill="1" applyBorder="1" applyAlignment="1" applyProtection="1">
      <alignment horizontal="center" vertical="center" shrinkToFit="1"/>
      <protection locked="0"/>
    </xf>
    <xf numFmtId="180" fontId="4" fillId="3" borderId="1" xfId="2" applyNumberFormat="1" applyFont="1" applyFill="1" applyBorder="1" applyAlignment="1" applyProtection="1">
      <alignment vertical="center" shrinkToFit="1"/>
      <protection locked="0"/>
    </xf>
    <xf numFmtId="0" fontId="4" fillId="3" borderId="1" xfId="2" applyNumberFormat="1" applyFont="1" applyFill="1" applyBorder="1" applyAlignment="1" applyProtection="1">
      <alignment horizontal="center" vertical="center" shrinkToFit="1"/>
      <protection locked="0"/>
    </xf>
    <xf numFmtId="181" fontId="4" fillId="3" borderId="5" xfId="2" applyNumberFormat="1" applyFont="1" applyFill="1" applyBorder="1" applyAlignment="1" applyProtection="1">
      <alignment vertical="center" shrinkToFit="1"/>
      <protection locked="0"/>
    </xf>
    <xf numFmtId="180" fontId="4" fillId="3" borderId="2" xfId="2" applyNumberFormat="1" applyFont="1" applyFill="1" applyBorder="1" applyAlignment="1" applyProtection="1">
      <alignment vertical="center" shrinkToFit="1"/>
      <protection locked="0"/>
    </xf>
    <xf numFmtId="38" fontId="4" fillId="3" borderId="2" xfId="2" applyFont="1" applyFill="1" applyBorder="1" applyAlignment="1" applyProtection="1">
      <alignment horizontal="center" vertical="center" shrinkToFit="1"/>
      <protection locked="0"/>
    </xf>
    <xf numFmtId="0" fontId="4" fillId="3" borderId="10" xfId="2" applyNumberFormat="1" applyFont="1" applyFill="1" applyBorder="1" applyAlignment="1" applyProtection="1">
      <alignment horizontal="center" vertical="center" shrinkToFit="1"/>
      <protection locked="0"/>
    </xf>
    <xf numFmtId="181" fontId="4" fillId="3" borderId="1" xfId="2" applyNumberFormat="1" applyFont="1" applyFill="1" applyBorder="1" applyAlignment="1" applyProtection="1">
      <alignment vertical="center" shrinkToFit="1"/>
      <protection locked="0"/>
    </xf>
    <xf numFmtId="38" fontId="4" fillId="3" borderId="10" xfId="2" applyFont="1" applyFill="1" applyBorder="1" applyAlignment="1" applyProtection="1">
      <alignment horizontal="center" vertical="center" shrinkToFit="1"/>
      <protection locked="0"/>
    </xf>
    <xf numFmtId="38" fontId="4" fillId="3" borderId="0" xfId="2" applyFont="1" applyFill="1" applyProtection="1">
      <alignment vertical="center"/>
      <protection locked="0"/>
    </xf>
    <xf numFmtId="176" fontId="4" fillId="0" borderId="5" xfId="1" applyNumberFormat="1" applyFont="1" applyFill="1" applyBorder="1" applyAlignment="1" applyProtection="1">
      <alignment horizontal="center" vertical="center"/>
    </xf>
    <xf numFmtId="176" fontId="4" fillId="0" borderId="10" xfId="1" applyNumberFormat="1" applyFont="1" applyFill="1" applyBorder="1" applyAlignment="1" applyProtection="1">
      <alignment horizontal="center" vertical="center"/>
    </xf>
    <xf numFmtId="176" fontId="4" fillId="0" borderId="14" xfId="1" applyNumberFormat="1" applyFont="1" applyFill="1" applyBorder="1" applyAlignment="1" applyProtection="1">
      <alignment horizontal="center" vertical="center"/>
    </xf>
    <xf numFmtId="176" fontId="4" fillId="0" borderId="2" xfId="0" applyNumberFormat="1" applyFont="1" applyFill="1" applyBorder="1" applyAlignment="1">
      <alignment horizontal="center" vertical="center"/>
    </xf>
    <xf numFmtId="176" fontId="4" fillId="0" borderId="14" xfId="0" applyNumberFormat="1" applyFont="1" applyFill="1" applyBorder="1" applyAlignment="1">
      <alignment horizontal="center" vertical="center"/>
    </xf>
    <xf numFmtId="176" fontId="4" fillId="0" borderId="15" xfId="0" applyNumberFormat="1" applyFont="1" applyFill="1" applyBorder="1" applyAlignment="1">
      <alignment horizontal="center" vertical="center"/>
    </xf>
    <xf numFmtId="180" fontId="4" fillId="3" borderId="16" xfId="2" applyNumberFormat="1" applyFont="1" applyFill="1" applyBorder="1" applyAlignment="1" applyProtection="1">
      <alignment vertical="center" shrinkToFit="1"/>
      <protection locked="0"/>
    </xf>
    <xf numFmtId="176" fontId="4" fillId="0" borderId="11" xfId="0" applyNumberFormat="1" applyFont="1" applyFill="1" applyBorder="1" applyAlignment="1">
      <alignment horizontal="center" vertical="center"/>
    </xf>
    <xf numFmtId="0" fontId="18" fillId="0" borderId="0" xfId="0" applyFont="1" applyFill="1" applyBorder="1" applyAlignment="1" applyProtection="1">
      <alignment horizontal="left" vertical="center"/>
    </xf>
    <xf numFmtId="0" fontId="19" fillId="0" borderId="0" xfId="0" applyFont="1" applyFill="1" applyBorder="1" applyAlignment="1" applyProtection="1">
      <alignment horizontal="left" vertical="center"/>
    </xf>
    <xf numFmtId="0" fontId="17" fillId="0" borderId="0" xfId="0" applyFont="1" applyFill="1" applyBorder="1" applyAlignment="1" applyProtection="1">
      <alignment vertical="center"/>
    </xf>
    <xf numFmtId="0" fontId="7" fillId="2" borderId="0" xfId="0" applyFont="1" applyFill="1" applyBorder="1" applyAlignment="1" applyProtection="1">
      <alignment horizontal="left" vertical="center"/>
    </xf>
    <xf numFmtId="177" fontId="4" fillId="0" borderId="2" xfId="1" applyNumberFormat="1" applyFont="1" applyFill="1" applyBorder="1" applyAlignment="1" applyProtection="1">
      <alignment horizontal="center" vertical="center" wrapText="1"/>
    </xf>
    <xf numFmtId="0" fontId="4" fillId="0" borderId="2" xfId="1" applyNumberFormat="1"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wrapText="1"/>
    </xf>
    <xf numFmtId="176" fontId="4" fillId="0" borderId="2" xfId="1" applyNumberFormat="1" applyFont="1" applyFill="1" applyBorder="1" applyAlignment="1" applyProtection="1">
      <alignment horizontal="center" vertical="center" wrapText="1"/>
    </xf>
    <xf numFmtId="176" fontId="4" fillId="0" borderId="2" xfId="0" applyNumberFormat="1" applyFont="1" applyFill="1" applyBorder="1" applyAlignment="1" applyProtection="1">
      <alignment vertical="center" wrapText="1"/>
    </xf>
    <xf numFmtId="178" fontId="4" fillId="0" borderId="2" xfId="1" applyNumberFormat="1" applyFont="1" applyFill="1" applyBorder="1" applyAlignment="1" applyProtection="1">
      <alignment horizontal="center" vertical="center" wrapText="1"/>
    </xf>
    <xf numFmtId="176" fontId="4" fillId="0" borderId="5" xfId="0" applyNumberFormat="1" applyFont="1" applyFill="1" applyBorder="1" applyAlignment="1" applyProtection="1">
      <alignment horizontal="left" vertical="center" wrapText="1"/>
    </xf>
    <xf numFmtId="0" fontId="4" fillId="0" borderId="5" xfId="0" applyFont="1" applyFill="1" applyBorder="1" applyAlignment="1" applyProtection="1">
      <alignment horizontal="center" vertical="center" wrapText="1"/>
    </xf>
    <xf numFmtId="176" fontId="4" fillId="0" borderId="0" xfId="1" applyNumberFormat="1" applyFont="1" applyFill="1" applyBorder="1" applyAlignment="1" applyProtection="1">
      <alignment horizontal="center" vertical="center" wrapText="1"/>
    </xf>
    <xf numFmtId="49" fontId="4" fillId="0" borderId="5" xfId="0" applyNumberFormat="1" applyFont="1" applyFill="1" applyBorder="1" applyAlignment="1" applyProtection="1">
      <alignment horizontal="center" vertical="top" textRotation="255" wrapText="1"/>
    </xf>
    <xf numFmtId="180" fontId="4" fillId="3" borderId="7" xfId="2" applyNumberFormat="1" applyFont="1" applyFill="1" applyBorder="1" applyAlignment="1" applyProtection="1">
      <alignment vertical="center" shrinkToFit="1"/>
      <protection locked="0"/>
    </xf>
    <xf numFmtId="177" fontId="4" fillId="4" borderId="2" xfId="1" applyNumberFormat="1" applyFont="1" applyFill="1" applyBorder="1" applyAlignment="1" applyProtection="1">
      <alignment horizontal="center" vertical="center" wrapText="1"/>
    </xf>
    <xf numFmtId="0" fontId="4" fillId="0" borderId="2" xfId="1" applyNumberFormat="1" applyFont="1" applyFill="1" applyBorder="1" applyAlignment="1" applyProtection="1">
      <alignment horizontal="center" vertical="center" shrinkToFit="1"/>
    </xf>
    <xf numFmtId="49" fontId="4" fillId="0" borderId="2" xfId="1" applyNumberFormat="1" applyFont="1" applyFill="1" applyBorder="1" applyAlignment="1" applyProtection="1">
      <alignment horizontal="center" vertical="center" shrinkToFit="1"/>
    </xf>
    <xf numFmtId="179" fontId="4" fillId="3" borderId="1" xfId="2" applyNumberFormat="1" applyFont="1" applyFill="1" applyBorder="1" applyAlignment="1" applyProtection="1">
      <alignment vertical="center"/>
      <protection locked="0"/>
    </xf>
    <xf numFmtId="0" fontId="4" fillId="0" borderId="3" xfId="0" applyFont="1" applyFill="1" applyBorder="1" applyAlignment="1" applyProtection="1">
      <alignment horizontal="center" vertical="top" wrapText="1"/>
    </xf>
    <xf numFmtId="177" fontId="4" fillId="4" borderId="1" xfId="1" applyNumberFormat="1" applyFont="1" applyFill="1" applyBorder="1" applyAlignment="1" applyProtection="1">
      <alignment horizontal="center" vertical="center" wrapText="1"/>
    </xf>
    <xf numFmtId="177" fontId="4" fillId="5" borderId="2" xfId="1" applyNumberFormat="1" applyFont="1" applyFill="1" applyBorder="1" applyAlignment="1" applyProtection="1">
      <alignment horizontal="center" vertical="center" wrapText="1"/>
    </xf>
    <xf numFmtId="0" fontId="4" fillId="3" borderId="2" xfId="1" applyNumberFormat="1" applyFont="1" applyFill="1" applyBorder="1" applyAlignment="1" applyProtection="1">
      <alignment horizontal="center" vertical="center" wrapText="1"/>
    </xf>
    <xf numFmtId="0" fontId="4" fillId="0" borderId="2" xfId="0" applyFont="1" applyFill="1" applyBorder="1" applyAlignment="1">
      <alignment vertical="center"/>
    </xf>
    <xf numFmtId="0" fontId="4" fillId="0" borderId="3"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2" xfId="1" applyNumberFormat="1" applyFont="1" applyFill="1" applyBorder="1" applyAlignment="1" applyProtection="1">
      <alignment horizontal="center" vertical="center" wrapText="1"/>
    </xf>
    <xf numFmtId="176" fontId="4" fillId="0" borderId="2" xfId="0" applyNumberFormat="1" applyFont="1" applyFill="1" applyBorder="1" applyAlignment="1" applyProtection="1">
      <alignment horizontal="left" vertical="center" wrapText="1"/>
    </xf>
    <xf numFmtId="0" fontId="4" fillId="7" borderId="0" xfId="0" applyFont="1" applyFill="1" applyBorder="1" applyAlignment="1" applyProtection="1">
      <alignment vertical="center"/>
    </xf>
    <xf numFmtId="0" fontId="4" fillId="7" borderId="0" xfId="0" applyFont="1" applyFill="1" applyBorder="1" applyAlignment="1" applyProtection="1"/>
    <xf numFmtId="0" fontId="4" fillId="7" borderId="0" xfId="0" applyFont="1" applyFill="1" applyBorder="1" applyAlignment="1">
      <alignment vertical="center"/>
    </xf>
    <xf numFmtId="0" fontId="4" fillId="0" borderId="3" xfId="0" applyFont="1" applyFill="1" applyBorder="1" applyAlignment="1" applyProtection="1">
      <alignment horizontal="center" vertical="center"/>
    </xf>
    <xf numFmtId="180" fontId="4" fillId="0" borderId="1" xfId="2" applyNumberFormat="1" applyFont="1" applyFill="1" applyBorder="1" applyAlignment="1" applyProtection="1">
      <alignment vertical="center" shrinkToFit="1"/>
      <protection locked="0"/>
    </xf>
    <xf numFmtId="180" fontId="4" fillId="0" borderId="16" xfId="2" applyNumberFormat="1" applyFont="1" applyFill="1" applyBorder="1" applyAlignment="1" applyProtection="1">
      <alignment vertical="center" shrinkToFit="1"/>
      <protection locked="0"/>
    </xf>
    <xf numFmtId="0" fontId="17" fillId="7" borderId="0" xfId="0" applyFont="1" applyFill="1" applyBorder="1" applyAlignment="1" applyProtection="1">
      <alignment vertical="center"/>
    </xf>
    <xf numFmtId="176" fontId="4" fillId="0" borderId="2" xfId="0" applyNumberFormat="1" applyFont="1" applyFill="1" applyBorder="1" applyAlignment="1" applyProtection="1">
      <alignment horizontal="center" vertical="center" wrapText="1"/>
    </xf>
    <xf numFmtId="0" fontId="4" fillId="0" borderId="2" xfId="0" applyFont="1" applyFill="1" applyBorder="1" applyAlignment="1">
      <alignment vertical="center"/>
    </xf>
    <xf numFmtId="0" fontId="4" fillId="0" borderId="2" xfId="0" applyFont="1" applyFill="1" applyBorder="1" applyAlignment="1" applyProtection="1">
      <alignment horizontal="center" vertical="center" wrapText="1"/>
    </xf>
    <xf numFmtId="49" fontId="28" fillId="0" borderId="0" xfId="0" applyNumberFormat="1" applyFont="1" applyFill="1" applyBorder="1" applyAlignment="1" applyProtection="1">
      <alignment horizontal="center" vertical="center"/>
    </xf>
    <xf numFmtId="49" fontId="3" fillId="0" borderId="2" xfId="0" applyNumberFormat="1" applyFont="1" applyFill="1" applyBorder="1" applyAlignment="1" applyProtection="1">
      <alignment horizontal="center" vertical="center" shrinkToFit="1"/>
    </xf>
    <xf numFmtId="0" fontId="28" fillId="0" borderId="0" xfId="0" applyFont="1" applyFill="1" applyBorder="1" applyAlignment="1" applyProtection="1">
      <alignment horizontal="left" vertical="center"/>
    </xf>
    <xf numFmtId="0" fontId="25" fillId="9" borderId="0" xfId="0" applyFont="1" applyFill="1" applyBorder="1" applyAlignment="1" applyProtection="1">
      <alignment horizontal="center" vertical="center"/>
    </xf>
    <xf numFmtId="0" fontId="4" fillId="0" borderId="2" xfId="0" applyFont="1" applyFill="1" applyBorder="1" applyAlignment="1" applyProtection="1">
      <alignment horizontal="center" vertical="top" textRotation="255" wrapText="1"/>
    </xf>
    <xf numFmtId="49" fontId="4" fillId="0" borderId="2" xfId="0" applyNumberFormat="1" applyFont="1" applyFill="1" applyBorder="1" applyAlignment="1" applyProtection="1">
      <alignment horizontal="center" vertical="top" textRotation="255" wrapText="1"/>
    </xf>
    <xf numFmtId="0" fontId="14" fillId="0" borderId="5" xfId="0" applyFont="1" applyFill="1" applyBorder="1" applyAlignment="1" applyProtection="1">
      <alignment horizontal="center" vertical="center"/>
    </xf>
    <xf numFmtId="0" fontId="14" fillId="0" borderId="1" xfId="0" applyFont="1" applyFill="1" applyBorder="1" applyAlignment="1" applyProtection="1">
      <alignment horizontal="center" vertical="center"/>
    </xf>
    <xf numFmtId="0" fontId="14" fillId="0" borderId="10" xfId="0" applyFont="1" applyFill="1" applyBorder="1" applyAlignment="1" applyProtection="1">
      <alignment horizontal="center" vertical="center"/>
    </xf>
    <xf numFmtId="0" fontId="25" fillId="8" borderId="5" xfId="0" applyFont="1" applyFill="1" applyBorder="1" applyAlignment="1" applyProtection="1">
      <alignment horizontal="center" vertical="center"/>
    </xf>
    <xf numFmtId="0" fontId="25" fillId="8" borderId="1" xfId="0" applyFont="1" applyFill="1" applyBorder="1" applyAlignment="1" applyProtection="1">
      <alignment horizontal="center" vertical="center"/>
    </xf>
    <xf numFmtId="0" fontId="25" fillId="8" borderId="10" xfId="0" applyFont="1" applyFill="1" applyBorder="1" applyAlignment="1" applyProtection="1">
      <alignment horizontal="center" vertical="center"/>
    </xf>
    <xf numFmtId="49" fontId="25" fillId="0" borderId="5" xfId="0" applyNumberFormat="1" applyFont="1" applyFill="1" applyBorder="1" applyAlignment="1" applyProtection="1">
      <alignment horizontal="center" vertical="center"/>
    </xf>
    <xf numFmtId="49" fontId="25" fillId="0" borderId="1" xfId="0" applyNumberFormat="1" applyFont="1" applyFill="1" applyBorder="1" applyAlignment="1" applyProtection="1">
      <alignment horizontal="center" vertical="center"/>
    </xf>
    <xf numFmtId="0" fontId="26" fillId="0" borderId="1" xfId="0" applyFont="1" applyFill="1" applyBorder="1" applyAlignment="1">
      <alignment horizontal="center" vertical="center"/>
    </xf>
    <xf numFmtId="49" fontId="25" fillId="9" borderId="2" xfId="0" applyNumberFormat="1" applyFont="1" applyFill="1" applyBorder="1" applyAlignment="1" applyProtection="1">
      <alignment horizontal="center" vertical="center"/>
    </xf>
    <xf numFmtId="0" fontId="14" fillId="0" borderId="4" xfId="0" applyFont="1" applyFill="1" applyBorder="1" applyAlignment="1" applyProtection="1">
      <alignment horizontal="center" vertical="center" wrapText="1"/>
    </xf>
    <xf numFmtId="0" fontId="14" fillId="0" borderId="4" xfId="0" applyFont="1" applyFill="1" applyBorder="1" applyAlignment="1" applyProtection="1">
      <alignment horizontal="center" vertical="center"/>
    </xf>
    <xf numFmtId="0" fontId="14" fillId="0" borderId="2" xfId="0" applyFont="1" applyFill="1" applyBorder="1" applyAlignment="1" applyProtection="1">
      <alignment horizontal="center" vertical="center" wrapText="1"/>
    </xf>
    <xf numFmtId="0" fontId="14" fillId="0" borderId="2" xfId="0" applyFont="1" applyFill="1" applyBorder="1" applyAlignment="1" applyProtection="1">
      <alignment horizontal="center" vertical="center"/>
    </xf>
    <xf numFmtId="49" fontId="25" fillId="0" borderId="10" xfId="0" applyNumberFormat="1" applyFont="1" applyFill="1" applyBorder="1" applyAlignment="1" applyProtection="1">
      <alignment horizontal="center" vertical="center"/>
    </xf>
    <xf numFmtId="49" fontId="25" fillId="0" borderId="2" xfId="0" applyNumberFormat="1" applyFont="1" applyFill="1" applyBorder="1" applyAlignment="1" applyProtection="1">
      <alignment horizontal="center" vertical="center" wrapText="1"/>
    </xf>
    <xf numFmtId="49" fontId="25" fillId="0" borderId="2" xfId="0" applyNumberFormat="1" applyFont="1" applyFill="1" applyBorder="1" applyAlignment="1" applyProtection="1">
      <alignment horizontal="center" vertical="center"/>
    </xf>
    <xf numFmtId="49" fontId="28" fillId="0" borderId="2" xfId="0" applyNumberFormat="1" applyFont="1" applyFill="1" applyBorder="1" applyAlignment="1" applyProtection="1">
      <alignment horizontal="center" vertical="center"/>
    </xf>
    <xf numFmtId="0" fontId="14" fillId="0" borderId="5" xfId="0"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xf>
    <xf numFmtId="0" fontId="14" fillId="0" borderId="10" xfId="0" applyFont="1" applyFill="1" applyBorder="1" applyAlignment="1" applyProtection="1">
      <alignment horizontal="center" vertical="center" wrapText="1"/>
    </xf>
    <xf numFmtId="49" fontId="25" fillId="9" borderId="5" xfId="0" applyNumberFormat="1" applyFont="1" applyFill="1" applyBorder="1" applyAlignment="1" applyProtection="1">
      <alignment horizontal="center" vertical="center"/>
    </xf>
    <xf numFmtId="49" fontId="25" fillId="9" borderId="1" xfId="0" applyNumberFormat="1" applyFont="1" applyFill="1" applyBorder="1" applyAlignment="1" applyProtection="1">
      <alignment horizontal="center" vertical="center"/>
    </xf>
    <xf numFmtId="0" fontId="26" fillId="9" borderId="1" xfId="0" applyFont="1" applyFill="1" applyBorder="1" applyAlignment="1">
      <alignment horizontal="center" vertical="center"/>
    </xf>
    <xf numFmtId="0" fontId="26" fillId="9" borderId="10" xfId="0" applyFont="1" applyFill="1" applyBorder="1" applyAlignment="1">
      <alignment horizontal="center" vertical="center"/>
    </xf>
    <xf numFmtId="49" fontId="27" fillId="9" borderId="5" xfId="0" applyNumberFormat="1" applyFont="1" applyFill="1" applyBorder="1" applyAlignment="1" applyProtection="1">
      <alignment horizontal="center" vertical="center" wrapText="1"/>
    </xf>
    <xf numFmtId="49" fontId="27" fillId="9" borderId="10" xfId="0" applyNumberFormat="1"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xf numFmtId="49" fontId="4" fillId="0" borderId="8" xfId="0" applyNumberFormat="1" applyFont="1" applyFill="1" applyBorder="1" applyAlignment="1" applyProtection="1">
      <alignment horizontal="center" vertical="center" wrapText="1"/>
    </xf>
    <xf numFmtId="0" fontId="0" fillId="0" borderId="11" xfId="0" applyBorder="1" applyAlignment="1">
      <alignment horizontal="center" vertical="center" wrapText="1"/>
    </xf>
    <xf numFmtId="0" fontId="0" fillId="0" borderId="9" xfId="0" applyBorder="1" applyAlignment="1">
      <alignment horizontal="center" vertical="center" wrapText="1"/>
    </xf>
    <xf numFmtId="49" fontId="4" fillId="0" borderId="2" xfId="0" applyNumberFormat="1" applyFont="1" applyFill="1" applyBorder="1" applyAlignment="1" applyProtection="1">
      <alignment horizontal="center" vertical="center" wrapText="1"/>
    </xf>
    <xf numFmtId="0" fontId="0" fillId="0" borderId="2" xfId="0" applyBorder="1" applyAlignment="1">
      <alignment horizontal="center" vertical="center"/>
    </xf>
    <xf numFmtId="49" fontId="25" fillId="9" borderId="10" xfId="0" applyNumberFormat="1" applyFont="1" applyFill="1" applyBorder="1" applyAlignment="1" applyProtection="1">
      <alignment horizontal="center" vertical="center"/>
    </xf>
    <xf numFmtId="0" fontId="4" fillId="0" borderId="2" xfId="0" applyFont="1" applyFill="1" applyBorder="1" applyAlignment="1" applyProtection="1">
      <alignment horizontal="center" vertical="center" textRotation="255"/>
    </xf>
    <xf numFmtId="0" fontId="4" fillId="0" borderId="3" xfId="0" applyFont="1" applyFill="1" applyBorder="1" applyAlignment="1" applyProtection="1">
      <alignment horizontal="center" vertical="center" textRotation="255"/>
    </xf>
    <xf numFmtId="0" fontId="0" fillId="0" borderId="6" xfId="0" applyBorder="1" applyAlignment="1">
      <alignment horizontal="center" vertical="center" textRotation="255"/>
    </xf>
    <xf numFmtId="0" fontId="0" fillId="0" borderId="4" xfId="0" applyBorder="1" applyAlignment="1">
      <alignment horizontal="center" vertical="center" textRotation="255"/>
    </xf>
    <xf numFmtId="0" fontId="4" fillId="0" borderId="5" xfId="0" applyFont="1" applyFill="1" applyBorder="1" applyAlignment="1" applyProtection="1">
      <alignment horizontal="center" vertical="center" textRotation="255"/>
    </xf>
    <xf numFmtId="0" fontId="4" fillId="0" borderId="2" xfId="0" applyFont="1" applyFill="1" applyBorder="1" applyAlignment="1" applyProtection="1">
      <alignment horizontal="center" vertical="center" textRotation="255" shrinkToFit="1"/>
    </xf>
    <xf numFmtId="49" fontId="4" fillId="0" borderId="2" xfId="0" applyNumberFormat="1" applyFont="1" applyFill="1" applyBorder="1" applyAlignment="1" applyProtection="1">
      <alignment horizontal="center" vertical="center" textRotation="255"/>
    </xf>
    <xf numFmtId="0" fontId="0" fillId="0" borderId="6" xfId="0" applyBorder="1" applyAlignment="1">
      <alignment horizontal="center" vertical="center"/>
    </xf>
    <xf numFmtId="0" fontId="0" fillId="0" borderId="4" xfId="0" applyBorder="1" applyAlignment="1">
      <alignment horizontal="center" vertical="center"/>
    </xf>
    <xf numFmtId="49" fontId="4" fillId="0" borderId="8" xfId="0" applyNumberFormat="1" applyFont="1" applyFill="1" applyBorder="1" applyAlignment="1" applyProtection="1">
      <alignment horizontal="center" vertical="center" textRotation="255" wrapText="1"/>
    </xf>
    <xf numFmtId="0" fontId="0" fillId="0" borderId="9" xfId="0" applyBorder="1" applyAlignment="1">
      <alignment horizontal="center" vertical="center" textRotation="255" wrapText="1"/>
    </xf>
    <xf numFmtId="49" fontId="4" fillId="0" borderId="6" xfId="0" applyNumberFormat="1" applyFont="1" applyFill="1" applyBorder="1" applyAlignment="1" applyProtection="1">
      <alignment horizontal="center" vertical="center" textRotation="255"/>
    </xf>
    <xf numFmtId="0" fontId="4" fillId="0" borderId="3" xfId="0" applyFont="1" applyFill="1" applyBorder="1" applyAlignment="1" applyProtection="1">
      <alignment horizontal="center" vertical="center" wrapText="1"/>
    </xf>
    <xf numFmtId="0" fontId="0" fillId="0" borderId="6" xfId="0" applyBorder="1" applyAlignment="1">
      <alignment horizontal="center" vertical="center" wrapText="1"/>
    </xf>
    <xf numFmtId="0" fontId="0" fillId="0" borderId="4" xfId="0" applyBorder="1" applyAlignment="1">
      <alignment horizontal="center" vertical="center" wrapText="1"/>
    </xf>
    <xf numFmtId="49" fontId="4" fillId="0" borderId="2" xfId="0" applyNumberFormat="1" applyFont="1" applyFill="1" applyBorder="1" applyAlignment="1" applyProtection="1">
      <alignment horizontal="center" vertical="center" textRotation="255" wrapText="1"/>
    </xf>
    <xf numFmtId="0" fontId="4" fillId="0" borderId="2"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xf>
    <xf numFmtId="0" fontId="0" fillId="0" borderId="12" xfId="0" applyBorder="1" applyAlignment="1">
      <alignment horizontal="center" vertical="center"/>
    </xf>
    <xf numFmtId="0" fontId="0" fillId="0" borderId="9" xfId="0" applyBorder="1" applyAlignment="1">
      <alignment horizontal="center" vertical="center"/>
    </xf>
    <xf numFmtId="0" fontId="0" fillId="0" borderId="13" xfId="0" applyBorder="1" applyAlignment="1">
      <alignment horizontal="center" vertical="center"/>
    </xf>
    <xf numFmtId="177" fontId="4" fillId="0" borderId="5" xfId="1" applyNumberFormat="1" applyFont="1" applyFill="1" applyBorder="1" applyAlignment="1" applyProtection="1">
      <alignment horizontal="center" vertical="center"/>
    </xf>
    <xf numFmtId="177" fontId="4" fillId="0" borderId="1" xfId="1" applyNumberFormat="1" applyFont="1" applyFill="1" applyBorder="1" applyAlignment="1" applyProtection="1">
      <alignment horizontal="center" vertical="center"/>
    </xf>
    <xf numFmtId="0" fontId="4" fillId="0" borderId="2" xfId="0" applyFont="1" applyFill="1" applyBorder="1" applyAlignment="1" applyProtection="1">
      <alignment horizontal="center" vertical="top" textRotation="255" wrapText="1"/>
    </xf>
    <xf numFmtId="49" fontId="4" fillId="0" borderId="2" xfId="0" applyNumberFormat="1" applyFont="1" applyFill="1" applyBorder="1" applyAlignment="1" applyProtection="1">
      <alignment horizontal="center" vertical="top" textRotation="255" wrapText="1"/>
    </xf>
    <xf numFmtId="0" fontId="4" fillId="0" borderId="3" xfId="0" applyFont="1" applyFill="1" applyBorder="1" applyAlignment="1" applyProtection="1">
      <alignment horizontal="center" vertical="top" textRotation="255" wrapText="1"/>
    </xf>
    <xf numFmtId="0" fontId="4" fillId="0" borderId="4" xfId="0" applyFont="1" applyFill="1" applyBorder="1" applyAlignment="1" applyProtection="1">
      <alignment horizontal="center" vertical="top" textRotation="255" wrapText="1"/>
    </xf>
    <xf numFmtId="49" fontId="4" fillId="0" borderId="3" xfId="0" applyNumberFormat="1" applyFont="1" applyFill="1" applyBorder="1" applyAlignment="1" applyProtection="1">
      <alignment horizontal="center" vertical="top" textRotation="255" wrapText="1"/>
    </xf>
    <xf numFmtId="49" fontId="4" fillId="0" borderId="4" xfId="0" applyNumberFormat="1" applyFont="1" applyFill="1" applyBorder="1" applyAlignment="1" applyProtection="1">
      <alignment horizontal="center" vertical="top" textRotation="255" wrapText="1"/>
    </xf>
    <xf numFmtId="49" fontId="4" fillId="0" borderId="8" xfId="0" applyNumberFormat="1" applyFont="1" applyFill="1" applyBorder="1" applyAlignment="1" applyProtection="1">
      <alignment horizontal="center" vertical="top" textRotation="255" wrapText="1"/>
    </xf>
    <xf numFmtId="0" fontId="4" fillId="0" borderId="5" xfId="0" applyFont="1" applyFill="1" applyBorder="1" applyAlignment="1" applyProtection="1">
      <alignment horizontal="center" vertical="top" textRotation="255" wrapText="1"/>
    </xf>
    <xf numFmtId="0" fontId="4" fillId="0" borderId="3" xfId="0" applyFont="1" applyBorder="1" applyAlignment="1" applyProtection="1">
      <alignment horizontal="center" vertical="top" textRotation="255" wrapText="1"/>
    </xf>
    <xf numFmtId="0" fontId="4" fillId="0" borderId="4" xfId="0" applyFont="1" applyBorder="1" applyAlignment="1" applyProtection="1">
      <alignment horizontal="center" vertical="top" textRotation="255" wrapText="1"/>
    </xf>
    <xf numFmtId="49" fontId="4" fillId="0" borderId="6" xfId="0" applyNumberFormat="1" applyFont="1" applyFill="1" applyBorder="1" applyAlignment="1" applyProtection="1">
      <alignment horizontal="center" vertical="top" textRotation="255" wrapText="1"/>
    </xf>
    <xf numFmtId="0" fontId="14" fillId="8" borderId="5" xfId="0" applyFont="1" applyFill="1" applyBorder="1" applyAlignment="1" applyProtection="1">
      <alignment horizontal="center" vertical="center"/>
    </xf>
    <xf numFmtId="0" fontId="14" fillId="8" borderId="1" xfId="0" applyFont="1" applyFill="1" applyBorder="1" applyAlignment="1" applyProtection="1">
      <alignment horizontal="center" vertical="center"/>
    </xf>
    <xf numFmtId="0" fontId="0" fillId="8" borderId="1" xfId="0" applyFill="1" applyBorder="1" applyAlignment="1">
      <alignment horizontal="center" vertical="center"/>
    </xf>
    <xf numFmtId="0" fontId="0" fillId="8" borderId="10" xfId="0" applyFill="1" applyBorder="1" applyAlignment="1">
      <alignment horizontal="center" vertical="center"/>
    </xf>
    <xf numFmtId="0" fontId="14" fillId="8" borderId="10" xfId="0" applyFont="1" applyFill="1" applyBorder="1" applyAlignment="1" applyProtection="1">
      <alignment horizontal="center" vertical="center"/>
    </xf>
    <xf numFmtId="49" fontId="14" fillId="0" borderId="5" xfId="0" applyNumberFormat="1" applyFont="1" applyFill="1" applyBorder="1" applyAlignment="1" applyProtection="1">
      <alignment horizontal="center" vertical="center"/>
    </xf>
    <xf numFmtId="49" fontId="3" fillId="0" borderId="1" xfId="0" applyNumberFormat="1" applyFont="1" applyFill="1" applyBorder="1" applyAlignment="1" applyProtection="1">
      <alignment horizontal="center" vertical="center"/>
    </xf>
    <xf numFmtId="0" fontId="0" fillId="0" borderId="10" xfId="0" applyFill="1" applyBorder="1" applyAlignment="1">
      <alignment horizontal="center" vertical="center"/>
    </xf>
    <xf numFmtId="49" fontId="14" fillId="0" borderId="2" xfId="0" applyNumberFormat="1" applyFont="1" applyFill="1" applyBorder="1" applyAlignment="1" applyProtection="1">
      <alignment horizontal="center" vertical="center"/>
    </xf>
    <xf numFmtId="49" fontId="14" fillId="0" borderId="2" xfId="0" applyNumberFormat="1" applyFont="1" applyFill="1" applyBorder="1" applyAlignment="1" applyProtection="1">
      <alignment horizontal="center" vertical="center" shrinkToFit="1"/>
    </xf>
    <xf numFmtId="49" fontId="4" fillId="0" borderId="2" xfId="0" applyNumberFormat="1" applyFont="1" applyFill="1" applyBorder="1" applyAlignment="1" applyProtection="1">
      <alignment horizontal="center" vertical="center" shrinkToFit="1"/>
    </xf>
    <xf numFmtId="0" fontId="4" fillId="0" borderId="1"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4" fillId="0" borderId="5"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0" xfId="0" applyFont="1" applyFill="1" applyBorder="1" applyAlignment="1">
      <alignment horizontal="center" vertical="center"/>
    </xf>
    <xf numFmtId="49" fontId="4" fillId="0" borderId="5" xfId="0" applyNumberFormat="1" applyFont="1" applyFill="1" applyBorder="1" applyAlignment="1" applyProtection="1">
      <alignment horizontal="center" vertical="center" wrapText="1"/>
    </xf>
    <xf numFmtId="0" fontId="4" fillId="0" borderId="10" xfId="0" applyFont="1" applyFill="1" applyBorder="1" applyAlignment="1" applyProtection="1">
      <alignment horizontal="center" vertical="center"/>
    </xf>
    <xf numFmtId="0" fontId="4" fillId="6" borderId="3" xfId="0" applyFont="1" applyFill="1" applyBorder="1" applyAlignment="1" applyProtection="1">
      <alignment horizontal="center" vertical="top" wrapText="1"/>
    </xf>
    <xf numFmtId="0" fontId="4" fillId="0" borderId="2" xfId="0" applyFont="1" applyBorder="1" applyAlignment="1" applyProtection="1">
      <alignment horizontal="center" vertical="top" textRotation="255" wrapText="1"/>
    </xf>
    <xf numFmtId="0" fontId="4" fillId="0" borderId="0" xfId="0" applyFont="1" applyFill="1" applyBorder="1" applyAlignment="1" applyProtection="1">
      <alignment vertical="center" wrapText="1"/>
    </xf>
    <xf numFmtId="0" fontId="23" fillId="0" borderId="4" xfId="0" applyFont="1" applyFill="1" applyBorder="1" applyAlignment="1" applyProtection="1">
      <alignment horizontal="center" vertical="top" wrapText="1"/>
    </xf>
    <xf numFmtId="0" fontId="23" fillId="0" borderId="0" xfId="0" applyFont="1" applyFill="1" applyBorder="1" applyAlignment="1" applyProtection="1">
      <alignment vertical="center" wrapText="1"/>
    </xf>
  </cellXfs>
  <cellStyles count="9">
    <cellStyle name="ハイパーリンク 2" xfId="4"/>
    <cellStyle name="ハイパーリンク 3" xfId="5"/>
    <cellStyle name="ハイパーリンク 4" xfId="7"/>
    <cellStyle name="桁区切り" xfId="2" builtinId="6"/>
    <cellStyle name="標準" xfId="0" builtinId="0"/>
    <cellStyle name="標準 2" xfId="3"/>
    <cellStyle name="標準 2 2" xfId="6"/>
    <cellStyle name="標準 3 2" xfId="8"/>
    <cellStyle name="標準_JKB054B" xfId="1"/>
  </cellStyles>
  <dxfs count="0"/>
  <tableStyles count="0" defaultTableStyle="TableStyleMedium9" defaultPivotStyle="PivotStyleLight16"/>
  <colors>
    <mruColors>
      <color rgb="FFFF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N45"/>
  <sheetViews>
    <sheetView tabSelected="1" view="pageBreakPreview" topLeftCell="D1" zoomScale="80" zoomScaleNormal="70" zoomScaleSheetLayoutView="80" workbookViewId="0">
      <pane xSplit="5" topLeftCell="I1" activePane="topRight" state="frozen"/>
      <selection activeCell="D1" sqref="D1"/>
      <selection pane="topRight" activeCell="D1" sqref="D1"/>
    </sheetView>
  </sheetViews>
  <sheetFormatPr defaultColWidth="5.77734375" defaultRowHeight="10.8"/>
  <cols>
    <col min="1" max="3" width="9.21875" style="14" hidden="1" customWidth="1"/>
    <col min="4" max="4" width="9.21875" style="14" customWidth="1"/>
    <col min="5" max="5" width="9.21875" style="15" customWidth="1"/>
    <col min="6" max="7" width="9.21875" style="15" hidden="1" customWidth="1"/>
    <col min="8" max="8" width="8.33203125" style="15" bestFit="1" customWidth="1"/>
    <col min="9" max="17" width="5.77734375" style="15" customWidth="1"/>
    <col min="18" max="18" width="25" style="15" customWidth="1"/>
    <col min="19" max="22" width="5.77734375" style="15" customWidth="1"/>
    <col min="23" max="23" width="25" style="15" customWidth="1"/>
    <col min="24" max="26" width="5.77734375" style="15" customWidth="1"/>
    <col min="27" max="27" width="25" style="15" customWidth="1"/>
    <col min="28" max="28" width="9.33203125" style="15" customWidth="1"/>
    <col min="29" max="29" width="7.44140625" style="15" customWidth="1"/>
    <col min="30" max="30" width="12.109375" style="15" customWidth="1"/>
    <col min="31" max="31" width="11.5546875" style="15" customWidth="1"/>
    <col min="32" max="32" width="8.21875" style="15" customWidth="1"/>
    <col min="33" max="33" width="10.77734375" style="15" bestFit="1" customWidth="1"/>
    <col min="34" max="39" width="6.5546875" style="15" customWidth="1"/>
    <col min="40" max="40" width="5.88671875" style="15" customWidth="1"/>
    <col min="41" max="41" width="13.21875" style="15" customWidth="1"/>
    <col min="42" max="42" width="6.88671875" style="15" customWidth="1"/>
    <col min="43" max="43" width="6.77734375" style="15" customWidth="1"/>
    <col min="44" max="44" width="5.33203125" style="15" customWidth="1"/>
    <col min="45" max="45" width="6.21875" style="15" customWidth="1"/>
    <col min="46" max="46" width="5.44140625" style="15" customWidth="1"/>
    <col min="47" max="47" width="8.33203125" style="15" customWidth="1"/>
    <col min="48" max="48" width="6.77734375" style="15" customWidth="1"/>
    <col min="49" max="52" width="5.77734375" style="81" customWidth="1"/>
    <col min="53" max="66" width="5.77734375" style="15" customWidth="1"/>
    <col min="67" max="67" width="25.109375" style="15" customWidth="1"/>
    <col min="68" max="68" width="3.21875" style="15" customWidth="1"/>
    <col min="69" max="69" width="6.6640625" style="15" customWidth="1"/>
    <col min="70" max="71" width="5.77734375" style="15" customWidth="1"/>
    <col min="72" max="72" width="24.109375" style="15" customWidth="1"/>
    <col min="73" max="77" width="5.77734375" style="15" customWidth="1"/>
    <col min="78" max="78" width="25" style="15" customWidth="1"/>
    <col min="79" max="86" width="5.77734375" style="15" customWidth="1"/>
    <col min="87" max="87" width="25" style="15" customWidth="1"/>
    <col min="88" max="89" width="6.77734375" style="15" bestFit="1" customWidth="1"/>
    <col min="90" max="94" width="5.77734375" style="15" customWidth="1"/>
    <col min="95" max="95" width="7.33203125" style="15" customWidth="1"/>
    <col min="96" max="96" width="6.77734375" style="15" bestFit="1" customWidth="1"/>
    <col min="97" max="99" width="5.77734375" style="15" customWidth="1"/>
    <col min="100" max="100" width="25.109375" style="15" customWidth="1"/>
    <col min="101" max="102" width="8.21875" style="15" customWidth="1"/>
    <col min="103" max="16384" width="5.77734375" style="15"/>
  </cols>
  <sheetData>
    <row r="1" spans="1:170" s="2" customFormat="1" ht="30" customHeight="1">
      <c r="A1" s="48"/>
      <c r="B1" s="48"/>
      <c r="C1" s="48"/>
      <c r="D1" s="91" t="s">
        <v>340</v>
      </c>
      <c r="E1" s="1"/>
      <c r="F1" s="1"/>
      <c r="G1" s="1"/>
      <c r="H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row>
    <row r="2" spans="1:170" s="20" customFormat="1" ht="27" customHeight="1">
      <c r="A2" s="95"/>
      <c r="B2" s="96"/>
      <c r="C2" s="96"/>
      <c r="D2" s="96"/>
      <c r="E2" s="96"/>
      <c r="F2" s="96"/>
      <c r="G2" s="96"/>
      <c r="H2" s="97"/>
      <c r="I2" s="98" t="s">
        <v>302</v>
      </c>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c r="BI2" s="99"/>
      <c r="BJ2" s="99"/>
      <c r="BK2" s="99"/>
      <c r="BL2" s="99"/>
      <c r="BM2" s="99"/>
      <c r="BN2" s="99"/>
      <c r="BO2" s="100"/>
      <c r="BP2" s="92"/>
      <c r="BQ2" s="98" t="s">
        <v>303</v>
      </c>
      <c r="BR2" s="99"/>
      <c r="BS2" s="99"/>
      <c r="BT2" s="99"/>
      <c r="BU2" s="99"/>
      <c r="BV2" s="99"/>
      <c r="BW2" s="99"/>
      <c r="BX2" s="99"/>
      <c r="BY2" s="99"/>
      <c r="BZ2" s="99"/>
      <c r="CA2" s="99"/>
      <c r="CB2" s="99"/>
      <c r="CC2" s="99"/>
      <c r="CD2" s="99"/>
      <c r="CE2" s="99"/>
      <c r="CF2" s="99"/>
      <c r="CG2" s="99"/>
      <c r="CH2" s="99"/>
      <c r="CI2" s="99"/>
      <c r="CJ2" s="99"/>
      <c r="CK2" s="99"/>
      <c r="CL2" s="99"/>
      <c r="CM2" s="99"/>
      <c r="CN2" s="99"/>
      <c r="CO2" s="99"/>
      <c r="CP2" s="99"/>
      <c r="CQ2" s="99"/>
      <c r="CR2" s="99"/>
      <c r="CS2" s="99"/>
      <c r="CT2" s="99"/>
      <c r="CU2" s="99"/>
      <c r="CV2" s="99"/>
      <c r="CW2" s="99"/>
      <c r="CX2" s="100"/>
    </row>
    <row r="3" spans="1:170" s="13" customFormat="1" ht="51" customHeight="1">
      <c r="A3" s="76" t="s">
        <v>123</v>
      </c>
      <c r="B3" s="76"/>
      <c r="C3" s="76"/>
      <c r="D3" s="122" t="s">
        <v>123</v>
      </c>
      <c r="E3" s="122" t="s">
        <v>115</v>
      </c>
      <c r="F3" s="76"/>
      <c r="G3" s="76"/>
      <c r="H3" s="122" t="s">
        <v>116</v>
      </c>
      <c r="I3" s="101" t="s">
        <v>304</v>
      </c>
      <c r="J3" s="102"/>
      <c r="K3" s="102"/>
      <c r="L3" s="102"/>
      <c r="M3" s="102"/>
      <c r="N3" s="102"/>
      <c r="O3" s="102"/>
      <c r="P3" s="102"/>
      <c r="Q3" s="102"/>
      <c r="R3" s="103"/>
      <c r="S3" s="104" t="s">
        <v>305</v>
      </c>
      <c r="T3" s="104"/>
      <c r="U3" s="104"/>
      <c r="V3" s="104"/>
      <c r="W3" s="104"/>
      <c r="X3" s="104" t="s">
        <v>306</v>
      </c>
      <c r="Y3" s="104"/>
      <c r="Z3" s="104"/>
      <c r="AA3" s="104"/>
      <c r="AB3" s="116" t="s">
        <v>307</v>
      </c>
      <c r="AC3" s="117"/>
      <c r="AD3" s="117"/>
      <c r="AE3" s="134"/>
      <c r="AF3" s="105" t="s">
        <v>308</v>
      </c>
      <c r="AG3" s="106"/>
      <c r="AH3" s="105" t="s">
        <v>309</v>
      </c>
      <c r="AI3" s="106"/>
      <c r="AJ3" s="116" t="s">
        <v>310</v>
      </c>
      <c r="AK3" s="117"/>
      <c r="AL3" s="117"/>
      <c r="AM3" s="117"/>
      <c r="AN3" s="117"/>
      <c r="AO3" s="117"/>
      <c r="AP3" s="117"/>
      <c r="AQ3" s="117"/>
      <c r="AR3" s="107" t="s">
        <v>311</v>
      </c>
      <c r="AS3" s="108"/>
      <c r="AT3" s="108" t="s">
        <v>312</v>
      </c>
      <c r="AU3" s="108"/>
      <c r="AV3" s="108"/>
      <c r="AW3" s="116" t="s">
        <v>313</v>
      </c>
      <c r="AX3" s="118"/>
      <c r="AY3" s="118"/>
      <c r="AZ3" s="119"/>
      <c r="BA3" s="120" t="s">
        <v>314</v>
      </c>
      <c r="BB3" s="121"/>
      <c r="BC3" s="120" t="s">
        <v>315</v>
      </c>
      <c r="BD3" s="121"/>
      <c r="BE3" s="104" t="s">
        <v>316</v>
      </c>
      <c r="BF3" s="104"/>
      <c r="BG3" s="104"/>
      <c r="BH3" s="104"/>
      <c r="BI3" s="104"/>
      <c r="BJ3" s="104"/>
      <c r="BK3" s="104"/>
      <c r="BL3" s="104"/>
      <c r="BM3" s="104"/>
      <c r="BN3" s="104"/>
      <c r="BO3" s="104"/>
      <c r="BP3" s="89"/>
      <c r="BQ3" s="111" t="s">
        <v>317</v>
      </c>
      <c r="BR3" s="112"/>
      <c r="BS3" s="112"/>
      <c r="BT3" s="112"/>
      <c r="BU3" s="111" t="s">
        <v>318</v>
      </c>
      <c r="BV3" s="112"/>
      <c r="BW3" s="112"/>
      <c r="BX3" s="112"/>
      <c r="BY3" s="112"/>
      <c r="BZ3" s="112"/>
      <c r="CA3" s="111" t="s">
        <v>319</v>
      </c>
      <c r="CB3" s="111"/>
      <c r="CC3" s="111"/>
      <c r="CD3" s="111"/>
      <c r="CE3" s="111"/>
      <c r="CF3" s="111"/>
      <c r="CG3" s="111"/>
      <c r="CH3" s="111"/>
      <c r="CI3" s="111"/>
      <c r="CJ3" s="113" t="s">
        <v>320</v>
      </c>
      <c r="CK3" s="114"/>
      <c r="CL3" s="113" t="s">
        <v>321</v>
      </c>
      <c r="CM3" s="114"/>
      <c r="CN3" s="115"/>
      <c r="CO3" s="107" t="s">
        <v>322</v>
      </c>
      <c r="CP3" s="108"/>
      <c r="CQ3" s="108"/>
      <c r="CR3" s="101" t="s">
        <v>323</v>
      </c>
      <c r="CS3" s="102"/>
      <c r="CT3" s="102"/>
      <c r="CU3" s="102"/>
      <c r="CV3" s="109"/>
      <c r="CW3" s="110" t="s">
        <v>324</v>
      </c>
      <c r="CX3" s="111"/>
    </row>
    <row r="4" spans="1:170" s="2" customFormat="1" ht="13.8" customHeight="1">
      <c r="A4" s="125"/>
      <c r="B4" s="76"/>
      <c r="C4" s="76"/>
      <c r="D4" s="123"/>
      <c r="E4" s="123"/>
      <c r="F4" s="73"/>
      <c r="G4" s="73"/>
      <c r="H4" s="123"/>
      <c r="I4" s="126" t="s">
        <v>132</v>
      </c>
      <c r="J4" s="127"/>
      <c r="K4" s="127"/>
      <c r="L4" s="127"/>
      <c r="M4" s="127"/>
      <c r="N4" s="127"/>
      <c r="O4" s="127"/>
      <c r="P4" s="127"/>
      <c r="Q4" s="128"/>
      <c r="R4" s="129" t="s">
        <v>124</v>
      </c>
      <c r="S4" s="125" t="s">
        <v>1</v>
      </c>
      <c r="T4" s="125" t="s">
        <v>2</v>
      </c>
      <c r="U4" s="132" t="s">
        <v>3</v>
      </c>
      <c r="V4" s="132" t="s">
        <v>4</v>
      </c>
      <c r="W4" s="132" t="s">
        <v>5</v>
      </c>
      <c r="X4" s="125" t="s">
        <v>1</v>
      </c>
      <c r="Y4" s="125" t="s">
        <v>2</v>
      </c>
      <c r="Z4" s="132" t="s">
        <v>3</v>
      </c>
      <c r="AA4" s="132" t="s">
        <v>4</v>
      </c>
      <c r="AB4" s="135" t="s">
        <v>65</v>
      </c>
      <c r="AC4" s="135" t="s">
        <v>66</v>
      </c>
      <c r="AD4" s="135" t="s">
        <v>120</v>
      </c>
      <c r="AE4" s="136"/>
      <c r="AF4" s="135" t="s">
        <v>65</v>
      </c>
      <c r="AG4" s="135" t="s">
        <v>66</v>
      </c>
      <c r="AH4" s="135" t="s">
        <v>65</v>
      </c>
      <c r="AI4" s="139" t="s">
        <v>66</v>
      </c>
      <c r="AJ4" s="125" t="s">
        <v>7</v>
      </c>
      <c r="AK4" s="133"/>
      <c r="AL4" s="125" t="s">
        <v>105</v>
      </c>
      <c r="AM4" s="133"/>
      <c r="AN4" s="125" t="s">
        <v>141</v>
      </c>
      <c r="AO4" s="133"/>
      <c r="AP4" s="133"/>
      <c r="AQ4" s="133"/>
      <c r="AR4" s="125" t="s">
        <v>1</v>
      </c>
      <c r="AS4" s="132" t="s">
        <v>57</v>
      </c>
      <c r="AT4" s="125" t="s">
        <v>1</v>
      </c>
      <c r="AU4" s="125" t="s">
        <v>2</v>
      </c>
      <c r="AV4" s="132" t="s">
        <v>3</v>
      </c>
      <c r="AW4" s="125" t="s">
        <v>1</v>
      </c>
      <c r="AX4" s="125" t="s">
        <v>2</v>
      </c>
      <c r="AY4" s="132" t="s">
        <v>3</v>
      </c>
      <c r="AZ4" s="132" t="s">
        <v>4</v>
      </c>
      <c r="BA4" s="125" t="s">
        <v>1</v>
      </c>
      <c r="BB4" s="132" t="s">
        <v>2</v>
      </c>
      <c r="BC4" s="135" t="s">
        <v>1</v>
      </c>
      <c r="BD4" s="141" t="s">
        <v>2</v>
      </c>
      <c r="BE4" s="125" t="s">
        <v>1</v>
      </c>
      <c r="BF4" s="125" t="s">
        <v>2</v>
      </c>
      <c r="BG4" s="132" t="s">
        <v>3</v>
      </c>
      <c r="BH4" s="132" t="s">
        <v>4</v>
      </c>
      <c r="BI4" s="132" t="s">
        <v>5</v>
      </c>
      <c r="BJ4" s="125" t="s">
        <v>6</v>
      </c>
      <c r="BK4" s="132" t="s">
        <v>9</v>
      </c>
      <c r="BL4" s="132" t="s">
        <v>10</v>
      </c>
      <c r="BM4" s="132" t="s">
        <v>11</v>
      </c>
      <c r="BN4" s="132" t="s">
        <v>73</v>
      </c>
      <c r="BO4" s="132" t="s">
        <v>74</v>
      </c>
      <c r="BP4" s="146"/>
      <c r="BQ4" s="126" t="s">
        <v>132</v>
      </c>
      <c r="BR4" s="127"/>
      <c r="BS4" s="127"/>
      <c r="BT4" s="122" t="s">
        <v>133</v>
      </c>
      <c r="BU4" s="125" t="s">
        <v>1</v>
      </c>
      <c r="BV4" s="125" t="s">
        <v>2</v>
      </c>
      <c r="BW4" s="132" t="s">
        <v>3</v>
      </c>
      <c r="BX4" s="132" t="s">
        <v>4</v>
      </c>
      <c r="BY4" s="132" t="s">
        <v>5</v>
      </c>
      <c r="BZ4" s="132" t="s">
        <v>155</v>
      </c>
      <c r="CA4" s="135" t="s">
        <v>1</v>
      </c>
      <c r="CB4" s="135" t="s">
        <v>2</v>
      </c>
      <c r="CC4" s="150" t="s">
        <v>3</v>
      </c>
      <c r="CD4" s="151" t="s">
        <v>4</v>
      </c>
      <c r="CE4" s="151" t="s">
        <v>5</v>
      </c>
      <c r="CF4" s="147" t="s">
        <v>126</v>
      </c>
      <c r="CG4" s="135" t="s">
        <v>158</v>
      </c>
      <c r="CH4" s="135" t="s">
        <v>159</v>
      </c>
      <c r="CI4" s="150" t="s">
        <v>160</v>
      </c>
      <c r="CJ4" s="135" t="s">
        <v>1</v>
      </c>
      <c r="CK4" s="141" t="s">
        <v>2</v>
      </c>
      <c r="CL4" s="135" t="s">
        <v>1</v>
      </c>
      <c r="CM4" s="141" t="s">
        <v>2</v>
      </c>
      <c r="CN4" s="150" t="s">
        <v>3</v>
      </c>
      <c r="CO4" s="135" t="s">
        <v>1</v>
      </c>
      <c r="CP4" s="141" t="s">
        <v>2</v>
      </c>
      <c r="CQ4" s="150" t="s">
        <v>3</v>
      </c>
      <c r="CR4" s="135" t="s">
        <v>1</v>
      </c>
      <c r="CS4" s="135" t="s">
        <v>2</v>
      </c>
      <c r="CT4" s="150" t="s">
        <v>3</v>
      </c>
      <c r="CU4" s="151" t="s">
        <v>4</v>
      </c>
      <c r="CV4" s="151" t="s">
        <v>5</v>
      </c>
      <c r="CW4" s="135" t="s">
        <v>1</v>
      </c>
      <c r="CX4" s="141" t="s">
        <v>2</v>
      </c>
    </row>
    <row r="5" spans="1:170" s="2" customFormat="1" ht="13.8" customHeight="1">
      <c r="A5" s="125"/>
      <c r="B5" s="76"/>
      <c r="C5" s="76"/>
      <c r="D5" s="123"/>
      <c r="E5" s="123"/>
      <c r="F5" s="74"/>
      <c r="G5" s="74"/>
      <c r="H5" s="123"/>
      <c r="I5" s="152" t="s">
        <v>65</v>
      </c>
      <c r="J5" s="153"/>
      <c r="K5" s="152" t="s">
        <v>66</v>
      </c>
      <c r="L5" s="153"/>
      <c r="M5" s="152" t="s">
        <v>120</v>
      </c>
      <c r="N5" s="153"/>
      <c r="O5" s="122" t="s">
        <v>121</v>
      </c>
      <c r="P5" s="122" t="s">
        <v>125</v>
      </c>
      <c r="Q5" s="122" t="s">
        <v>126</v>
      </c>
      <c r="R5" s="130"/>
      <c r="S5" s="125"/>
      <c r="T5" s="125"/>
      <c r="U5" s="132"/>
      <c r="V5" s="132"/>
      <c r="W5" s="132"/>
      <c r="X5" s="125"/>
      <c r="Y5" s="125"/>
      <c r="Z5" s="132"/>
      <c r="AA5" s="132"/>
      <c r="AB5" s="135"/>
      <c r="AC5" s="135"/>
      <c r="AD5" s="135"/>
      <c r="AE5" s="137"/>
      <c r="AF5" s="135"/>
      <c r="AG5" s="135"/>
      <c r="AH5" s="135"/>
      <c r="AI5" s="139"/>
      <c r="AJ5" s="140" t="s">
        <v>65</v>
      </c>
      <c r="AK5" s="140" t="s">
        <v>151</v>
      </c>
      <c r="AL5" s="140" t="s">
        <v>66</v>
      </c>
      <c r="AM5" s="140" t="s">
        <v>152</v>
      </c>
      <c r="AN5" s="140" t="s">
        <v>120</v>
      </c>
      <c r="AO5" s="140" t="s">
        <v>153</v>
      </c>
      <c r="AP5" s="140" t="s">
        <v>121</v>
      </c>
      <c r="AQ5" s="140" t="s">
        <v>154</v>
      </c>
      <c r="AR5" s="125"/>
      <c r="AS5" s="132"/>
      <c r="AT5" s="125"/>
      <c r="AU5" s="125"/>
      <c r="AV5" s="132"/>
      <c r="AW5" s="125"/>
      <c r="AX5" s="125"/>
      <c r="AY5" s="132"/>
      <c r="AZ5" s="132"/>
      <c r="BA5" s="125"/>
      <c r="BB5" s="132"/>
      <c r="BC5" s="135"/>
      <c r="BD5" s="141"/>
      <c r="BE5" s="125"/>
      <c r="BF5" s="125"/>
      <c r="BG5" s="132"/>
      <c r="BH5" s="132"/>
      <c r="BI5" s="132"/>
      <c r="BJ5" s="125"/>
      <c r="BK5" s="132"/>
      <c r="BL5" s="132"/>
      <c r="BM5" s="132"/>
      <c r="BN5" s="132"/>
      <c r="BO5" s="132"/>
      <c r="BP5" s="146"/>
      <c r="BQ5" s="144" t="s">
        <v>1</v>
      </c>
      <c r="BR5" s="144" t="s">
        <v>3</v>
      </c>
      <c r="BS5" s="144" t="s">
        <v>4</v>
      </c>
      <c r="BT5" s="142"/>
      <c r="BU5" s="125"/>
      <c r="BV5" s="125"/>
      <c r="BW5" s="132"/>
      <c r="BX5" s="132"/>
      <c r="BY5" s="132"/>
      <c r="BZ5" s="132"/>
      <c r="CA5" s="135"/>
      <c r="CB5" s="135"/>
      <c r="CC5" s="150"/>
      <c r="CD5" s="151"/>
      <c r="CE5" s="151"/>
      <c r="CF5" s="148"/>
      <c r="CG5" s="135"/>
      <c r="CH5" s="135"/>
      <c r="CI5" s="150"/>
      <c r="CJ5" s="135"/>
      <c r="CK5" s="141"/>
      <c r="CL5" s="135"/>
      <c r="CM5" s="141"/>
      <c r="CN5" s="150"/>
      <c r="CO5" s="135"/>
      <c r="CP5" s="141"/>
      <c r="CQ5" s="150"/>
      <c r="CR5" s="135"/>
      <c r="CS5" s="135"/>
      <c r="CT5" s="150"/>
      <c r="CU5" s="151"/>
      <c r="CV5" s="151"/>
      <c r="CW5" s="135"/>
      <c r="CX5" s="141"/>
    </row>
    <row r="6" spans="1:170" s="2" customFormat="1" ht="25.95" customHeight="1">
      <c r="A6" s="125"/>
      <c r="B6" s="76"/>
      <c r="C6" s="76"/>
      <c r="D6" s="123"/>
      <c r="E6" s="123"/>
      <c r="F6" s="75"/>
      <c r="G6" s="75"/>
      <c r="H6" s="123"/>
      <c r="I6" s="154"/>
      <c r="J6" s="155"/>
      <c r="K6" s="154"/>
      <c r="L6" s="155"/>
      <c r="M6" s="154"/>
      <c r="N6" s="155"/>
      <c r="O6" s="143"/>
      <c r="P6" s="143"/>
      <c r="Q6" s="143"/>
      <c r="R6" s="131"/>
      <c r="S6" s="125"/>
      <c r="T6" s="125"/>
      <c r="U6" s="132"/>
      <c r="V6" s="132"/>
      <c r="W6" s="132"/>
      <c r="X6" s="125"/>
      <c r="Y6" s="125"/>
      <c r="Z6" s="132"/>
      <c r="AA6" s="132"/>
      <c r="AB6" s="135"/>
      <c r="AC6" s="135"/>
      <c r="AD6" s="135"/>
      <c r="AE6" s="138"/>
      <c r="AF6" s="135"/>
      <c r="AG6" s="135"/>
      <c r="AH6" s="135"/>
      <c r="AI6" s="139"/>
      <c r="AJ6" s="140"/>
      <c r="AK6" s="140"/>
      <c r="AL6" s="140"/>
      <c r="AM6" s="140"/>
      <c r="AN6" s="140"/>
      <c r="AO6" s="140"/>
      <c r="AP6" s="140"/>
      <c r="AQ6" s="140"/>
      <c r="AR6" s="125"/>
      <c r="AS6" s="132"/>
      <c r="AT6" s="125"/>
      <c r="AU6" s="125"/>
      <c r="AV6" s="132"/>
      <c r="AW6" s="125"/>
      <c r="AX6" s="125"/>
      <c r="AY6" s="132"/>
      <c r="AZ6" s="132"/>
      <c r="BA6" s="125"/>
      <c r="BB6" s="132"/>
      <c r="BC6" s="135"/>
      <c r="BD6" s="141"/>
      <c r="BE6" s="125"/>
      <c r="BF6" s="125"/>
      <c r="BG6" s="132"/>
      <c r="BH6" s="132"/>
      <c r="BI6" s="132"/>
      <c r="BJ6" s="125"/>
      <c r="BK6" s="132"/>
      <c r="BL6" s="132"/>
      <c r="BM6" s="132"/>
      <c r="BN6" s="132"/>
      <c r="BO6" s="132"/>
      <c r="BP6" s="146"/>
      <c r="BQ6" s="145"/>
      <c r="BR6" s="145"/>
      <c r="BS6" s="145"/>
      <c r="BT6" s="143"/>
      <c r="BU6" s="125"/>
      <c r="BV6" s="125"/>
      <c r="BW6" s="132"/>
      <c r="BX6" s="132"/>
      <c r="BY6" s="132"/>
      <c r="BZ6" s="132"/>
      <c r="CA6" s="135"/>
      <c r="CB6" s="135"/>
      <c r="CC6" s="150"/>
      <c r="CD6" s="151"/>
      <c r="CE6" s="151"/>
      <c r="CF6" s="149"/>
      <c r="CG6" s="135"/>
      <c r="CH6" s="135"/>
      <c r="CI6" s="150"/>
      <c r="CJ6" s="135"/>
      <c r="CK6" s="141"/>
      <c r="CL6" s="135"/>
      <c r="CM6" s="141"/>
      <c r="CN6" s="150"/>
      <c r="CO6" s="135"/>
      <c r="CP6" s="141"/>
      <c r="CQ6" s="150"/>
      <c r="CR6" s="135"/>
      <c r="CS6" s="135"/>
      <c r="CT6" s="150"/>
      <c r="CU6" s="151"/>
      <c r="CV6" s="151"/>
      <c r="CW6" s="135"/>
      <c r="CX6" s="141"/>
    </row>
    <row r="7" spans="1:170" s="189" customFormat="1" ht="81" customHeight="1">
      <c r="A7" s="68"/>
      <c r="B7" s="68" t="s">
        <v>291</v>
      </c>
      <c r="C7" s="68" t="s">
        <v>292</v>
      </c>
      <c r="D7" s="123"/>
      <c r="E7" s="123"/>
      <c r="F7" s="187" t="s">
        <v>293</v>
      </c>
      <c r="G7" s="187" t="s">
        <v>293</v>
      </c>
      <c r="H7" s="123"/>
      <c r="I7" s="160" t="s">
        <v>13</v>
      </c>
      <c r="J7" s="160" t="s">
        <v>98</v>
      </c>
      <c r="K7" s="160" t="s">
        <v>14</v>
      </c>
      <c r="L7" s="162" t="s">
        <v>16</v>
      </c>
      <c r="M7" s="162" t="s">
        <v>107</v>
      </c>
      <c r="N7" s="162" t="s">
        <v>16</v>
      </c>
      <c r="O7" s="162" t="s">
        <v>108</v>
      </c>
      <c r="P7" s="162" t="s">
        <v>15</v>
      </c>
      <c r="Q7" s="159" t="s">
        <v>58</v>
      </c>
      <c r="R7" s="164" t="s">
        <v>127</v>
      </c>
      <c r="S7" s="162" t="s">
        <v>30</v>
      </c>
      <c r="T7" s="159" t="s">
        <v>109</v>
      </c>
      <c r="U7" s="162" t="s">
        <v>31</v>
      </c>
      <c r="V7" s="162" t="s">
        <v>32</v>
      </c>
      <c r="W7" s="162" t="s">
        <v>8</v>
      </c>
      <c r="X7" s="160" t="s">
        <v>17</v>
      </c>
      <c r="Y7" s="160" t="s">
        <v>18</v>
      </c>
      <c r="Z7" s="162" t="s">
        <v>19</v>
      </c>
      <c r="AA7" s="162" t="s">
        <v>20</v>
      </c>
      <c r="AB7" s="160" t="s">
        <v>99</v>
      </c>
      <c r="AC7" s="160" t="s">
        <v>100</v>
      </c>
      <c r="AD7" s="160" t="s">
        <v>101</v>
      </c>
      <c r="AE7" s="160" t="s">
        <v>150</v>
      </c>
      <c r="AF7" s="160" t="s">
        <v>102</v>
      </c>
      <c r="AG7" s="160" t="s">
        <v>110</v>
      </c>
      <c r="AH7" s="162" t="s">
        <v>103</v>
      </c>
      <c r="AI7" s="165" t="s">
        <v>104</v>
      </c>
      <c r="AJ7" s="160" t="s">
        <v>142</v>
      </c>
      <c r="AK7" s="160" t="s">
        <v>143</v>
      </c>
      <c r="AL7" s="160" t="s">
        <v>144</v>
      </c>
      <c r="AM7" s="160" t="s">
        <v>145</v>
      </c>
      <c r="AN7" s="160" t="s">
        <v>146</v>
      </c>
      <c r="AO7" s="160" t="s">
        <v>147</v>
      </c>
      <c r="AP7" s="160" t="s">
        <v>148</v>
      </c>
      <c r="AQ7" s="160" t="s">
        <v>149</v>
      </c>
      <c r="AR7" s="162" t="s">
        <v>59</v>
      </c>
      <c r="AS7" s="162" t="s">
        <v>60</v>
      </c>
      <c r="AT7" s="162" t="s">
        <v>67</v>
      </c>
      <c r="AU7" s="162" t="s">
        <v>68</v>
      </c>
      <c r="AV7" s="162" t="s">
        <v>69</v>
      </c>
      <c r="AW7" s="162" t="s">
        <v>128</v>
      </c>
      <c r="AX7" s="162" t="s">
        <v>129</v>
      </c>
      <c r="AY7" s="162" t="s">
        <v>130</v>
      </c>
      <c r="AZ7" s="162" t="s">
        <v>131</v>
      </c>
      <c r="BA7" s="162" t="s">
        <v>156</v>
      </c>
      <c r="BB7" s="162" t="s">
        <v>157</v>
      </c>
      <c r="BC7" s="160" t="s">
        <v>61</v>
      </c>
      <c r="BD7" s="159" t="s">
        <v>62</v>
      </c>
      <c r="BE7" s="166" t="s">
        <v>75</v>
      </c>
      <c r="BF7" s="166" t="s">
        <v>76</v>
      </c>
      <c r="BG7" s="166" t="s">
        <v>77</v>
      </c>
      <c r="BH7" s="166" t="s">
        <v>78</v>
      </c>
      <c r="BI7" s="188" t="s">
        <v>79</v>
      </c>
      <c r="BJ7" s="166" t="s">
        <v>80</v>
      </c>
      <c r="BK7" s="188" t="s">
        <v>81</v>
      </c>
      <c r="BL7" s="166" t="s">
        <v>82</v>
      </c>
      <c r="BM7" s="166" t="s">
        <v>83</v>
      </c>
      <c r="BN7" s="166" t="s">
        <v>84</v>
      </c>
      <c r="BO7" s="166" t="s">
        <v>85</v>
      </c>
      <c r="BP7" s="168"/>
      <c r="BQ7" s="166" t="s">
        <v>122</v>
      </c>
      <c r="BR7" s="166" t="s">
        <v>23</v>
      </c>
      <c r="BS7" s="166" t="s">
        <v>58</v>
      </c>
      <c r="BT7" s="166" t="s">
        <v>127</v>
      </c>
      <c r="BU7" s="162" t="s">
        <v>134</v>
      </c>
      <c r="BV7" s="162" t="s">
        <v>135</v>
      </c>
      <c r="BW7" s="162" t="s">
        <v>136</v>
      </c>
      <c r="BX7" s="162" t="s">
        <v>137</v>
      </c>
      <c r="BY7" s="162" t="s">
        <v>40</v>
      </c>
      <c r="BZ7" s="162" t="s">
        <v>8</v>
      </c>
      <c r="CA7" s="160" t="s">
        <v>161</v>
      </c>
      <c r="CB7" s="160" t="s">
        <v>162</v>
      </c>
      <c r="CC7" s="162" t="s">
        <v>163</v>
      </c>
      <c r="CD7" s="160" t="s">
        <v>164</v>
      </c>
      <c r="CE7" s="160" t="s">
        <v>165</v>
      </c>
      <c r="CF7" s="160" t="s">
        <v>166</v>
      </c>
      <c r="CG7" s="160" t="s">
        <v>106</v>
      </c>
      <c r="CH7" s="160" t="s">
        <v>167</v>
      </c>
      <c r="CI7" s="162" t="s">
        <v>8</v>
      </c>
      <c r="CJ7" s="158" t="s">
        <v>63</v>
      </c>
      <c r="CK7" s="159" t="s">
        <v>64</v>
      </c>
      <c r="CL7" s="160" t="s">
        <v>70</v>
      </c>
      <c r="CM7" s="162" t="s">
        <v>71</v>
      </c>
      <c r="CN7" s="166" t="s">
        <v>72</v>
      </c>
      <c r="CO7" s="160" t="s">
        <v>70</v>
      </c>
      <c r="CP7" s="162" t="s">
        <v>71</v>
      </c>
      <c r="CQ7" s="166" t="s">
        <v>72</v>
      </c>
      <c r="CR7" s="160" t="s">
        <v>111</v>
      </c>
      <c r="CS7" s="160" t="s">
        <v>112</v>
      </c>
      <c r="CT7" s="162" t="s">
        <v>113</v>
      </c>
      <c r="CU7" s="160" t="s">
        <v>114</v>
      </c>
      <c r="CV7" s="160" t="s">
        <v>8</v>
      </c>
      <c r="CW7" s="160" t="s">
        <v>21</v>
      </c>
      <c r="CX7" s="162" t="s">
        <v>22</v>
      </c>
    </row>
    <row r="8" spans="1:170" s="191" customFormat="1">
      <c r="A8" s="190"/>
      <c r="B8" s="190"/>
      <c r="C8" s="190"/>
      <c r="D8" s="124"/>
      <c r="E8" s="124"/>
      <c r="F8" s="190"/>
      <c r="G8" s="190"/>
      <c r="H8" s="124"/>
      <c r="I8" s="161"/>
      <c r="J8" s="161"/>
      <c r="K8" s="161"/>
      <c r="L8" s="163"/>
      <c r="M8" s="163"/>
      <c r="N8" s="163"/>
      <c r="O8" s="163"/>
      <c r="P8" s="163"/>
      <c r="Q8" s="159"/>
      <c r="R8" s="131"/>
      <c r="S8" s="163"/>
      <c r="T8" s="159"/>
      <c r="U8" s="163"/>
      <c r="V8" s="163"/>
      <c r="W8" s="163"/>
      <c r="X8" s="161"/>
      <c r="Y8" s="161"/>
      <c r="Z8" s="163"/>
      <c r="AA8" s="163"/>
      <c r="AB8" s="161"/>
      <c r="AC8" s="161"/>
      <c r="AD8" s="161"/>
      <c r="AE8" s="161"/>
      <c r="AF8" s="161"/>
      <c r="AG8" s="161"/>
      <c r="AH8" s="163"/>
      <c r="AI8" s="165"/>
      <c r="AJ8" s="161"/>
      <c r="AK8" s="161"/>
      <c r="AL8" s="161"/>
      <c r="AM8" s="161"/>
      <c r="AN8" s="161"/>
      <c r="AO8" s="161"/>
      <c r="AP8" s="161"/>
      <c r="AQ8" s="161"/>
      <c r="AR8" s="163"/>
      <c r="AS8" s="163"/>
      <c r="AT8" s="163"/>
      <c r="AU8" s="163"/>
      <c r="AV8" s="163"/>
      <c r="AW8" s="163"/>
      <c r="AX8" s="163"/>
      <c r="AY8" s="163"/>
      <c r="AZ8" s="163"/>
      <c r="BA8" s="163"/>
      <c r="BB8" s="163"/>
      <c r="BC8" s="161"/>
      <c r="BD8" s="159"/>
      <c r="BE8" s="167"/>
      <c r="BF8" s="167"/>
      <c r="BG8" s="167"/>
      <c r="BH8" s="167"/>
      <c r="BI8" s="188"/>
      <c r="BJ8" s="167"/>
      <c r="BK8" s="188"/>
      <c r="BL8" s="167"/>
      <c r="BM8" s="167"/>
      <c r="BN8" s="167"/>
      <c r="BO8" s="167"/>
      <c r="BP8" s="163"/>
      <c r="BQ8" s="167"/>
      <c r="BR8" s="167"/>
      <c r="BS8" s="167"/>
      <c r="BT8" s="167"/>
      <c r="BU8" s="163"/>
      <c r="BV8" s="163"/>
      <c r="BW8" s="163"/>
      <c r="BX8" s="163"/>
      <c r="BY8" s="163"/>
      <c r="BZ8" s="163"/>
      <c r="CA8" s="161"/>
      <c r="CB8" s="161"/>
      <c r="CC8" s="163"/>
      <c r="CD8" s="161"/>
      <c r="CE8" s="161"/>
      <c r="CF8" s="161"/>
      <c r="CG8" s="161"/>
      <c r="CH8" s="161"/>
      <c r="CI8" s="163"/>
      <c r="CJ8" s="158"/>
      <c r="CK8" s="159"/>
      <c r="CL8" s="161"/>
      <c r="CM8" s="163"/>
      <c r="CN8" s="167"/>
      <c r="CO8" s="161"/>
      <c r="CP8" s="163"/>
      <c r="CQ8" s="167"/>
      <c r="CR8" s="161"/>
      <c r="CS8" s="161"/>
      <c r="CT8" s="163"/>
      <c r="CU8" s="161"/>
      <c r="CV8" s="161"/>
      <c r="CW8" s="161"/>
      <c r="CX8" s="163"/>
    </row>
    <row r="9" spans="1:170" s="39" customFormat="1" ht="10.199999999999999" hidden="1" customHeight="1">
      <c r="A9" s="29" t="s">
        <v>171</v>
      </c>
      <c r="B9" s="67"/>
      <c r="C9" s="67"/>
      <c r="D9" s="67"/>
      <c r="E9" s="30"/>
      <c r="F9" s="30"/>
      <c r="G9" s="30"/>
      <c r="H9" s="30"/>
      <c r="I9" s="31"/>
      <c r="J9" s="31"/>
      <c r="K9" s="31"/>
      <c r="L9" s="31"/>
      <c r="M9" s="31"/>
      <c r="N9" s="31"/>
      <c r="O9" s="31"/>
      <c r="P9" s="31"/>
      <c r="Q9" s="31"/>
      <c r="R9" s="31"/>
      <c r="S9" s="31"/>
      <c r="T9" s="31"/>
      <c r="U9" s="30"/>
      <c r="V9" s="31"/>
      <c r="W9" s="31"/>
      <c r="X9" s="31"/>
      <c r="Y9" s="30"/>
      <c r="Z9" s="32"/>
      <c r="AA9" s="30"/>
      <c r="AB9" s="32"/>
      <c r="AC9" s="33"/>
      <c r="AD9" s="31"/>
      <c r="AE9" s="31"/>
      <c r="AF9" s="34"/>
      <c r="AG9" s="30"/>
      <c r="AH9" s="32"/>
      <c r="AI9" s="35"/>
      <c r="AJ9" s="36"/>
      <c r="AK9" s="37"/>
      <c r="AL9" s="31"/>
      <c r="AM9" s="31"/>
      <c r="AN9" s="31"/>
      <c r="AO9" s="31"/>
      <c r="AP9" s="30"/>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0"/>
      <c r="CW9" s="30"/>
      <c r="CX9" s="30"/>
      <c r="CY9" s="30"/>
      <c r="CZ9" s="30"/>
      <c r="DA9" s="38"/>
      <c r="DB9" s="38"/>
      <c r="DC9" s="38"/>
      <c r="EW9" s="29" t="s">
        <v>169</v>
      </c>
      <c r="EX9" s="30"/>
      <c r="EY9" s="31"/>
      <c r="EZ9" s="31"/>
      <c r="FA9" s="31"/>
      <c r="FB9" s="31"/>
      <c r="FC9" s="31"/>
      <c r="FD9" s="31"/>
      <c r="FE9" s="31"/>
      <c r="FF9" s="30"/>
      <c r="FG9" s="32"/>
      <c r="FH9" s="30"/>
      <c r="FI9" s="32"/>
      <c r="FJ9" s="33"/>
      <c r="FK9" s="31"/>
      <c r="FL9" s="31"/>
      <c r="FM9" s="34"/>
      <c r="FN9" s="30"/>
    </row>
    <row r="10" spans="1:170" s="54" customFormat="1" ht="12">
      <c r="A10" s="52">
        <v>19201</v>
      </c>
      <c r="B10" s="52" t="s">
        <v>264</v>
      </c>
      <c r="C10" s="64">
        <f t="shared" ref="C10:C36" si="0">INT(B10/10)</f>
        <v>19201</v>
      </c>
      <c r="D10" s="70">
        <v>19201</v>
      </c>
      <c r="E10" s="65" t="s">
        <v>175</v>
      </c>
      <c r="F10" s="65" t="s">
        <v>221</v>
      </c>
      <c r="G10" s="53">
        <f t="shared" ref="G10:G36" si="1">IF(E10=F10,0,1)</f>
        <v>0</v>
      </c>
      <c r="H10" s="58">
        <v>4</v>
      </c>
      <c r="I10" s="56">
        <v>1</v>
      </c>
      <c r="J10" s="56">
        <v>10</v>
      </c>
      <c r="K10" s="56"/>
      <c r="L10" s="56"/>
      <c r="M10" s="86"/>
      <c r="N10" s="86"/>
      <c r="O10" s="86"/>
      <c r="P10" s="86"/>
      <c r="Q10" s="86"/>
      <c r="R10" s="59"/>
      <c r="S10" s="86"/>
      <c r="T10" s="86"/>
      <c r="U10" s="86"/>
      <c r="V10" s="86"/>
      <c r="W10" s="57"/>
      <c r="X10" s="56"/>
      <c r="Y10" s="56"/>
      <c r="Z10" s="86">
        <v>1</v>
      </c>
      <c r="AA10" s="57"/>
      <c r="AB10" s="88"/>
      <c r="AC10" s="18">
        <v>1</v>
      </c>
      <c r="AD10" s="18"/>
      <c r="AE10" s="57"/>
      <c r="AF10" s="88"/>
      <c r="AG10" s="88">
        <v>1</v>
      </c>
      <c r="AH10" s="88"/>
      <c r="AI10" s="60">
        <v>1</v>
      </c>
      <c r="AJ10" s="88"/>
      <c r="AK10" s="88"/>
      <c r="AL10" s="88"/>
      <c r="AM10" s="88"/>
      <c r="AN10" s="88">
        <v>1</v>
      </c>
      <c r="AO10" s="88">
        <v>1</v>
      </c>
      <c r="AP10" s="88"/>
      <c r="AQ10" s="88"/>
      <c r="AR10" s="86">
        <v>1</v>
      </c>
      <c r="AS10" s="86"/>
      <c r="AT10" s="86">
        <v>1</v>
      </c>
      <c r="AU10" s="86">
        <v>1</v>
      </c>
      <c r="AV10" s="86"/>
      <c r="AW10" s="86"/>
      <c r="AX10" s="86"/>
      <c r="AY10" s="86"/>
      <c r="AZ10" s="86">
        <v>1</v>
      </c>
      <c r="BA10" s="86"/>
      <c r="BB10" s="86">
        <v>1</v>
      </c>
      <c r="BC10" s="86">
        <v>1</v>
      </c>
      <c r="BD10" s="86"/>
      <c r="BE10" s="86">
        <v>1</v>
      </c>
      <c r="BF10" s="86">
        <v>1</v>
      </c>
      <c r="BG10" s="86">
        <v>1</v>
      </c>
      <c r="BH10" s="86">
        <v>1</v>
      </c>
      <c r="BI10" s="86">
        <v>1</v>
      </c>
      <c r="BJ10" s="86">
        <v>1</v>
      </c>
      <c r="BK10" s="86">
        <v>1</v>
      </c>
      <c r="BL10" s="86">
        <v>1</v>
      </c>
      <c r="BM10" s="86"/>
      <c r="BN10" s="86"/>
      <c r="BO10" s="86"/>
      <c r="BP10" s="61"/>
      <c r="BQ10" s="86">
        <v>1</v>
      </c>
      <c r="BR10" s="86"/>
      <c r="BS10" s="86"/>
      <c r="BT10" s="78"/>
      <c r="BU10" s="86">
        <v>1</v>
      </c>
      <c r="BV10" s="86"/>
      <c r="BW10" s="86"/>
      <c r="BX10" s="86">
        <v>1</v>
      </c>
      <c r="BY10" s="86">
        <v>1</v>
      </c>
      <c r="BZ10" s="86"/>
      <c r="CA10" s="86"/>
      <c r="CB10" s="86"/>
      <c r="CC10" s="86">
        <v>1</v>
      </c>
      <c r="CD10" s="86"/>
      <c r="CE10" s="86"/>
      <c r="CF10" s="86"/>
      <c r="CG10" s="86">
        <v>1</v>
      </c>
      <c r="CH10" s="86"/>
      <c r="CI10" s="86"/>
      <c r="CJ10" s="86"/>
      <c r="CK10" s="86">
        <v>1</v>
      </c>
      <c r="CL10" s="86"/>
      <c r="CM10" s="86">
        <v>1</v>
      </c>
      <c r="CN10" s="86"/>
      <c r="CO10" s="86"/>
      <c r="CP10" s="86">
        <v>1</v>
      </c>
      <c r="CQ10" s="86"/>
      <c r="CR10" s="86"/>
      <c r="CS10" s="86"/>
      <c r="CT10" s="86"/>
      <c r="CU10" s="86">
        <v>1</v>
      </c>
      <c r="CV10" s="86"/>
      <c r="CW10" s="56">
        <v>1</v>
      </c>
      <c r="CX10" s="86"/>
    </row>
    <row r="11" spans="1:170" s="54" customFormat="1" ht="32.4">
      <c r="A11" s="52">
        <v>19202</v>
      </c>
      <c r="B11" s="52" t="s">
        <v>265</v>
      </c>
      <c r="C11" s="64">
        <f t="shared" si="0"/>
        <v>19202</v>
      </c>
      <c r="D11" s="70">
        <v>19202</v>
      </c>
      <c r="E11" s="65" t="s">
        <v>176</v>
      </c>
      <c r="F11" s="65" t="s">
        <v>223</v>
      </c>
      <c r="G11" s="53">
        <f t="shared" si="1"/>
        <v>0</v>
      </c>
      <c r="H11" s="58">
        <v>5</v>
      </c>
      <c r="I11" s="56">
        <v>1</v>
      </c>
      <c r="J11" s="56">
        <v>21</v>
      </c>
      <c r="K11" s="56"/>
      <c r="L11" s="56"/>
      <c r="M11" s="86"/>
      <c r="N11" s="86"/>
      <c r="O11" s="86"/>
      <c r="P11" s="86"/>
      <c r="Q11" s="86"/>
      <c r="R11" s="59"/>
      <c r="S11" s="86"/>
      <c r="T11" s="86"/>
      <c r="U11" s="86"/>
      <c r="V11" s="86"/>
      <c r="W11" s="57"/>
      <c r="X11" s="56"/>
      <c r="Y11" s="56"/>
      <c r="Z11" s="86"/>
      <c r="AA11" s="57" t="s">
        <v>174</v>
      </c>
      <c r="AB11" s="88">
        <v>1</v>
      </c>
      <c r="AC11" s="18"/>
      <c r="AD11" s="18"/>
      <c r="AE11" s="57" t="s">
        <v>177</v>
      </c>
      <c r="AF11" s="88"/>
      <c r="AG11" s="88">
        <v>1</v>
      </c>
      <c r="AH11" s="88"/>
      <c r="AI11" s="60"/>
      <c r="AJ11" s="88"/>
      <c r="AK11" s="88"/>
      <c r="AL11" s="88"/>
      <c r="AM11" s="88"/>
      <c r="AN11" s="88"/>
      <c r="AO11" s="88"/>
      <c r="AP11" s="88">
        <v>1</v>
      </c>
      <c r="AQ11" s="88"/>
      <c r="AR11" s="86"/>
      <c r="AS11" s="86">
        <v>1</v>
      </c>
      <c r="AT11" s="86"/>
      <c r="AU11" s="86"/>
      <c r="AV11" s="86"/>
      <c r="AW11" s="86"/>
      <c r="AX11" s="86"/>
      <c r="AY11" s="86"/>
      <c r="AZ11" s="86"/>
      <c r="BA11" s="86"/>
      <c r="BB11" s="86"/>
      <c r="BC11" s="86"/>
      <c r="BD11" s="86"/>
      <c r="BE11" s="86">
        <v>1</v>
      </c>
      <c r="BF11" s="86">
        <v>1</v>
      </c>
      <c r="BG11" s="86">
        <v>1</v>
      </c>
      <c r="BH11" s="86">
        <v>1</v>
      </c>
      <c r="BI11" s="86">
        <v>1</v>
      </c>
      <c r="BJ11" s="86">
        <v>1</v>
      </c>
      <c r="BK11" s="86"/>
      <c r="BL11" s="86">
        <v>1</v>
      </c>
      <c r="BM11" s="86"/>
      <c r="BN11" s="86">
        <v>1</v>
      </c>
      <c r="BO11" s="86"/>
      <c r="BP11" s="61"/>
      <c r="BQ11" s="86"/>
      <c r="BR11" s="86">
        <v>1</v>
      </c>
      <c r="BS11" s="86"/>
      <c r="BT11" s="78"/>
      <c r="BU11" s="86"/>
      <c r="BV11" s="86"/>
      <c r="BW11" s="86"/>
      <c r="BX11" s="86"/>
      <c r="BY11" s="86"/>
      <c r="BZ11" s="86"/>
      <c r="CA11" s="86"/>
      <c r="CB11" s="86"/>
      <c r="CC11" s="86"/>
      <c r="CD11" s="86"/>
      <c r="CE11" s="86"/>
      <c r="CF11" s="86"/>
      <c r="CG11" s="86"/>
      <c r="CH11" s="86"/>
      <c r="CI11" s="86"/>
      <c r="CJ11" s="86"/>
      <c r="CK11" s="86"/>
      <c r="CL11" s="86"/>
      <c r="CM11" s="86"/>
      <c r="CN11" s="86"/>
      <c r="CO11" s="86"/>
      <c r="CP11" s="86"/>
      <c r="CQ11" s="86"/>
      <c r="CR11" s="86"/>
      <c r="CS11" s="86"/>
      <c r="CT11" s="86"/>
      <c r="CU11" s="86">
        <v>1</v>
      </c>
      <c r="CV11" s="86"/>
      <c r="CW11" s="56"/>
      <c r="CX11" s="86">
        <v>1</v>
      </c>
    </row>
    <row r="12" spans="1:170" s="54" customFormat="1" ht="12">
      <c r="A12" s="52">
        <v>19204</v>
      </c>
      <c r="B12" s="52" t="s">
        <v>266</v>
      </c>
      <c r="C12" s="64">
        <f t="shared" si="0"/>
        <v>19204</v>
      </c>
      <c r="D12" s="70">
        <v>19204</v>
      </c>
      <c r="E12" s="65" t="s">
        <v>178</v>
      </c>
      <c r="F12" s="65" t="s">
        <v>225</v>
      </c>
      <c r="G12" s="53">
        <f t="shared" si="1"/>
        <v>0</v>
      </c>
      <c r="H12" s="58">
        <v>5</v>
      </c>
      <c r="I12" s="56">
        <v>1</v>
      </c>
      <c r="J12" s="56">
        <v>19</v>
      </c>
      <c r="K12" s="56"/>
      <c r="L12" s="56"/>
      <c r="M12" s="86"/>
      <c r="N12" s="86"/>
      <c r="O12" s="86"/>
      <c r="P12" s="86"/>
      <c r="Q12" s="86"/>
      <c r="R12" s="59"/>
      <c r="S12" s="86"/>
      <c r="T12" s="86"/>
      <c r="U12" s="86"/>
      <c r="V12" s="86"/>
      <c r="W12" s="57"/>
      <c r="X12" s="56">
        <v>1</v>
      </c>
      <c r="Y12" s="56"/>
      <c r="Z12" s="86"/>
      <c r="AA12" s="57"/>
      <c r="AB12" s="88"/>
      <c r="AC12" s="18">
        <v>1</v>
      </c>
      <c r="AD12" s="18"/>
      <c r="AE12" s="57"/>
      <c r="AF12" s="88">
        <v>1</v>
      </c>
      <c r="AG12" s="88"/>
      <c r="AH12" s="88"/>
      <c r="AI12" s="60">
        <v>1</v>
      </c>
      <c r="AJ12" s="88"/>
      <c r="AK12" s="88"/>
      <c r="AL12" s="88"/>
      <c r="AM12" s="88"/>
      <c r="AN12" s="88">
        <v>1</v>
      </c>
      <c r="AO12" s="88">
        <v>1</v>
      </c>
      <c r="AP12" s="88"/>
      <c r="AQ12" s="88"/>
      <c r="AR12" s="86">
        <v>1</v>
      </c>
      <c r="AS12" s="86"/>
      <c r="AT12" s="86">
        <v>1</v>
      </c>
      <c r="AU12" s="86"/>
      <c r="AV12" s="86"/>
      <c r="AW12" s="86"/>
      <c r="AX12" s="86"/>
      <c r="AY12" s="86"/>
      <c r="AZ12" s="86">
        <v>1</v>
      </c>
      <c r="BA12" s="86"/>
      <c r="BB12" s="86">
        <v>1</v>
      </c>
      <c r="BC12" s="86"/>
      <c r="BD12" s="86">
        <v>1</v>
      </c>
      <c r="BE12" s="86">
        <v>1</v>
      </c>
      <c r="BF12" s="86">
        <v>1</v>
      </c>
      <c r="BG12" s="86">
        <v>1</v>
      </c>
      <c r="BH12" s="86"/>
      <c r="BI12" s="86">
        <v>1</v>
      </c>
      <c r="BJ12" s="86">
        <v>1</v>
      </c>
      <c r="BK12" s="86"/>
      <c r="BL12" s="86">
        <v>1</v>
      </c>
      <c r="BM12" s="86"/>
      <c r="BN12" s="86"/>
      <c r="BO12" s="86"/>
      <c r="BP12" s="61"/>
      <c r="BQ12" s="86">
        <v>1</v>
      </c>
      <c r="BR12" s="86"/>
      <c r="BS12" s="86"/>
      <c r="BT12" s="78"/>
      <c r="BU12" s="86">
        <v>1</v>
      </c>
      <c r="BV12" s="86">
        <v>1</v>
      </c>
      <c r="BW12" s="86"/>
      <c r="BX12" s="86">
        <v>1</v>
      </c>
      <c r="BY12" s="86">
        <v>1</v>
      </c>
      <c r="BZ12" s="86"/>
      <c r="CA12" s="86">
        <v>1</v>
      </c>
      <c r="CB12" s="86"/>
      <c r="CC12" s="86">
        <v>1</v>
      </c>
      <c r="CD12" s="86">
        <v>1</v>
      </c>
      <c r="CE12" s="86">
        <v>1</v>
      </c>
      <c r="CF12" s="86"/>
      <c r="CG12" s="86">
        <v>1</v>
      </c>
      <c r="CH12" s="86"/>
      <c r="CI12" s="86"/>
      <c r="CJ12" s="86"/>
      <c r="CK12" s="86">
        <v>1</v>
      </c>
      <c r="CL12" s="86"/>
      <c r="CM12" s="86">
        <v>1</v>
      </c>
      <c r="CN12" s="86"/>
      <c r="CO12" s="86"/>
      <c r="CP12" s="86">
        <v>1</v>
      </c>
      <c r="CQ12" s="86"/>
      <c r="CR12" s="86"/>
      <c r="CS12" s="86"/>
      <c r="CT12" s="86"/>
      <c r="CU12" s="86">
        <v>1</v>
      </c>
      <c r="CV12" s="86"/>
      <c r="CW12" s="56">
        <v>1</v>
      </c>
      <c r="CX12" s="86"/>
    </row>
    <row r="13" spans="1:170" s="54" customFormat="1" ht="21.6">
      <c r="A13" s="52">
        <v>19205</v>
      </c>
      <c r="B13" s="52" t="s">
        <v>267</v>
      </c>
      <c r="C13" s="64">
        <f t="shared" si="0"/>
        <v>19205</v>
      </c>
      <c r="D13" s="70">
        <v>19205</v>
      </c>
      <c r="E13" s="65" t="s">
        <v>179</v>
      </c>
      <c r="F13" s="65" t="s">
        <v>227</v>
      </c>
      <c r="G13" s="53">
        <f t="shared" si="1"/>
        <v>0</v>
      </c>
      <c r="H13" s="58">
        <v>5</v>
      </c>
      <c r="I13" s="56">
        <v>1</v>
      </c>
      <c r="J13" s="56">
        <v>19</v>
      </c>
      <c r="K13" s="56"/>
      <c r="L13" s="56"/>
      <c r="M13" s="86"/>
      <c r="N13" s="86"/>
      <c r="O13" s="86"/>
      <c r="P13" s="86"/>
      <c r="Q13" s="86"/>
      <c r="R13" s="59"/>
      <c r="S13" s="86"/>
      <c r="T13" s="86"/>
      <c r="U13" s="86"/>
      <c r="V13" s="86"/>
      <c r="W13" s="57"/>
      <c r="X13" s="56"/>
      <c r="Y13" s="56"/>
      <c r="Z13" s="86"/>
      <c r="AA13" s="57" t="s">
        <v>180</v>
      </c>
      <c r="AB13" s="88"/>
      <c r="AC13" s="18">
        <v>1</v>
      </c>
      <c r="AD13" s="18"/>
      <c r="AE13" s="57"/>
      <c r="AF13" s="88"/>
      <c r="AG13" s="88">
        <v>1</v>
      </c>
      <c r="AH13" s="88">
        <v>1</v>
      </c>
      <c r="AI13" s="60"/>
      <c r="AJ13" s="88"/>
      <c r="AK13" s="88"/>
      <c r="AL13" s="88"/>
      <c r="AM13" s="88"/>
      <c r="AN13" s="88"/>
      <c r="AO13" s="88"/>
      <c r="AP13" s="88">
        <v>1</v>
      </c>
      <c r="AQ13" s="88">
        <v>1</v>
      </c>
      <c r="AR13" s="86">
        <v>1</v>
      </c>
      <c r="AS13" s="86"/>
      <c r="AT13" s="86">
        <v>1</v>
      </c>
      <c r="AU13" s="86">
        <v>1</v>
      </c>
      <c r="AV13" s="86"/>
      <c r="AW13" s="86"/>
      <c r="AX13" s="86"/>
      <c r="AY13" s="86">
        <v>1</v>
      </c>
      <c r="AZ13" s="86"/>
      <c r="BA13" s="86"/>
      <c r="BB13" s="86">
        <v>1</v>
      </c>
      <c r="BC13" s="86">
        <v>1</v>
      </c>
      <c r="BD13" s="86"/>
      <c r="BE13" s="86">
        <v>1</v>
      </c>
      <c r="BF13" s="86">
        <v>1</v>
      </c>
      <c r="BG13" s="86">
        <v>1</v>
      </c>
      <c r="BH13" s="86">
        <v>1</v>
      </c>
      <c r="BI13" s="86">
        <v>1</v>
      </c>
      <c r="BJ13" s="86">
        <v>1</v>
      </c>
      <c r="BK13" s="86"/>
      <c r="BL13" s="86">
        <v>1</v>
      </c>
      <c r="BM13" s="86"/>
      <c r="BN13" s="86"/>
      <c r="BO13" s="86"/>
      <c r="BP13" s="61"/>
      <c r="BQ13" s="86">
        <v>1</v>
      </c>
      <c r="BR13" s="86"/>
      <c r="BS13" s="86"/>
      <c r="BT13" s="78"/>
      <c r="BU13" s="86">
        <v>1</v>
      </c>
      <c r="BV13" s="86">
        <v>1</v>
      </c>
      <c r="BW13" s="86">
        <v>1</v>
      </c>
      <c r="BX13" s="86">
        <v>1</v>
      </c>
      <c r="BY13" s="86">
        <v>1</v>
      </c>
      <c r="BZ13" s="86"/>
      <c r="CA13" s="86">
        <v>1</v>
      </c>
      <c r="CB13" s="86"/>
      <c r="CC13" s="86">
        <v>1</v>
      </c>
      <c r="CD13" s="86"/>
      <c r="CE13" s="86">
        <v>1</v>
      </c>
      <c r="CF13" s="86"/>
      <c r="CG13" s="86">
        <v>1</v>
      </c>
      <c r="CH13" s="86">
        <v>1</v>
      </c>
      <c r="CI13" s="86"/>
      <c r="CJ13" s="86"/>
      <c r="CK13" s="86">
        <v>1</v>
      </c>
      <c r="CL13" s="86"/>
      <c r="CM13" s="86">
        <v>1</v>
      </c>
      <c r="CN13" s="86"/>
      <c r="CO13" s="86"/>
      <c r="CP13" s="86">
        <v>1</v>
      </c>
      <c r="CQ13" s="86"/>
      <c r="CR13" s="86"/>
      <c r="CS13" s="86"/>
      <c r="CT13" s="86"/>
      <c r="CU13" s="86">
        <v>1</v>
      </c>
      <c r="CV13" s="86"/>
      <c r="CW13" s="56">
        <v>1</v>
      </c>
      <c r="CX13" s="86"/>
    </row>
    <row r="14" spans="1:170" s="54" customFormat="1" ht="43.2">
      <c r="A14" s="52">
        <v>19206</v>
      </c>
      <c r="B14" s="52" t="s">
        <v>268</v>
      </c>
      <c r="C14" s="64">
        <f t="shared" si="0"/>
        <v>19206</v>
      </c>
      <c r="D14" s="70">
        <v>19206</v>
      </c>
      <c r="E14" s="65" t="s">
        <v>181</v>
      </c>
      <c r="F14" s="65" t="s">
        <v>229</v>
      </c>
      <c r="G14" s="53">
        <f t="shared" si="1"/>
        <v>0</v>
      </c>
      <c r="H14" s="58">
        <v>5</v>
      </c>
      <c r="I14" s="56">
        <v>1</v>
      </c>
      <c r="J14" s="56">
        <v>18</v>
      </c>
      <c r="K14" s="56"/>
      <c r="L14" s="56"/>
      <c r="M14" s="86"/>
      <c r="N14" s="86"/>
      <c r="O14" s="86"/>
      <c r="P14" s="86"/>
      <c r="Q14" s="86"/>
      <c r="R14" s="59"/>
      <c r="S14" s="86"/>
      <c r="T14" s="86"/>
      <c r="U14" s="86"/>
      <c r="V14" s="86"/>
      <c r="W14" s="57"/>
      <c r="X14" s="56"/>
      <c r="Y14" s="56"/>
      <c r="Z14" s="86">
        <v>1</v>
      </c>
      <c r="AA14" s="57"/>
      <c r="AB14" s="88">
        <v>1</v>
      </c>
      <c r="AC14" s="18"/>
      <c r="AD14" s="18"/>
      <c r="AE14" s="57" t="s">
        <v>182</v>
      </c>
      <c r="AF14" s="88"/>
      <c r="AG14" s="88">
        <v>1</v>
      </c>
      <c r="AH14" s="88"/>
      <c r="AI14" s="60"/>
      <c r="AJ14" s="88"/>
      <c r="AK14" s="88"/>
      <c r="AL14" s="88"/>
      <c r="AM14" s="88"/>
      <c r="AN14" s="88"/>
      <c r="AO14" s="88"/>
      <c r="AP14" s="88">
        <v>1</v>
      </c>
      <c r="AQ14" s="88">
        <v>1</v>
      </c>
      <c r="AR14" s="86">
        <v>1</v>
      </c>
      <c r="AS14" s="86"/>
      <c r="AT14" s="86"/>
      <c r="AU14" s="86"/>
      <c r="AV14" s="86">
        <v>1</v>
      </c>
      <c r="AW14" s="86"/>
      <c r="AX14" s="86"/>
      <c r="AY14" s="86"/>
      <c r="AZ14" s="86">
        <v>1</v>
      </c>
      <c r="BA14" s="86"/>
      <c r="BB14" s="86">
        <v>1</v>
      </c>
      <c r="BC14" s="86">
        <v>1</v>
      </c>
      <c r="BD14" s="86"/>
      <c r="BE14" s="86">
        <v>1</v>
      </c>
      <c r="BF14" s="86">
        <v>1</v>
      </c>
      <c r="BG14" s="86">
        <v>1</v>
      </c>
      <c r="BH14" s="86"/>
      <c r="BI14" s="86">
        <v>1</v>
      </c>
      <c r="BJ14" s="86">
        <v>1</v>
      </c>
      <c r="BK14" s="86"/>
      <c r="BL14" s="86">
        <v>1</v>
      </c>
      <c r="BM14" s="86"/>
      <c r="BN14" s="86"/>
      <c r="BO14" s="86"/>
      <c r="BP14" s="61"/>
      <c r="BQ14" s="86"/>
      <c r="BR14" s="86">
        <v>1</v>
      </c>
      <c r="BS14" s="86"/>
      <c r="BT14" s="78"/>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v>1</v>
      </c>
      <c r="CT14" s="86"/>
      <c r="CU14" s="86"/>
      <c r="CV14" s="86"/>
      <c r="CW14" s="56">
        <v>1</v>
      </c>
      <c r="CX14" s="86"/>
    </row>
    <row r="15" spans="1:170" s="54" customFormat="1" ht="12">
      <c r="A15" s="52">
        <v>19207</v>
      </c>
      <c r="B15" s="52" t="s">
        <v>269</v>
      </c>
      <c r="C15" s="64">
        <f t="shared" si="0"/>
        <v>19207</v>
      </c>
      <c r="D15" s="70">
        <v>19207</v>
      </c>
      <c r="E15" s="65" t="s">
        <v>183</v>
      </c>
      <c r="F15" s="65" t="s">
        <v>231</v>
      </c>
      <c r="G15" s="53">
        <f t="shared" si="1"/>
        <v>0</v>
      </c>
      <c r="H15" s="58">
        <v>5</v>
      </c>
      <c r="I15" s="56">
        <v>1</v>
      </c>
      <c r="J15" s="56">
        <v>15</v>
      </c>
      <c r="K15" s="56"/>
      <c r="L15" s="56"/>
      <c r="M15" s="86"/>
      <c r="N15" s="86"/>
      <c r="O15" s="86"/>
      <c r="P15" s="86"/>
      <c r="Q15" s="86"/>
      <c r="R15" s="59"/>
      <c r="S15" s="86"/>
      <c r="T15" s="86"/>
      <c r="U15" s="86"/>
      <c r="V15" s="86"/>
      <c r="W15" s="57"/>
      <c r="X15" s="56"/>
      <c r="Y15" s="56"/>
      <c r="Z15" s="86">
        <v>1</v>
      </c>
      <c r="AA15" s="57"/>
      <c r="AB15" s="88"/>
      <c r="AC15" s="18">
        <v>1</v>
      </c>
      <c r="AD15" s="18"/>
      <c r="AE15" s="57"/>
      <c r="AF15" s="88"/>
      <c r="AG15" s="88">
        <v>1</v>
      </c>
      <c r="AH15" s="88">
        <v>1</v>
      </c>
      <c r="AI15" s="60"/>
      <c r="AJ15" s="88"/>
      <c r="AK15" s="88"/>
      <c r="AL15" s="88"/>
      <c r="AM15" s="88"/>
      <c r="AN15" s="88">
        <v>1</v>
      </c>
      <c r="AO15" s="88"/>
      <c r="AP15" s="88"/>
      <c r="AQ15" s="88"/>
      <c r="AR15" s="86">
        <v>1</v>
      </c>
      <c r="AS15" s="86"/>
      <c r="AT15" s="86">
        <v>1</v>
      </c>
      <c r="AU15" s="86">
        <v>1</v>
      </c>
      <c r="AV15" s="86"/>
      <c r="AW15" s="86"/>
      <c r="AX15" s="86"/>
      <c r="AY15" s="86"/>
      <c r="AZ15" s="86">
        <v>1</v>
      </c>
      <c r="BA15" s="86"/>
      <c r="BB15" s="86">
        <v>1</v>
      </c>
      <c r="BC15" s="86">
        <v>1</v>
      </c>
      <c r="BD15" s="86"/>
      <c r="BE15" s="86">
        <v>1</v>
      </c>
      <c r="BF15" s="86">
        <v>1</v>
      </c>
      <c r="BG15" s="86">
        <v>1</v>
      </c>
      <c r="BH15" s="86">
        <v>1</v>
      </c>
      <c r="BI15" s="86">
        <v>1</v>
      </c>
      <c r="BJ15" s="86">
        <v>1</v>
      </c>
      <c r="BK15" s="86"/>
      <c r="BL15" s="86">
        <v>1</v>
      </c>
      <c r="BM15" s="86"/>
      <c r="BN15" s="86"/>
      <c r="BO15" s="86"/>
      <c r="BP15" s="61"/>
      <c r="BQ15" s="86">
        <v>1</v>
      </c>
      <c r="BR15" s="86"/>
      <c r="BS15" s="86"/>
      <c r="BT15" s="78"/>
      <c r="BU15" s="86">
        <v>1</v>
      </c>
      <c r="BV15" s="86"/>
      <c r="BW15" s="86"/>
      <c r="BX15" s="86"/>
      <c r="BY15" s="86"/>
      <c r="BZ15" s="86" t="s">
        <v>184</v>
      </c>
      <c r="CA15" s="86">
        <v>1</v>
      </c>
      <c r="CB15" s="86"/>
      <c r="CC15" s="86">
        <v>1</v>
      </c>
      <c r="CD15" s="86"/>
      <c r="CE15" s="86"/>
      <c r="CF15" s="86"/>
      <c r="CG15" s="86">
        <v>1</v>
      </c>
      <c r="CH15" s="86">
        <v>1</v>
      </c>
      <c r="CI15" s="86" t="s">
        <v>185</v>
      </c>
      <c r="CJ15" s="86"/>
      <c r="CK15" s="86">
        <v>1</v>
      </c>
      <c r="CL15" s="86"/>
      <c r="CM15" s="86">
        <v>1</v>
      </c>
      <c r="CN15" s="86"/>
      <c r="CO15" s="86"/>
      <c r="CP15" s="86">
        <v>1</v>
      </c>
      <c r="CQ15" s="86"/>
      <c r="CR15" s="86"/>
      <c r="CS15" s="86"/>
      <c r="CT15" s="86"/>
      <c r="CU15" s="86">
        <v>1</v>
      </c>
      <c r="CV15" s="86"/>
      <c r="CW15" s="56"/>
      <c r="CX15" s="86">
        <v>1</v>
      </c>
    </row>
    <row r="16" spans="1:170" s="54" customFormat="1" ht="97.2">
      <c r="A16" s="52">
        <v>19208</v>
      </c>
      <c r="B16" s="52" t="s">
        <v>270</v>
      </c>
      <c r="C16" s="64">
        <f t="shared" si="0"/>
        <v>19208</v>
      </c>
      <c r="D16" s="70">
        <v>19208</v>
      </c>
      <c r="E16" s="65" t="s">
        <v>186</v>
      </c>
      <c r="F16" s="65" t="s">
        <v>233</v>
      </c>
      <c r="G16" s="53">
        <f t="shared" si="1"/>
        <v>0</v>
      </c>
      <c r="H16" s="58">
        <v>5</v>
      </c>
      <c r="I16" s="56" t="s">
        <v>301</v>
      </c>
      <c r="J16" s="56">
        <v>19</v>
      </c>
      <c r="K16" s="56"/>
      <c r="L16" s="56"/>
      <c r="M16" s="86"/>
      <c r="N16" s="86"/>
      <c r="O16" s="86"/>
      <c r="P16" s="86"/>
      <c r="Q16" s="86"/>
      <c r="R16" s="59"/>
      <c r="S16" s="86"/>
      <c r="T16" s="86"/>
      <c r="U16" s="86"/>
      <c r="V16" s="86"/>
      <c r="W16" s="57"/>
      <c r="X16" s="56"/>
      <c r="Y16" s="56"/>
      <c r="Z16" s="86">
        <v>1</v>
      </c>
      <c r="AA16" s="57"/>
      <c r="AB16" s="88">
        <v>1</v>
      </c>
      <c r="AC16" s="18"/>
      <c r="AD16" s="18"/>
      <c r="AE16" s="57" t="s">
        <v>187</v>
      </c>
      <c r="AF16" s="88"/>
      <c r="AG16" s="88">
        <v>1</v>
      </c>
      <c r="AH16" s="88"/>
      <c r="AI16" s="60"/>
      <c r="AJ16" s="88"/>
      <c r="AK16" s="88"/>
      <c r="AL16" s="88">
        <v>1</v>
      </c>
      <c r="AM16" s="88"/>
      <c r="AN16" s="88">
        <v>1</v>
      </c>
      <c r="AO16" s="88"/>
      <c r="AP16" s="88"/>
      <c r="AQ16" s="88"/>
      <c r="AR16" s="86">
        <v>1</v>
      </c>
      <c r="AS16" s="86"/>
      <c r="AT16" s="86">
        <v>1</v>
      </c>
      <c r="AU16" s="86">
        <v>1</v>
      </c>
      <c r="AV16" s="86"/>
      <c r="AW16" s="86"/>
      <c r="AX16" s="86"/>
      <c r="AY16" s="86">
        <v>1</v>
      </c>
      <c r="AZ16" s="86"/>
      <c r="BA16" s="86"/>
      <c r="BB16" s="86">
        <v>1</v>
      </c>
      <c r="BC16" s="86">
        <v>1</v>
      </c>
      <c r="BD16" s="86"/>
      <c r="BE16" s="86">
        <v>1</v>
      </c>
      <c r="BF16" s="86">
        <v>1</v>
      </c>
      <c r="BG16" s="86">
        <v>1</v>
      </c>
      <c r="BH16" s="86">
        <v>1</v>
      </c>
      <c r="BI16" s="86">
        <v>1</v>
      </c>
      <c r="BJ16" s="86"/>
      <c r="BK16" s="86"/>
      <c r="BL16" s="86">
        <v>1</v>
      </c>
      <c r="BM16" s="86">
        <v>1</v>
      </c>
      <c r="BN16" s="86"/>
      <c r="BO16" s="86"/>
      <c r="BP16" s="61"/>
      <c r="BQ16" s="86"/>
      <c r="BR16" s="86">
        <v>1</v>
      </c>
      <c r="BS16" s="86"/>
      <c r="BT16" s="78"/>
      <c r="BU16" s="86"/>
      <c r="BV16" s="86"/>
      <c r="BW16" s="86"/>
      <c r="BX16" s="86"/>
      <c r="BY16" s="86"/>
      <c r="BZ16" s="86"/>
      <c r="CA16" s="86"/>
      <c r="CB16" s="86"/>
      <c r="CC16" s="86"/>
      <c r="CD16" s="86"/>
      <c r="CE16" s="86"/>
      <c r="CF16" s="86"/>
      <c r="CG16" s="86"/>
      <c r="CH16" s="86"/>
      <c r="CI16" s="86"/>
      <c r="CJ16" s="86"/>
      <c r="CK16" s="86"/>
      <c r="CL16" s="86"/>
      <c r="CM16" s="86"/>
      <c r="CN16" s="86"/>
      <c r="CO16" s="86"/>
      <c r="CP16" s="86"/>
      <c r="CQ16" s="86"/>
      <c r="CR16" s="86"/>
      <c r="CS16" s="86"/>
      <c r="CT16" s="86"/>
      <c r="CU16" s="86">
        <v>1</v>
      </c>
      <c r="CV16" s="86"/>
      <c r="CW16" s="56"/>
      <c r="CX16" s="86">
        <v>1</v>
      </c>
    </row>
    <row r="17" spans="1:102" s="54" customFormat="1" ht="12">
      <c r="A17" s="52">
        <v>19209</v>
      </c>
      <c r="B17" s="52" t="s">
        <v>271</v>
      </c>
      <c r="C17" s="64">
        <f t="shared" si="0"/>
        <v>19209</v>
      </c>
      <c r="D17" s="70">
        <v>19209</v>
      </c>
      <c r="E17" s="65" t="s">
        <v>188</v>
      </c>
      <c r="F17" s="65" t="s">
        <v>235</v>
      </c>
      <c r="G17" s="53">
        <f t="shared" si="1"/>
        <v>0</v>
      </c>
      <c r="H17" s="58">
        <v>5</v>
      </c>
      <c r="I17" s="56">
        <v>1</v>
      </c>
      <c r="J17" s="56">
        <v>21</v>
      </c>
      <c r="K17" s="56"/>
      <c r="L17" s="56"/>
      <c r="M17" s="86"/>
      <c r="N17" s="86"/>
      <c r="O17" s="86"/>
      <c r="P17" s="86"/>
      <c r="Q17" s="86"/>
      <c r="R17" s="59"/>
      <c r="S17" s="86"/>
      <c r="T17" s="86"/>
      <c r="U17" s="86"/>
      <c r="V17" s="86"/>
      <c r="W17" s="57"/>
      <c r="X17" s="56"/>
      <c r="Y17" s="56"/>
      <c r="Z17" s="86">
        <v>1</v>
      </c>
      <c r="AA17" s="57"/>
      <c r="AB17" s="88"/>
      <c r="AC17" s="18">
        <v>1</v>
      </c>
      <c r="AD17" s="18"/>
      <c r="AE17" s="57"/>
      <c r="AF17" s="88"/>
      <c r="AG17" s="88">
        <v>1</v>
      </c>
      <c r="AH17" s="88"/>
      <c r="AI17" s="60">
        <v>1</v>
      </c>
      <c r="AJ17" s="88"/>
      <c r="AK17" s="88"/>
      <c r="AL17" s="88"/>
      <c r="AM17" s="88"/>
      <c r="AN17" s="88"/>
      <c r="AO17" s="88"/>
      <c r="AP17" s="88">
        <v>1</v>
      </c>
      <c r="AQ17" s="88"/>
      <c r="AR17" s="86">
        <v>1</v>
      </c>
      <c r="AS17" s="86"/>
      <c r="AT17" s="86">
        <v>1</v>
      </c>
      <c r="AU17" s="86"/>
      <c r="AV17" s="86"/>
      <c r="AW17" s="86"/>
      <c r="AX17" s="86"/>
      <c r="AY17" s="86"/>
      <c r="AZ17" s="86">
        <v>1</v>
      </c>
      <c r="BA17" s="86"/>
      <c r="BB17" s="86">
        <v>1</v>
      </c>
      <c r="BC17" s="86"/>
      <c r="BD17" s="86">
        <v>1</v>
      </c>
      <c r="BE17" s="86">
        <v>1</v>
      </c>
      <c r="BF17" s="86">
        <v>1</v>
      </c>
      <c r="BG17" s="86">
        <v>1</v>
      </c>
      <c r="BH17" s="86"/>
      <c r="BI17" s="86"/>
      <c r="BJ17" s="86">
        <v>1</v>
      </c>
      <c r="BK17" s="86"/>
      <c r="BL17" s="86">
        <v>1</v>
      </c>
      <c r="BM17" s="86">
        <v>1</v>
      </c>
      <c r="BN17" s="86">
        <v>1</v>
      </c>
      <c r="BO17" s="86"/>
      <c r="BP17" s="61"/>
      <c r="BQ17" s="86">
        <v>1</v>
      </c>
      <c r="BR17" s="86"/>
      <c r="BS17" s="86"/>
      <c r="BT17" s="78"/>
      <c r="BU17" s="86">
        <v>1</v>
      </c>
      <c r="BV17" s="86">
        <v>1</v>
      </c>
      <c r="BW17" s="86">
        <v>1</v>
      </c>
      <c r="BX17" s="86">
        <v>1</v>
      </c>
      <c r="BY17" s="86">
        <v>1</v>
      </c>
      <c r="BZ17" s="86"/>
      <c r="CA17" s="86">
        <v>1</v>
      </c>
      <c r="CB17" s="86"/>
      <c r="CC17" s="86">
        <v>1</v>
      </c>
      <c r="CD17" s="86">
        <v>1</v>
      </c>
      <c r="CE17" s="86">
        <v>1</v>
      </c>
      <c r="CF17" s="86"/>
      <c r="CG17" s="86">
        <v>1</v>
      </c>
      <c r="CH17" s="86"/>
      <c r="CI17" s="86" t="s">
        <v>189</v>
      </c>
      <c r="CJ17" s="86"/>
      <c r="CK17" s="86">
        <v>1</v>
      </c>
      <c r="CL17" s="86"/>
      <c r="CM17" s="86">
        <v>1</v>
      </c>
      <c r="CN17" s="86"/>
      <c r="CO17" s="86"/>
      <c r="CP17" s="86">
        <v>1</v>
      </c>
      <c r="CQ17" s="86"/>
      <c r="CR17" s="86"/>
      <c r="CS17" s="86">
        <v>1</v>
      </c>
      <c r="CT17" s="86"/>
      <c r="CU17" s="86"/>
      <c r="CV17" s="86"/>
      <c r="CW17" s="56">
        <v>1</v>
      </c>
      <c r="CX17" s="86"/>
    </row>
    <row r="18" spans="1:102" s="54" customFormat="1" ht="75.599999999999994">
      <c r="A18" s="52">
        <v>19210</v>
      </c>
      <c r="B18" s="52" t="s">
        <v>272</v>
      </c>
      <c r="C18" s="64">
        <f t="shared" si="0"/>
        <v>19210</v>
      </c>
      <c r="D18" s="70">
        <v>19210</v>
      </c>
      <c r="E18" s="65" t="s">
        <v>190</v>
      </c>
      <c r="F18" s="65" t="s">
        <v>237</v>
      </c>
      <c r="G18" s="53">
        <f t="shared" si="1"/>
        <v>0</v>
      </c>
      <c r="H18" s="58">
        <v>6</v>
      </c>
      <c r="I18" s="56">
        <v>1</v>
      </c>
      <c r="J18" s="56">
        <v>20</v>
      </c>
      <c r="K18" s="56"/>
      <c r="L18" s="56"/>
      <c r="M18" s="86"/>
      <c r="N18" s="86"/>
      <c r="O18" s="86"/>
      <c r="P18" s="86"/>
      <c r="Q18" s="86"/>
      <c r="R18" s="59"/>
      <c r="S18" s="86"/>
      <c r="T18" s="86"/>
      <c r="U18" s="86"/>
      <c r="V18" s="86"/>
      <c r="W18" s="57"/>
      <c r="X18" s="56"/>
      <c r="Y18" s="56"/>
      <c r="Z18" s="86"/>
      <c r="AA18" s="57" t="s">
        <v>191</v>
      </c>
      <c r="AB18" s="88">
        <v>1</v>
      </c>
      <c r="AC18" s="18"/>
      <c r="AD18" s="18"/>
      <c r="AE18" s="57" t="s">
        <v>192</v>
      </c>
      <c r="AF18" s="88">
        <v>1</v>
      </c>
      <c r="AG18" s="88"/>
      <c r="AH18" s="88"/>
      <c r="AI18" s="60"/>
      <c r="AJ18" s="88"/>
      <c r="AK18" s="88"/>
      <c r="AL18" s="88"/>
      <c r="AM18" s="88"/>
      <c r="AN18" s="88"/>
      <c r="AO18" s="88"/>
      <c r="AP18" s="88">
        <v>1</v>
      </c>
      <c r="AQ18" s="88">
        <v>1</v>
      </c>
      <c r="AR18" s="86">
        <v>1</v>
      </c>
      <c r="AS18" s="86"/>
      <c r="AT18" s="86">
        <v>1</v>
      </c>
      <c r="AU18" s="86">
        <v>1</v>
      </c>
      <c r="AV18" s="86"/>
      <c r="AW18" s="86"/>
      <c r="AX18" s="86"/>
      <c r="AY18" s="86"/>
      <c r="AZ18" s="86">
        <v>1</v>
      </c>
      <c r="BA18" s="86"/>
      <c r="BB18" s="86">
        <v>1</v>
      </c>
      <c r="BC18" s="86">
        <v>1</v>
      </c>
      <c r="BD18" s="86"/>
      <c r="BE18" s="86">
        <v>1</v>
      </c>
      <c r="BF18" s="86">
        <v>1</v>
      </c>
      <c r="BG18" s="86">
        <v>1</v>
      </c>
      <c r="BH18" s="86">
        <v>1</v>
      </c>
      <c r="BI18" s="86">
        <v>1</v>
      </c>
      <c r="BJ18" s="86">
        <v>1</v>
      </c>
      <c r="BK18" s="86"/>
      <c r="BL18" s="86">
        <v>1</v>
      </c>
      <c r="BM18" s="86"/>
      <c r="BN18" s="86"/>
      <c r="BO18" s="86"/>
      <c r="BP18" s="61"/>
      <c r="BQ18" s="86"/>
      <c r="BR18" s="86">
        <v>1</v>
      </c>
      <c r="BS18" s="86"/>
      <c r="BT18" s="78"/>
      <c r="BU18" s="86"/>
      <c r="BV18" s="86"/>
      <c r="BW18" s="86"/>
      <c r="BX18" s="86"/>
      <c r="BY18" s="86"/>
      <c r="BZ18" s="86"/>
      <c r="CA18" s="86"/>
      <c r="CB18" s="86"/>
      <c r="CC18" s="86"/>
      <c r="CD18" s="86"/>
      <c r="CE18" s="86"/>
      <c r="CF18" s="86"/>
      <c r="CG18" s="86"/>
      <c r="CH18" s="86"/>
      <c r="CI18" s="86"/>
      <c r="CJ18" s="86"/>
      <c r="CK18" s="86"/>
      <c r="CL18" s="86"/>
      <c r="CM18" s="86"/>
      <c r="CN18" s="86"/>
      <c r="CO18" s="86"/>
      <c r="CP18" s="86"/>
      <c r="CQ18" s="86"/>
      <c r="CR18" s="86"/>
      <c r="CS18" s="86"/>
      <c r="CT18" s="86"/>
      <c r="CU18" s="86">
        <v>1</v>
      </c>
      <c r="CV18" s="86"/>
      <c r="CW18" s="56"/>
      <c r="CX18" s="86">
        <v>1</v>
      </c>
    </row>
    <row r="19" spans="1:102" s="54" customFormat="1" ht="183.6">
      <c r="A19" s="52">
        <v>19211</v>
      </c>
      <c r="B19" s="52" t="s">
        <v>273</v>
      </c>
      <c r="C19" s="64">
        <f t="shared" si="0"/>
        <v>19211</v>
      </c>
      <c r="D19" s="70">
        <v>19211</v>
      </c>
      <c r="E19" s="65" t="s">
        <v>193</v>
      </c>
      <c r="F19" s="65" t="s">
        <v>239</v>
      </c>
      <c r="G19" s="53">
        <f t="shared" si="1"/>
        <v>0</v>
      </c>
      <c r="H19" s="58">
        <v>5</v>
      </c>
      <c r="I19" s="56">
        <v>1</v>
      </c>
      <c r="J19" s="56">
        <v>19</v>
      </c>
      <c r="K19" s="56"/>
      <c r="L19" s="56"/>
      <c r="M19" s="86"/>
      <c r="N19" s="86"/>
      <c r="O19" s="86"/>
      <c r="P19" s="86"/>
      <c r="Q19" s="86"/>
      <c r="R19" s="59"/>
      <c r="S19" s="86"/>
      <c r="T19" s="86"/>
      <c r="U19" s="86"/>
      <c r="V19" s="86"/>
      <c r="W19" s="57"/>
      <c r="X19" s="56"/>
      <c r="Y19" s="56"/>
      <c r="Z19" s="86">
        <v>1</v>
      </c>
      <c r="AA19" s="57"/>
      <c r="AB19" s="88">
        <v>1</v>
      </c>
      <c r="AC19" s="18"/>
      <c r="AD19" s="18"/>
      <c r="AE19" s="57" t="s">
        <v>194</v>
      </c>
      <c r="AF19" s="88"/>
      <c r="AG19" s="88">
        <v>1</v>
      </c>
      <c r="AH19" s="88"/>
      <c r="AI19" s="60"/>
      <c r="AJ19" s="88"/>
      <c r="AK19" s="88"/>
      <c r="AL19" s="88">
        <v>1</v>
      </c>
      <c r="AM19" s="88"/>
      <c r="AN19" s="88"/>
      <c r="AO19" s="88"/>
      <c r="AP19" s="88">
        <v>1</v>
      </c>
      <c r="AQ19" s="88">
        <v>1</v>
      </c>
      <c r="AR19" s="86">
        <v>1</v>
      </c>
      <c r="AS19" s="86"/>
      <c r="AT19" s="86">
        <v>1</v>
      </c>
      <c r="AU19" s="86">
        <v>1</v>
      </c>
      <c r="AV19" s="86"/>
      <c r="AW19" s="86"/>
      <c r="AX19" s="86"/>
      <c r="AY19" s="86"/>
      <c r="AZ19" s="86">
        <v>1</v>
      </c>
      <c r="BA19" s="86">
        <v>1</v>
      </c>
      <c r="BB19" s="86"/>
      <c r="BC19" s="86"/>
      <c r="BD19" s="86">
        <v>1</v>
      </c>
      <c r="BE19" s="86">
        <v>1</v>
      </c>
      <c r="BF19" s="86">
        <v>1</v>
      </c>
      <c r="BG19" s="86">
        <v>1</v>
      </c>
      <c r="BH19" s="86">
        <v>1</v>
      </c>
      <c r="BI19" s="86">
        <v>1</v>
      </c>
      <c r="BJ19" s="86">
        <v>1</v>
      </c>
      <c r="BK19" s="86"/>
      <c r="BL19" s="86">
        <v>1</v>
      </c>
      <c r="BM19" s="86">
        <v>1</v>
      </c>
      <c r="BN19" s="86"/>
      <c r="BO19" s="86" t="s">
        <v>195</v>
      </c>
      <c r="BP19" s="61"/>
      <c r="BQ19" s="86"/>
      <c r="BR19" s="86">
        <v>1</v>
      </c>
      <c r="BS19" s="86"/>
      <c r="BT19" s="78"/>
      <c r="BU19" s="86"/>
      <c r="BV19" s="86"/>
      <c r="BW19" s="86"/>
      <c r="BX19" s="86"/>
      <c r="BY19" s="86"/>
      <c r="BZ19" s="86"/>
      <c r="CA19" s="86"/>
      <c r="CB19" s="86"/>
      <c r="CC19" s="86"/>
      <c r="CD19" s="86"/>
      <c r="CE19" s="86"/>
      <c r="CF19" s="86"/>
      <c r="CG19" s="86"/>
      <c r="CH19" s="86"/>
      <c r="CI19" s="86"/>
      <c r="CJ19" s="86"/>
      <c r="CK19" s="86"/>
      <c r="CL19" s="86"/>
      <c r="CM19" s="86"/>
      <c r="CN19" s="86"/>
      <c r="CO19" s="86"/>
      <c r="CP19" s="86"/>
      <c r="CQ19" s="86"/>
      <c r="CR19" s="86"/>
      <c r="CS19" s="86"/>
      <c r="CT19" s="86"/>
      <c r="CU19" s="86">
        <v>1</v>
      </c>
      <c r="CV19" s="86"/>
      <c r="CW19" s="56">
        <v>1</v>
      </c>
      <c r="CX19" s="86"/>
    </row>
    <row r="20" spans="1:102" s="54" customFormat="1" ht="54">
      <c r="A20" s="52">
        <v>19212</v>
      </c>
      <c r="B20" s="52" t="s">
        <v>274</v>
      </c>
      <c r="C20" s="64">
        <f t="shared" si="0"/>
        <v>19212</v>
      </c>
      <c r="D20" s="70">
        <v>19212</v>
      </c>
      <c r="E20" s="65" t="s">
        <v>196</v>
      </c>
      <c r="F20" s="65" t="s">
        <v>242</v>
      </c>
      <c r="G20" s="53">
        <f t="shared" si="1"/>
        <v>0</v>
      </c>
      <c r="H20" s="58">
        <v>5</v>
      </c>
      <c r="I20" s="56"/>
      <c r="J20" s="56"/>
      <c r="K20" s="56"/>
      <c r="L20" s="56"/>
      <c r="M20" s="86"/>
      <c r="N20" s="86"/>
      <c r="O20" s="86"/>
      <c r="P20" s="86"/>
      <c r="Q20" s="86">
        <v>1</v>
      </c>
      <c r="R20" s="59" t="s">
        <v>197</v>
      </c>
      <c r="S20" s="86"/>
      <c r="T20" s="86"/>
      <c r="U20" s="86"/>
      <c r="V20" s="86"/>
      <c r="W20" s="57"/>
      <c r="X20" s="56"/>
      <c r="Y20" s="56"/>
      <c r="Z20" s="86"/>
      <c r="AA20" s="57"/>
      <c r="AB20" s="88"/>
      <c r="AC20" s="18"/>
      <c r="AD20" s="18"/>
      <c r="AE20" s="57"/>
      <c r="AF20" s="88"/>
      <c r="AG20" s="88"/>
      <c r="AH20" s="88"/>
      <c r="AI20" s="60"/>
      <c r="AJ20" s="88"/>
      <c r="AK20" s="88"/>
      <c r="AL20" s="88"/>
      <c r="AM20" s="88"/>
      <c r="AN20" s="88"/>
      <c r="AO20" s="88"/>
      <c r="AP20" s="88"/>
      <c r="AQ20" s="88"/>
      <c r="AR20" s="86"/>
      <c r="AS20" s="86"/>
      <c r="AT20" s="86"/>
      <c r="AU20" s="86"/>
      <c r="AV20" s="86"/>
      <c r="AW20" s="86"/>
      <c r="AX20" s="86"/>
      <c r="AY20" s="86"/>
      <c r="AZ20" s="86"/>
      <c r="BA20" s="86"/>
      <c r="BB20" s="86"/>
      <c r="BC20" s="86"/>
      <c r="BD20" s="86"/>
      <c r="BE20" s="86"/>
      <c r="BF20" s="86"/>
      <c r="BG20" s="86"/>
      <c r="BH20" s="86"/>
      <c r="BI20" s="86"/>
      <c r="BJ20" s="86"/>
      <c r="BK20" s="86"/>
      <c r="BL20" s="86"/>
      <c r="BM20" s="86"/>
      <c r="BN20" s="86"/>
      <c r="BO20" s="86"/>
      <c r="BP20" s="61"/>
      <c r="BQ20" s="86"/>
      <c r="BR20" s="86"/>
      <c r="BS20" s="86"/>
      <c r="BT20" s="78"/>
      <c r="BU20" s="86"/>
      <c r="BV20" s="86"/>
      <c r="BW20" s="86"/>
      <c r="BX20" s="86"/>
      <c r="BY20" s="86"/>
      <c r="BZ20" s="86"/>
      <c r="CA20" s="86"/>
      <c r="CB20" s="86"/>
      <c r="CC20" s="86"/>
      <c r="CD20" s="86"/>
      <c r="CE20" s="86"/>
      <c r="CF20" s="86"/>
      <c r="CG20" s="86"/>
      <c r="CH20" s="86"/>
      <c r="CI20" s="86"/>
      <c r="CJ20" s="86"/>
      <c r="CK20" s="86"/>
      <c r="CL20" s="86"/>
      <c r="CM20" s="86"/>
      <c r="CN20" s="86"/>
      <c r="CO20" s="86"/>
      <c r="CP20" s="86"/>
      <c r="CQ20" s="86"/>
      <c r="CR20" s="86"/>
      <c r="CS20" s="86"/>
      <c r="CT20" s="86"/>
      <c r="CU20" s="86"/>
      <c r="CV20" s="86"/>
      <c r="CW20" s="56"/>
      <c r="CX20" s="86"/>
    </row>
    <row r="21" spans="1:102" s="54" customFormat="1" ht="54">
      <c r="A21" s="52">
        <v>19213</v>
      </c>
      <c r="B21" s="52" t="s">
        <v>275</v>
      </c>
      <c r="C21" s="64">
        <f t="shared" si="0"/>
        <v>19213</v>
      </c>
      <c r="D21" s="70">
        <v>19213</v>
      </c>
      <c r="E21" s="65" t="s">
        <v>198</v>
      </c>
      <c r="F21" s="65" t="s">
        <v>243</v>
      </c>
      <c r="G21" s="53">
        <f t="shared" si="1"/>
        <v>0</v>
      </c>
      <c r="H21" s="58">
        <v>5</v>
      </c>
      <c r="I21" s="56">
        <v>1</v>
      </c>
      <c r="J21" s="56">
        <v>19</v>
      </c>
      <c r="K21" s="56"/>
      <c r="L21" s="56"/>
      <c r="M21" s="86"/>
      <c r="N21" s="86"/>
      <c r="O21" s="86"/>
      <c r="P21" s="86"/>
      <c r="Q21" s="86"/>
      <c r="R21" s="59"/>
      <c r="S21" s="86"/>
      <c r="T21" s="86"/>
      <c r="U21" s="86"/>
      <c r="V21" s="86"/>
      <c r="W21" s="57"/>
      <c r="X21" s="56"/>
      <c r="Y21" s="56"/>
      <c r="Z21" s="86">
        <v>1</v>
      </c>
      <c r="AA21" s="57"/>
      <c r="AB21" s="88">
        <v>1</v>
      </c>
      <c r="AC21" s="18"/>
      <c r="AD21" s="18"/>
      <c r="AE21" s="57" t="s">
        <v>199</v>
      </c>
      <c r="AF21" s="88">
        <v>1</v>
      </c>
      <c r="AG21" s="88"/>
      <c r="AH21" s="88"/>
      <c r="AI21" s="60"/>
      <c r="AJ21" s="88"/>
      <c r="AK21" s="88">
        <v>1</v>
      </c>
      <c r="AL21" s="88"/>
      <c r="AM21" s="88">
        <v>1</v>
      </c>
      <c r="AN21" s="88"/>
      <c r="AO21" s="88"/>
      <c r="AP21" s="88">
        <v>1</v>
      </c>
      <c r="AQ21" s="88"/>
      <c r="AR21" s="86">
        <v>1</v>
      </c>
      <c r="AS21" s="86"/>
      <c r="AT21" s="86"/>
      <c r="AU21" s="86"/>
      <c r="AV21" s="86">
        <v>1</v>
      </c>
      <c r="AW21" s="86"/>
      <c r="AX21" s="86"/>
      <c r="AY21" s="86"/>
      <c r="AZ21" s="86">
        <v>1</v>
      </c>
      <c r="BA21" s="86"/>
      <c r="BB21" s="86">
        <v>1</v>
      </c>
      <c r="BC21" s="86">
        <v>1</v>
      </c>
      <c r="BD21" s="86"/>
      <c r="BE21" s="86">
        <v>1</v>
      </c>
      <c r="BF21" s="86">
        <v>1</v>
      </c>
      <c r="BG21" s="86">
        <v>1</v>
      </c>
      <c r="BH21" s="86">
        <v>1</v>
      </c>
      <c r="BI21" s="86">
        <v>1</v>
      </c>
      <c r="BJ21" s="86"/>
      <c r="BK21" s="86"/>
      <c r="BL21" s="86"/>
      <c r="BM21" s="86"/>
      <c r="BN21" s="86"/>
      <c r="BO21" s="86"/>
      <c r="BP21" s="61"/>
      <c r="BQ21" s="86"/>
      <c r="BR21" s="86"/>
      <c r="BS21" s="86">
        <v>1</v>
      </c>
      <c r="BT21" s="78" t="s">
        <v>200</v>
      </c>
      <c r="BU21" s="86"/>
      <c r="BV21" s="86"/>
      <c r="BW21" s="86"/>
      <c r="BX21" s="86"/>
      <c r="BY21" s="86"/>
      <c r="BZ21" s="86"/>
      <c r="CA21" s="86"/>
      <c r="CB21" s="86"/>
      <c r="CC21" s="86"/>
      <c r="CD21" s="86"/>
      <c r="CE21" s="86"/>
      <c r="CF21" s="86"/>
      <c r="CG21" s="86"/>
      <c r="CH21" s="86"/>
      <c r="CI21" s="86"/>
      <c r="CJ21" s="86"/>
      <c r="CK21" s="86"/>
      <c r="CL21" s="86"/>
      <c r="CM21" s="86"/>
      <c r="CN21" s="86"/>
      <c r="CO21" s="86"/>
      <c r="CP21" s="86"/>
      <c r="CQ21" s="86"/>
      <c r="CR21" s="86"/>
      <c r="CS21" s="86"/>
      <c r="CT21" s="86"/>
      <c r="CU21" s="86">
        <v>1</v>
      </c>
      <c r="CV21" s="86"/>
      <c r="CW21" s="56"/>
      <c r="CX21" s="86">
        <v>1</v>
      </c>
    </row>
    <row r="22" spans="1:102" s="54" customFormat="1" ht="12">
      <c r="A22" s="52">
        <v>19214</v>
      </c>
      <c r="B22" s="52" t="s">
        <v>276</v>
      </c>
      <c r="C22" s="64">
        <f t="shared" si="0"/>
        <v>19214</v>
      </c>
      <c r="D22" s="70">
        <v>19214</v>
      </c>
      <c r="E22" s="65" t="s">
        <v>201</v>
      </c>
      <c r="F22" s="65" t="s">
        <v>246</v>
      </c>
      <c r="G22" s="53">
        <f t="shared" si="1"/>
        <v>0</v>
      </c>
      <c r="H22" s="58">
        <v>5</v>
      </c>
      <c r="I22" s="56">
        <v>1</v>
      </c>
      <c r="J22" s="56">
        <v>23</v>
      </c>
      <c r="K22" s="56"/>
      <c r="L22" s="56"/>
      <c r="M22" s="86"/>
      <c r="N22" s="86"/>
      <c r="O22" s="86"/>
      <c r="P22" s="86"/>
      <c r="Q22" s="86"/>
      <c r="R22" s="59"/>
      <c r="S22" s="86"/>
      <c r="T22" s="86"/>
      <c r="U22" s="86"/>
      <c r="V22" s="86"/>
      <c r="W22" s="57"/>
      <c r="X22" s="56"/>
      <c r="Y22" s="56"/>
      <c r="Z22" s="86">
        <v>1</v>
      </c>
      <c r="AA22" s="57"/>
      <c r="AB22" s="88"/>
      <c r="AC22" s="18">
        <v>1</v>
      </c>
      <c r="AD22" s="18"/>
      <c r="AE22" s="57"/>
      <c r="AF22" s="88"/>
      <c r="AG22" s="88">
        <v>1</v>
      </c>
      <c r="AH22" s="88">
        <v>1</v>
      </c>
      <c r="AI22" s="60"/>
      <c r="AJ22" s="88"/>
      <c r="AK22" s="88"/>
      <c r="AL22" s="88"/>
      <c r="AM22" s="88"/>
      <c r="AN22" s="88"/>
      <c r="AO22" s="88"/>
      <c r="AP22" s="88">
        <v>1</v>
      </c>
      <c r="AQ22" s="88">
        <v>1</v>
      </c>
      <c r="AR22" s="86">
        <v>1</v>
      </c>
      <c r="AS22" s="86"/>
      <c r="AT22" s="86">
        <v>1</v>
      </c>
      <c r="AU22" s="86">
        <v>1</v>
      </c>
      <c r="AV22" s="86"/>
      <c r="AW22" s="86"/>
      <c r="AX22" s="86"/>
      <c r="AY22" s="86"/>
      <c r="AZ22" s="86">
        <v>1</v>
      </c>
      <c r="BA22" s="86"/>
      <c r="BB22" s="86">
        <v>1</v>
      </c>
      <c r="BC22" s="86"/>
      <c r="BD22" s="86">
        <v>1</v>
      </c>
      <c r="BE22" s="86">
        <v>1</v>
      </c>
      <c r="BF22" s="86">
        <v>1</v>
      </c>
      <c r="BG22" s="86">
        <v>1</v>
      </c>
      <c r="BH22" s="86">
        <v>1</v>
      </c>
      <c r="BI22" s="86">
        <v>1</v>
      </c>
      <c r="BJ22" s="86">
        <v>1</v>
      </c>
      <c r="BK22" s="86">
        <v>1</v>
      </c>
      <c r="BL22" s="86">
        <v>1</v>
      </c>
      <c r="BM22" s="86"/>
      <c r="BN22" s="86">
        <v>1</v>
      </c>
      <c r="BO22" s="86"/>
      <c r="BP22" s="61"/>
      <c r="BQ22" s="86">
        <v>1</v>
      </c>
      <c r="BR22" s="86"/>
      <c r="BS22" s="86"/>
      <c r="BT22" s="78"/>
      <c r="BU22" s="86">
        <v>1</v>
      </c>
      <c r="BV22" s="86">
        <v>1</v>
      </c>
      <c r="BW22" s="86"/>
      <c r="BX22" s="86"/>
      <c r="BY22" s="86">
        <v>1</v>
      </c>
      <c r="BZ22" s="86"/>
      <c r="CA22" s="86"/>
      <c r="CB22" s="86"/>
      <c r="CC22" s="86">
        <v>1</v>
      </c>
      <c r="CD22" s="86">
        <v>1</v>
      </c>
      <c r="CE22" s="86"/>
      <c r="CF22" s="86"/>
      <c r="CG22" s="86"/>
      <c r="CH22" s="86">
        <v>1</v>
      </c>
      <c r="CI22" s="86"/>
      <c r="CJ22" s="86">
        <v>1</v>
      </c>
      <c r="CK22" s="86"/>
      <c r="CL22" s="86"/>
      <c r="CM22" s="86">
        <v>1</v>
      </c>
      <c r="CN22" s="86"/>
      <c r="CO22" s="86"/>
      <c r="CP22" s="86">
        <v>1</v>
      </c>
      <c r="CQ22" s="86"/>
      <c r="CR22" s="86"/>
      <c r="CS22" s="86"/>
      <c r="CT22" s="86"/>
      <c r="CU22" s="86">
        <v>1</v>
      </c>
      <c r="CV22" s="86"/>
      <c r="CW22" s="56"/>
      <c r="CX22" s="86">
        <v>1</v>
      </c>
    </row>
    <row r="23" spans="1:102" s="54" customFormat="1" ht="75.599999999999994">
      <c r="A23" s="52">
        <v>19346</v>
      </c>
      <c r="B23" s="52" t="s">
        <v>277</v>
      </c>
      <c r="C23" s="64">
        <f t="shared" si="0"/>
        <v>19346</v>
      </c>
      <c r="D23" s="70">
        <v>19346</v>
      </c>
      <c r="E23" s="65" t="s">
        <v>202</v>
      </c>
      <c r="F23" s="65" t="s">
        <v>248</v>
      </c>
      <c r="G23" s="53">
        <f t="shared" si="1"/>
        <v>0</v>
      </c>
      <c r="H23" s="58">
        <v>6</v>
      </c>
      <c r="I23" s="56">
        <v>1</v>
      </c>
      <c r="J23" s="56">
        <v>21</v>
      </c>
      <c r="K23" s="56"/>
      <c r="L23" s="56"/>
      <c r="M23" s="86"/>
      <c r="N23" s="86"/>
      <c r="O23" s="86"/>
      <c r="P23" s="86"/>
      <c r="Q23" s="86"/>
      <c r="R23" s="59"/>
      <c r="S23" s="86"/>
      <c r="T23" s="86"/>
      <c r="U23" s="86"/>
      <c r="V23" s="86"/>
      <c r="W23" s="57"/>
      <c r="X23" s="56"/>
      <c r="Y23" s="56"/>
      <c r="Z23" s="86"/>
      <c r="AA23" s="57" t="s">
        <v>203</v>
      </c>
      <c r="AB23" s="88">
        <v>1</v>
      </c>
      <c r="AC23" s="18"/>
      <c r="AD23" s="18"/>
      <c r="AE23" s="57" t="s">
        <v>204</v>
      </c>
      <c r="AF23" s="88"/>
      <c r="AG23" s="88">
        <v>1</v>
      </c>
      <c r="AH23" s="88"/>
      <c r="AI23" s="60"/>
      <c r="AJ23" s="88"/>
      <c r="AK23" s="88"/>
      <c r="AL23" s="88"/>
      <c r="AM23" s="88"/>
      <c r="AN23" s="88"/>
      <c r="AO23" s="88"/>
      <c r="AP23" s="88">
        <v>1</v>
      </c>
      <c r="AQ23" s="88">
        <v>1</v>
      </c>
      <c r="AR23" s="86"/>
      <c r="AS23" s="86">
        <v>1</v>
      </c>
      <c r="AT23" s="86"/>
      <c r="AU23" s="86"/>
      <c r="AV23" s="86"/>
      <c r="AW23" s="86"/>
      <c r="AX23" s="86"/>
      <c r="AY23" s="86"/>
      <c r="AZ23" s="86"/>
      <c r="BA23" s="86"/>
      <c r="BB23" s="86"/>
      <c r="BC23" s="86"/>
      <c r="BD23" s="86"/>
      <c r="BE23" s="86">
        <v>1</v>
      </c>
      <c r="BF23" s="86">
        <v>1</v>
      </c>
      <c r="BG23" s="86"/>
      <c r="BH23" s="86"/>
      <c r="BI23" s="86">
        <v>1</v>
      </c>
      <c r="BJ23" s="86">
        <v>1</v>
      </c>
      <c r="BK23" s="86"/>
      <c r="BL23" s="86">
        <v>1</v>
      </c>
      <c r="BM23" s="86">
        <v>1</v>
      </c>
      <c r="BN23" s="86"/>
      <c r="BO23" s="86"/>
      <c r="BP23" s="61"/>
      <c r="BQ23" s="86"/>
      <c r="BR23" s="86">
        <v>1</v>
      </c>
      <c r="BS23" s="86"/>
      <c r="BT23" s="78"/>
      <c r="BU23" s="86"/>
      <c r="BV23" s="86"/>
      <c r="BW23" s="86"/>
      <c r="BX23" s="86"/>
      <c r="BY23" s="86"/>
      <c r="BZ23" s="86"/>
      <c r="CA23" s="86"/>
      <c r="CB23" s="86"/>
      <c r="CC23" s="86"/>
      <c r="CD23" s="86"/>
      <c r="CE23" s="86"/>
      <c r="CF23" s="86"/>
      <c r="CG23" s="86"/>
      <c r="CH23" s="86"/>
      <c r="CI23" s="86"/>
      <c r="CJ23" s="86"/>
      <c r="CK23" s="86"/>
      <c r="CL23" s="86"/>
      <c r="CM23" s="86"/>
      <c r="CN23" s="86"/>
      <c r="CO23" s="86"/>
      <c r="CP23" s="86"/>
      <c r="CQ23" s="86"/>
      <c r="CR23" s="86"/>
      <c r="CS23" s="86"/>
      <c r="CT23" s="86"/>
      <c r="CU23" s="86">
        <v>1</v>
      </c>
      <c r="CV23" s="86"/>
      <c r="CW23" s="56"/>
      <c r="CX23" s="86">
        <v>1</v>
      </c>
    </row>
    <row r="24" spans="1:102" s="54" customFormat="1">
      <c r="A24" s="52">
        <v>19364</v>
      </c>
      <c r="B24" s="52" t="s">
        <v>278</v>
      </c>
      <c r="C24" s="64">
        <f t="shared" si="0"/>
        <v>19364</v>
      </c>
      <c r="D24" s="70">
        <v>19364</v>
      </c>
      <c r="E24" s="65" t="s">
        <v>205</v>
      </c>
      <c r="F24" s="65" t="s">
        <v>249</v>
      </c>
      <c r="G24" s="53">
        <f t="shared" si="1"/>
        <v>0</v>
      </c>
      <c r="H24" s="58">
        <v>6</v>
      </c>
      <c r="I24" s="56"/>
      <c r="J24" s="56"/>
      <c r="K24" s="56"/>
      <c r="L24" s="56"/>
      <c r="M24" s="86"/>
      <c r="N24" s="86"/>
      <c r="O24" s="86">
        <v>1</v>
      </c>
      <c r="P24" s="86"/>
      <c r="Q24" s="86"/>
      <c r="R24" s="59"/>
      <c r="S24" s="86"/>
      <c r="T24" s="86"/>
      <c r="U24" s="86"/>
      <c r="V24" s="86"/>
      <c r="W24" s="57"/>
      <c r="X24" s="56"/>
      <c r="Y24" s="56"/>
      <c r="Z24" s="86"/>
      <c r="AA24" s="57"/>
      <c r="AB24" s="88"/>
      <c r="AC24" s="18"/>
      <c r="AD24" s="18"/>
      <c r="AE24" s="57"/>
      <c r="AF24" s="88"/>
      <c r="AG24" s="88"/>
      <c r="AH24" s="88"/>
      <c r="AI24" s="60"/>
      <c r="AJ24" s="88"/>
      <c r="AK24" s="88"/>
      <c r="AL24" s="88"/>
      <c r="AM24" s="88"/>
      <c r="AN24" s="88"/>
      <c r="AO24" s="88"/>
      <c r="AP24" s="88"/>
      <c r="AQ24" s="88"/>
      <c r="AR24" s="86"/>
      <c r="AS24" s="86"/>
      <c r="AT24" s="86"/>
      <c r="AU24" s="86"/>
      <c r="AV24" s="86"/>
      <c r="AW24" s="86"/>
      <c r="AX24" s="86"/>
      <c r="AY24" s="86"/>
      <c r="AZ24" s="86"/>
      <c r="BA24" s="86"/>
      <c r="BB24" s="86"/>
      <c r="BC24" s="86"/>
      <c r="BD24" s="86"/>
      <c r="BE24" s="86"/>
      <c r="BF24" s="86"/>
      <c r="BG24" s="86"/>
      <c r="BH24" s="86"/>
      <c r="BI24" s="86"/>
      <c r="BJ24" s="86"/>
      <c r="BK24" s="86"/>
      <c r="BL24" s="86"/>
      <c r="BM24" s="86"/>
      <c r="BN24" s="86"/>
      <c r="BO24" s="86"/>
      <c r="BP24" s="61"/>
      <c r="BQ24" s="86"/>
      <c r="BR24" s="86"/>
      <c r="BS24" s="86"/>
      <c r="BT24" s="78"/>
      <c r="BU24" s="86"/>
      <c r="BV24" s="86"/>
      <c r="BW24" s="86"/>
      <c r="BX24" s="86"/>
      <c r="BY24" s="86"/>
      <c r="BZ24" s="86"/>
      <c r="CA24" s="86"/>
      <c r="CB24" s="86"/>
      <c r="CC24" s="86"/>
      <c r="CD24" s="86"/>
      <c r="CE24" s="86"/>
      <c r="CF24" s="86"/>
      <c r="CG24" s="86"/>
      <c r="CH24" s="86"/>
      <c r="CI24" s="86"/>
      <c r="CJ24" s="86"/>
      <c r="CK24" s="86"/>
      <c r="CL24" s="86"/>
      <c r="CM24" s="86"/>
      <c r="CN24" s="86"/>
      <c r="CO24" s="86"/>
      <c r="CP24" s="86"/>
      <c r="CQ24" s="86"/>
      <c r="CR24" s="86"/>
      <c r="CS24" s="86"/>
      <c r="CT24" s="86"/>
      <c r="CU24" s="86"/>
      <c r="CV24" s="86"/>
      <c r="CW24" s="56"/>
      <c r="CX24" s="86"/>
    </row>
    <row r="25" spans="1:102" s="54" customFormat="1" ht="43.2">
      <c r="A25" s="52">
        <v>19365</v>
      </c>
      <c r="B25" s="52" t="s">
        <v>279</v>
      </c>
      <c r="C25" s="64">
        <f t="shared" si="0"/>
        <v>19365</v>
      </c>
      <c r="D25" s="70">
        <v>19365</v>
      </c>
      <c r="E25" s="65" t="s">
        <v>206</v>
      </c>
      <c r="F25" s="65" t="s">
        <v>250</v>
      </c>
      <c r="G25" s="53">
        <f t="shared" si="1"/>
        <v>0</v>
      </c>
      <c r="H25" s="58">
        <v>6</v>
      </c>
      <c r="I25" s="56">
        <v>1</v>
      </c>
      <c r="J25" s="56">
        <v>19</v>
      </c>
      <c r="K25" s="56"/>
      <c r="L25" s="56"/>
      <c r="M25" s="86"/>
      <c r="N25" s="86"/>
      <c r="O25" s="86"/>
      <c r="P25" s="86"/>
      <c r="Q25" s="86"/>
      <c r="R25" s="59"/>
      <c r="S25" s="86"/>
      <c r="T25" s="86"/>
      <c r="U25" s="86"/>
      <c r="V25" s="86"/>
      <c r="W25" s="57"/>
      <c r="X25" s="56"/>
      <c r="Y25" s="56"/>
      <c r="Z25" s="86">
        <v>1</v>
      </c>
      <c r="AA25" s="57"/>
      <c r="AB25" s="88">
        <v>1</v>
      </c>
      <c r="AC25" s="18"/>
      <c r="AD25" s="18"/>
      <c r="AE25" s="57" t="s">
        <v>207</v>
      </c>
      <c r="AF25" s="88"/>
      <c r="AG25" s="88">
        <v>1</v>
      </c>
      <c r="AH25" s="88"/>
      <c r="AI25" s="60"/>
      <c r="AJ25" s="88"/>
      <c r="AK25" s="88">
        <v>1</v>
      </c>
      <c r="AL25" s="88"/>
      <c r="AM25" s="88">
        <v>1</v>
      </c>
      <c r="AN25" s="88"/>
      <c r="AO25" s="88"/>
      <c r="AP25" s="88">
        <v>1</v>
      </c>
      <c r="AQ25" s="88">
        <v>1</v>
      </c>
      <c r="AR25" s="86"/>
      <c r="AS25" s="86">
        <v>1</v>
      </c>
      <c r="AT25" s="86"/>
      <c r="AU25" s="86"/>
      <c r="AV25" s="86"/>
      <c r="AW25" s="86"/>
      <c r="AX25" s="86"/>
      <c r="AY25" s="86"/>
      <c r="AZ25" s="86"/>
      <c r="BA25" s="86"/>
      <c r="BB25" s="86"/>
      <c r="BC25" s="86"/>
      <c r="BD25" s="86"/>
      <c r="BE25" s="86">
        <v>1</v>
      </c>
      <c r="BF25" s="86">
        <v>1</v>
      </c>
      <c r="BG25" s="86"/>
      <c r="BH25" s="86">
        <v>1</v>
      </c>
      <c r="BI25" s="86"/>
      <c r="BJ25" s="86">
        <v>1</v>
      </c>
      <c r="BK25" s="86"/>
      <c r="BL25" s="86"/>
      <c r="BM25" s="86"/>
      <c r="BN25" s="86"/>
      <c r="BO25" s="86"/>
      <c r="BP25" s="61"/>
      <c r="BQ25" s="86"/>
      <c r="BR25" s="86">
        <v>1</v>
      </c>
      <c r="BS25" s="86"/>
      <c r="BT25" s="78"/>
      <c r="BU25" s="86"/>
      <c r="BV25" s="86"/>
      <c r="BW25" s="86"/>
      <c r="BX25" s="86"/>
      <c r="BY25" s="86"/>
      <c r="BZ25" s="86"/>
      <c r="CA25" s="86"/>
      <c r="CB25" s="86"/>
      <c r="CC25" s="86"/>
      <c r="CD25" s="86"/>
      <c r="CE25" s="86"/>
      <c r="CF25" s="86"/>
      <c r="CG25" s="86"/>
      <c r="CH25" s="86"/>
      <c r="CI25" s="86"/>
      <c r="CJ25" s="86"/>
      <c r="CK25" s="86"/>
      <c r="CL25" s="86"/>
      <c r="CM25" s="86"/>
      <c r="CN25" s="86"/>
      <c r="CO25" s="86"/>
      <c r="CP25" s="86"/>
      <c r="CQ25" s="86"/>
      <c r="CR25" s="86"/>
      <c r="CS25" s="86"/>
      <c r="CT25" s="86"/>
      <c r="CU25" s="86">
        <v>1</v>
      </c>
      <c r="CV25" s="86"/>
      <c r="CW25" s="56"/>
      <c r="CX25" s="86">
        <v>1</v>
      </c>
    </row>
    <row r="26" spans="1:102" s="54" customFormat="1">
      <c r="A26" s="52">
        <v>19366</v>
      </c>
      <c r="B26" s="52" t="s">
        <v>280</v>
      </c>
      <c r="C26" s="64">
        <f t="shared" si="0"/>
        <v>19366</v>
      </c>
      <c r="D26" s="70">
        <v>19366</v>
      </c>
      <c r="E26" s="65" t="s">
        <v>208</v>
      </c>
      <c r="F26" s="65" t="s">
        <v>251</v>
      </c>
      <c r="G26" s="53">
        <f t="shared" si="1"/>
        <v>0</v>
      </c>
      <c r="H26" s="58">
        <v>6</v>
      </c>
      <c r="I26" s="56"/>
      <c r="J26" s="56"/>
      <c r="K26" s="56"/>
      <c r="L26" s="56"/>
      <c r="M26" s="86"/>
      <c r="N26" s="86"/>
      <c r="O26" s="86">
        <v>1</v>
      </c>
      <c r="P26" s="86"/>
      <c r="Q26" s="86"/>
      <c r="R26" s="59"/>
      <c r="S26" s="86"/>
      <c r="T26" s="86"/>
      <c r="U26" s="86"/>
      <c r="V26" s="86"/>
      <c r="W26" s="57"/>
      <c r="X26" s="56"/>
      <c r="Y26" s="56"/>
      <c r="Z26" s="86"/>
      <c r="AA26" s="57"/>
      <c r="AB26" s="88"/>
      <c r="AC26" s="18"/>
      <c r="AD26" s="18"/>
      <c r="AE26" s="57"/>
      <c r="AF26" s="88"/>
      <c r="AG26" s="88"/>
      <c r="AH26" s="88"/>
      <c r="AI26" s="60"/>
      <c r="AJ26" s="88"/>
      <c r="AK26" s="88"/>
      <c r="AL26" s="88"/>
      <c r="AM26" s="88"/>
      <c r="AN26" s="88"/>
      <c r="AO26" s="88"/>
      <c r="AP26" s="88"/>
      <c r="AQ26" s="88"/>
      <c r="AR26" s="86"/>
      <c r="AS26" s="86"/>
      <c r="AT26" s="86"/>
      <c r="AU26" s="86"/>
      <c r="AV26" s="86"/>
      <c r="AW26" s="86"/>
      <c r="AX26" s="86"/>
      <c r="AY26" s="86"/>
      <c r="AZ26" s="86"/>
      <c r="BA26" s="86"/>
      <c r="BB26" s="86"/>
      <c r="BC26" s="86"/>
      <c r="BD26" s="86"/>
      <c r="BE26" s="86"/>
      <c r="BF26" s="86"/>
      <c r="BG26" s="86"/>
      <c r="BH26" s="86"/>
      <c r="BI26" s="86"/>
      <c r="BJ26" s="86"/>
      <c r="BK26" s="86"/>
      <c r="BL26" s="86"/>
      <c r="BM26" s="86"/>
      <c r="BN26" s="86"/>
      <c r="BO26" s="86"/>
      <c r="BP26" s="61"/>
      <c r="BQ26" s="86"/>
      <c r="BR26" s="86"/>
      <c r="BS26" s="86"/>
      <c r="BT26" s="78"/>
      <c r="BU26" s="86"/>
      <c r="BV26" s="86"/>
      <c r="BW26" s="86"/>
      <c r="BX26" s="86"/>
      <c r="BY26" s="86"/>
      <c r="BZ26" s="86"/>
      <c r="CA26" s="86"/>
      <c r="CB26" s="86"/>
      <c r="CC26" s="86"/>
      <c r="CD26" s="86"/>
      <c r="CE26" s="86"/>
      <c r="CF26" s="86"/>
      <c r="CG26" s="86"/>
      <c r="CH26" s="86"/>
      <c r="CI26" s="86"/>
      <c r="CJ26" s="86"/>
      <c r="CK26" s="86"/>
      <c r="CL26" s="86"/>
      <c r="CM26" s="86"/>
      <c r="CN26" s="86"/>
      <c r="CO26" s="86"/>
      <c r="CP26" s="86"/>
      <c r="CQ26" s="86"/>
      <c r="CR26" s="86"/>
      <c r="CS26" s="86"/>
      <c r="CT26" s="86"/>
      <c r="CU26" s="86"/>
      <c r="CV26" s="86"/>
      <c r="CW26" s="56"/>
      <c r="CX26" s="86"/>
    </row>
    <row r="27" spans="1:102" s="54" customFormat="1" ht="32.4">
      <c r="A27" s="52">
        <v>19368</v>
      </c>
      <c r="B27" s="52" t="s">
        <v>281</v>
      </c>
      <c r="C27" s="64">
        <f t="shared" si="0"/>
        <v>19368</v>
      </c>
      <c r="D27" s="70">
        <v>19368</v>
      </c>
      <c r="E27" s="65" t="s">
        <v>209</v>
      </c>
      <c r="F27" s="65" t="s">
        <v>252</v>
      </c>
      <c r="G27" s="53">
        <f t="shared" si="1"/>
        <v>0</v>
      </c>
      <c r="H27" s="58">
        <v>6</v>
      </c>
      <c r="I27" s="56">
        <v>1</v>
      </c>
      <c r="J27" s="56">
        <v>22</v>
      </c>
      <c r="K27" s="56"/>
      <c r="L27" s="56"/>
      <c r="M27" s="86"/>
      <c r="N27" s="86"/>
      <c r="O27" s="86"/>
      <c r="P27" s="86"/>
      <c r="Q27" s="86"/>
      <c r="R27" s="59"/>
      <c r="S27" s="86"/>
      <c r="T27" s="86"/>
      <c r="U27" s="86"/>
      <c r="V27" s="86"/>
      <c r="W27" s="57"/>
      <c r="X27" s="56"/>
      <c r="Y27" s="56"/>
      <c r="Z27" s="86"/>
      <c r="AA27" s="57" t="s">
        <v>210</v>
      </c>
      <c r="AB27" s="88"/>
      <c r="AC27" s="18">
        <v>1</v>
      </c>
      <c r="AD27" s="18"/>
      <c r="AE27" s="57"/>
      <c r="AF27" s="88"/>
      <c r="AG27" s="88">
        <v>1</v>
      </c>
      <c r="AH27" s="88">
        <v>1</v>
      </c>
      <c r="AI27" s="60"/>
      <c r="AJ27" s="88"/>
      <c r="AK27" s="88"/>
      <c r="AL27" s="88"/>
      <c r="AM27" s="88"/>
      <c r="AN27" s="88">
        <v>1</v>
      </c>
      <c r="AO27" s="88"/>
      <c r="AP27" s="88"/>
      <c r="AQ27" s="88"/>
      <c r="AR27" s="86">
        <v>1</v>
      </c>
      <c r="AS27" s="86"/>
      <c r="AT27" s="86">
        <v>1</v>
      </c>
      <c r="AU27" s="86">
        <v>1</v>
      </c>
      <c r="AV27" s="86"/>
      <c r="AW27" s="86"/>
      <c r="AX27" s="86">
        <v>1</v>
      </c>
      <c r="AY27" s="86"/>
      <c r="AZ27" s="86"/>
      <c r="BA27" s="86"/>
      <c r="BB27" s="86">
        <v>1</v>
      </c>
      <c r="BC27" s="86">
        <v>1</v>
      </c>
      <c r="BD27" s="86"/>
      <c r="BE27" s="86">
        <v>1</v>
      </c>
      <c r="BF27" s="86"/>
      <c r="BG27" s="86">
        <v>1</v>
      </c>
      <c r="BH27" s="86">
        <v>1</v>
      </c>
      <c r="BI27" s="86">
        <v>1</v>
      </c>
      <c r="BJ27" s="86">
        <v>1</v>
      </c>
      <c r="BK27" s="86"/>
      <c r="BL27" s="86"/>
      <c r="BM27" s="86"/>
      <c r="BN27" s="86"/>
      <c r="BO27" s="86"/>
      <c r="BP27" s="61"/>
      <c r="BQ27" s="86">
        <v>1</v>
      </c>
      <c r="BR27" s="86"/>
      <c r="BS27" s="86"/>
      <c r="BT27" s="78"/>
      <c r="BU27" s="86">
        <v>1</v>
      </c>
      <c r="BV27" s="86">
        <v>1</v>
      </c>
      <c r="BW27" s="86">
        <v>1</v>
      </c>
      <c r="BX27" s="86">
        <v>1</v>
      </c>
      <c r="BY27" s="86"/>
      <c r="BZ27" s="86"/>
      <c r="CA27" s="86"/>
      <c r="CB27" s="86">
        <v>1</v>
      </c>
      <c r="CC27" s="86"/>
      <c r="CD27" s="86"/>
      <c r="CE27" s="86"/>
      <c r="CF27" s="86"/>
      <c r="CG27" s="86">
        <v>1</v>
      </c>
      <c r="CH27" s="86"/>
      <c r="CI27" s="86"/>
      <c r="CJ27" s="86">
        <v>1</v>
      </c>
      <c r="CK27" s="86"/>
      <c r="CL27" s="86">
        <v>1</v>
      </c>
      <c r="CM27" s="86"/>
      <c r="CN27" s="86"/>
      <c r="CO27" s="86">
        <v>1</v>
      </c>
      <c r="CP27" s="86"/>
      <c r="CQ27" s="86"/>
      <c r="CR27" s="86"/>
      <c r="CS27" s="86"/>
      <c r="CT27" s="86"/>
      <c r="CU27" s="86">
        <v>1</v>
      </c>
      <c r="CV27" s="86"/>
      <c r="CW27" s="56"/>
      <c r="CX27" s="86">
        <v>1</v>
      </c>
    </row>
    <row r="28" spans="1:102" s="54" customFormat="1">
      <c r="A28" s="52">
        <v>19384</v>
      </c>
      <c r="B28" s="52" t="s">
        <v>282</v>
      </c>
      <c r="C28" s="64">
        <f t="shared" si="0"/>
        <v>19384</v>
      </c>
      <c r="D28" s="70">
        <v>19384</v>
      </c>
      <c r="E28" s="65" t="s">
        <v>211</v>
      </c>
      <c r="F28" s="65" t="s">
        <v>254</v>
      </c>
      <c r="G28" s="53">
        <f t="shared" si="1"/>
        <v>0</v>
      </c>
      <c r="H28" s="58">
        <v>6</v>
      </c>
      <c r="I28" s="56"/>
      <c r="J28" s="56"/>
      <c r="K28" s="56"/>
      <c r="L28" s="56"/>
      <c r="M28" s="86"/>
      <c r="N28" s="86"/>
      <c r="O28" s="86"/>
      <c r="P28" s="86">
        <v>1</v>
      </c>
      <c r="Q28" s="86"/>
      <c r="R28" s="59"/>
      <c r="S28" s="86"/>
      <c r="T28" s="86">
        <v>1</v>
      </c>
      <c r="U28" s="86"/>
      <c r="V28" s="86"/>
      <c r="W28" s="57"/>
      <c r="X28" s="56"/>
      <c r="Y28" s="56"/>
      <c r="Z28" s="86"/>
      <c r="AA28" s="57"/>
      <c r="AB28" s="88"/>
      <c r="AC28" s="18"/>
      <c r="AD28" s="18"/>
      <c r="AE28" s="57"/>
      <c r="AF28" s="88"/>
      <c r="AG28" s="88"/>
      <c r="AH28" s="88"/>
      <c r="AI28" s="60"/>
      <c r="AJ28" s="88"/>
      <c r="AK28" s="88"/>
      <c r="AL28" s="88"/>
      <c r="AM28" s="88"/>
      <c r="AN28" s="88"/>
      <c r="AO28" s="88"/>
      <c r="AP28" s="88"/>
      <c r="AQ28" s="88"/>
      <c r="AR28" s="86"/>
      <c r="AS28" s="86"/>
      <c r="AT28" s="86"/>
      <c r="AU28" s="86"/>
      <c r="AV28" s="86"/>
      <c r="AW28" s="86"/>
      <c r="AX28" s="86"/>
      <c r="AY28" s="86"/>
      <c r="AZ28" s="86"/>
      <c r="BA28" s="86"/>
      <c r="BB28" s="86"/>
      <c r="BC28" s="86"/>
      <c r="BD28" s="86"/>
      <c r="BE28" s="86"/>
      <c r="BF28" s="86"/>
      <c r="BG28" s="86"/>
      <c r="BH28" s="86"/>
      <c r="BI28" s="86"/>
      <c r="BJ28" s="86"/>
      <c r="BK28" s="86"/>
      <c r="BL28" s="86"/>
      <c r="BM28" s="86"/>
      <c r="BN28" s="86"/>
      <c r="BO28" s="86"/>
      <c r="BP28" s="61"/>
      <c r="BQ28" s="86"/>
      <c r="BR28" s="86"/>
      <c r="BS28" s="86"/>
      <c r="BT28" s="78"/>
      <c r="BU28" s="86"/>
      <c r="BV28" s="86"/>
      <c r="BW28" s="86"/>
      <c r="BX28" s="86"/>
      <c r="BY28" s="86"/>
      <c r="BZ28" s="86"/>
      <c r="CA28" s="86"/>
      <c r="CB28" s="86"/>
      <c r="CC28" s="86"/>
      <c r="CD28" s="86"/>
      <c r="CE28" s="86"/>
      <c r="CF28" s="86"/>
      <c r="CG28" s="86"/>
      <c r="CH28" s="86"/>
      <c r="CI28" s="86"/>
      <c r="CJ28" s="86"/>
      <c r="CK28" s="86"/>
      <c r="CL28" s="86"/>
      <c r="CM28" s="86"/>
      <c r="CN28" s="86"/>
      <c r="CO28" s="86"/>
      <c r="CP28" s="86"/>
      <c r="CQ28" s="86"/>
      <c r="CR28" s="86"/>
      <c r="CS28" s="86"/>
      <c r="CT28" s="86"/>
      <c r="CU28" s="86"/>
      <c r="CV28" s="86"/>
      <c r="CW28" s="56"/>
      <c r="CX28" s="86"/>
    </row>
    <row r="29" spans="1:102" s="54" customFormat="1" ht="54">
      <c r="A29" s="52">
        <v>19422</v>
      </c>
      <c r="B29" s="52" t="s">
        <v>283</v>
      </c>
      <c r="C29" s="64">
        <f t="shared" si="0"/>
        <v>19422</v>
      </c>
      <c r="D29" s="70">
        <v>19422</v>
      </c>
      <c r="E29" s="65" t="s">
        <v>212</v>
      </c>
      <c r="F29" s="65" t="s">
        <v>255</v>
      </c>
      <c r="G29" s="53">
        <f t="shared" si="1"/>
        <v>0</v>
      </c>
      <c r="H29" s="58">
        <v>6</v>
      </c>
      <c r="I29" s="56">
        <v>1</v>
      </c>
      <c r="J29" s="56">
        <v>18</v>
      </c>
      <c r="K29" s="56"/>
      <c r="L29" s="56"/>
      <c r="M29" s="86"/>
      <c r="N29" s="86"/>
      <c r="O29" s="86"/>
      <c r="P29" s="86"/>
      <c r="Q29" s="86"/>
      <c r="R29" s="59"/>
      <c r="S29" s="86"/>
      <c r="T29" s="86"/>
      <c r="U29" s="86"/>
      <c r="V29" s="86"/>
      <c r="W29" s="57"/>
      <c r="X29" s="56"/>
      <c r="Y29" s="56"/>
      <c r="Z29" s="86">
        <v>1</v>
      </c>
      <c r="AA29" s="57"/>
      <c r="AB29" s="88">
        <v>1</v>
      </c>
      <c r="AC29" s="18"/>
      <c r="AD29" s="18"/>
      <c r="AE29" s="57" t="s">
        <v>294</v>
      </c>
      <c r="AF29" s="88">
        <v>1</v>
      </c>
      <c r="AG29" s="88"/>
      <c r="AH29" s="88"/>
      <c r="AI29" s="60"/>
      <c r="AJ29" s="88"/>
      <c r="AK29" s="88">
        <v>1</v>
      </c>
      <c r="AL29" s="88">
        <v>1</v>
      </c>
      <c r="AM29" s="88"/>
      <c r="AN29" s="88"/>
      <c r="AO29" s="88"/>
      <c r="AP29" s="88">
        <v>1</v>
      </c>
      <c r="AQ29" s="88">
        <v>1</v>
      </c>
      <c r="AR29" s="86"/>
      <c r="AS29" s="86">
        <v>1</v>
      </c>
      <c r="AT29" s="86"/>
      <c r="AU29" s="86"/>
      <c r="AV29" s="86"/>
      <c r="AW29" s="86"/>
      <c r="AX29" s="86"/>
      <c r="AY29" s="86"/>
      <c r="AZ29" s="86"/>
      <c r="BA29" s="86"/>
      <c r="BB29" s="86"/>
      <c r="BC29" s="86"/>
      <c r="BD29" s="86"/>
      <c r="BE29" s="86">
        <v>1</v>
      </c>
      <c r="BF29" s="86">
        <v>1</v>
      </c>
      <c r="BG29" s="86">
        <v>1</v>
      </c>
      <c r="BH29" s="86">
        <v>1</v>
      </c>
      <c r="BI29" s="86"/>
      <c r="BJ29" s="86"/>
      <c r="BK29" s="86"/>
      <c r="BL29" s="86"/>
      <c r="BM29" s="86"/>
      <c r="BN29" s="86">
        <v>1</v>
      </c>
      <c r="BO29" s="86"/>
      <c r="BP29" s="61"/>
      <c r="BQ29" s="86"/>
      <c r="BR29" s="86">
        <v>1</v>
      </c>
      <c r="BS29" s="86"/>
      <c r="BT29" s="78"/>
      <c r="BU29" s="86"/>
      <c r="BV29" s="86"/>
      <c r="BW29" s="86"/>
      <c r="BX29" s="86"/>
      <c r="BY29" s="86"/>
      <c r="BZ29" s="86"/>
      <c r="CA29" s="86"/>
      <c r="CB29" s="86"/>
      <c r="CC29" s="86"/>
      <c r="CD29" s="86"/>
      <c r="CE29" s="86"/>
      <c r="CF29" s="86"/>
      <c r="CG29" s="86"/>
      <c r="CH29" s="86"/>
      <c r="CI29" s="86"/>
      <c r="CJ29" s="86"/>
      <c r="CK29" s="86"/>
      <c r="CL29" s="86"/>
      <c r="CM29" s="86"/>
      <c r="CN29" s="86"/>
      <c r="CO29" s="86"/>
      <c r="CP29" s="86"/>
      <c r="CQ29" s="86"/>
      <c r="CR29" s="86"/>
      <c r="CS29" s="86"/>
      <c r="CT29" s="86">
        <v>1</v>
      </c>
      <c r="CU29" s="86"/>
      <c r="CV29" s="86"/>
      <c r="CW29" s="56"/>
      <c r="CX29" s="86">
        <v>1</v>
      </c>
    </row>
    <row r="30" spans="1:102" s="54" customFormat="1" ht="140.4">
      <c r="A30" s="52">
        <v>19423</v>
      </c>
      <c r="B30" s="52" t="s">
        <v>284</v>
      </c>
      <c r="C30" s="64">
        <f t="shared" si="0"/>
        <v>19423</v>
      </c>
      <c r="D30" s="70">
        <v>19423</v>
      </c>
      <c r="E30" s="65" t="s">
        <v>213</v>
      </c>
      <c r="F30" s="65" t="s">
        <v>257</v>
      </c>
      <c r="G30" s="53">
        <f t="shared" si="1"/>
        <v>0</v>
      </c>
      <c r="H30" s="58">
        <v>6</v>
      </c>
      <c r="I30" s="56">
        <v>1</v>
      </c>
      <c r="J30" s="56">
        <v>18</v>
      </c>
      <c r="K30" s="56"/>
      <c r="L30" s="56"/>
      <c r="M30" s="86"/>
      <c r="N30" s="86"/>
      <c r="O30" s="86"/>
      <c r="P30" s="86"/>
      <c r="Q30" s="86"/>
      <c r="R30" s="59"/>
      <c r="S30" s="86"/>
      <c r="T30" s="86"/>
      <c r="U30" s="86"/>
      <c r="V30" s="86"/>
      <c r="W30" s="57"/>
      <c r="X30" s="56"/>
      <c r="Y30" s="56"/>
      <c r="Z30" s="86">
        <v>1</v>
      </c>
      <c r="AA30" s="57"/>
      <c r="AB30" s="88">
        <v>1</v>
      </c>
      <c r="AC30" s="18"/>
      <c r="AD30" s="18"/>
      <c r="AE30" s="57" t="s">
        <v>295</v>
      </c>
      <c r="AF30" s="88">
        <v>1</v>
      </c>
      <c r="AG30" s="88"/>
      <c r="AH30" s="88"/>
      <c r="AI30" s="60"/>
      <c r="AJ30" s="88"/>
      <c r="AK30" s="88">
        <v>1</v>
      </c>
      <c r="AL30" s="88"/>
      <c r="AM30" s="88">
        <v>1</v>
      </c>
      <c r="AN30" s="88"/>
      <c r="AO30" s="88"/>
      <c r="AP30" s="88">
        <v>1</v>
      </c>
      <c r="AQ30" s="88"/>
      <c r="AR30" s="86"/>
      <c r="AS30" s="86">
        <v>1</v>
      </c>
      <c r="AT30" s="86"/>
      <c r="AU30" s="86"/>
      <c r="AV30" s="86"/>
      <c r="AW30" s="86"/>
      <c r="AX30" s="86"/>
      <c r="AY30" s="86"/>
      <c r="AZ30" s="86"/>
      <c r="BA30" s="86"/>
      <c r="BB30" s="86"/>
      <c r="BC30" s="86"/>
      <c r="BD30" s="86"/>
      <c r="BE30" s="86">
        <v>1</v>
      </c>
      <c r="BF30" s="86">
        <v>1</v>
      </c>
      <c r="BG30" s="86">
        <v>1</v>
      </c>
      <c r="BH30" s="86">
        <v>1</v>
      </c>
      <c r="BI30" s="86"/>
      <c r="BJ30" s="86">
        <v>1</v>
      </c>
      <c r="BK30" s="86"/>
      <c r="BL30" s="86">
        <v>1</v>
      </c>
      <c r="BM30" s="86"/>
      <c r="BN30" s="86"/>
      <c r="BO30" s="86"/>
      <c r="BP30" s="61"/>
      <c r="BQ30" s="86"/>
      <c r="BR30" s="86">
        <v>1</v>
      </c>
      <c r="BS30" s="86"/>
      <c r="BT30" s="78"/>
      <c r="BU30" s="86"/>
      <c r="BV30" s="86"/>
      <c r="BW30" s="86"/>
      <c r="BX30" s="86"/>
      <c r="BY30" s="86"/>
      <c r="BZ30" s="86"/>
      <c r="CA30" s="86"/>
      <c r="CB30" s="86"/>
      <c r="CC30" s="86"/>
      <c r="CD30" s="86"/>
      <c r="CE30" s="86"/>
      <c r="CF30" s="86"/>
      <c r="CG30" s="86"/>
      <c r="CH30" s="86"/>
      <c r="CI30" s="86"/>
      <c r="CJ30" s="86"/>
      <c r="CK30" s="86"/>
      <c r="CL30" s="86"/>
      <c r="CM30" s="86"/>
      <c r="CN30" s="86"/>
      <c r="CO30" s="86"/>
      <c r="CP30" s="86"/>
      <c r="CQ30" s="86"/>
      <c r="CR30" s="86"/>
      <c r="CS30" s="86"/>
      <c r="CT30" s="86"/>
      <c r="CU30" s="86">
        <v>1</v>
      </c>
      <c r="CV30" s="86"/>
      <c r="CW30" s="56"/>
      <c r="CX30" s="86">
        <v>1</v>
      </c>
    </row>
    <row r="31" spans="1:102" s="54" customFormat="1" ht="54">
      <c r="A31" s="52">
        <v>19424</v>
      </c>
      <c r="B31" s="52" t="s">
        <v>285</v>
      </c>
      <c r="C31" s="64">
        <f t="shared" si="0"/>
        <v>19424</v>
      </c>
      <c r="D31" s="70">
        <v>19424</v>
      </c>
      <c r="E31" s="65" t="s">
        <v>214</v>
      </c>
      <c r="F31" s="65" t="s">
        <v>258</v>
      </c>
      <c r="G31" s="53">
        <f t="shared" si="1"/>
        <v>0</v>
      </c>
      <c r="H31" s="58">
        <v>6</v>
      </c>
      <c r="I31" s="56">
        <v>1</v>
      </c>
      <c r="J31" s="56">
        <v>19</v>
      </c>
      <c r="K31" s="56"/>
      <c r="L31" s="56"/>
      <c r="M31" s="86"/>
      <c r="N31" s="86"/>
      <c r="O31" s="86"/>
      <c r="P31" s="86"/>
      <c r="Q31" s="86"/>
      <c r="R31" s="59"/>
      <c r="S31" s="86"/>
      <c r="T31" s="86"/>
      <c r="U31" s="86"/>
      <c r="V31" s="86"/>
      <c r="W31" s="57"/>
      <c r="X31" s="56"/>
      <c r="Y31" s="56"/>
      <c r="Z31" s="86">
        <v>1</v>
      </c>
      <c r="AA31" s="57"/>
      <c r="AB31" s="88">
        <v>1</v>
      </c>
      <c r="AC31" s="18"/>
      <c r="AD31" s="18"/>
      <c r="AE31" s="57" t="s">
        <v>215</v>
      </c>
      <c r="AF31" s="88">
        <v>1</v>
      </c>
      <c r="AG31" s="88"/>
      <c r="AH31" s="88"/>
      <c r="AI31" s="60"/>
      <c r="AJ31" s="88"/>
      <c r="AK31" s="88">
        <v>1</v>
      </c>
      <c r="AL31" s="88"/>
      <c r="AM31" s="88">
        <v>1</v>
      </c>
      <c r="AN31" s="88"/>
      <c r="AO31" s="88"/>
      <c r="AP31" s="88">
        <v>1</v>
      </c>
      <c r="AQ31" s="88"/>
      <c r="AR31" s="86"/>
      <c r="AS31" s="86">
        <v>1</v>
      </c>
      <c r="AT31" s="86"/>
      <c r="AU31" s="86"/>
      <c r="AV31" s="86"/>
      <c r="AW31" s="86"/>
      <c r="AX31" s="86"/>
      <c r="AY31" s="86"/>
      <c r="AZ31" s="86"/>
      <c r="BA31" s="86"/>
      <c r="BB31" s="86"/>
      <c r="BC31" s="86"/>
      <c r="BD31" s="86"/>
      <c r="BE31" s="86">
        <v>1</v>
      </c>
      <c r="BF31" s="86"/>
      <c r="BG31" s="86">
        <v>1</v>
      </c>
      <c r="BH31" s="86">
        <v>1</v>
      </c>
      <c r="BI31" s="86">
        <v>1</v>
      </c>
      <c r="BJ31" s="86"/>
      <c r="BK31" s="86"/>
      <c r="BL31" s="86">
        <v>1</v>
      </c>
      <c r="BM31" s="86"/>
      <c r="BN31" s="86"/>
      <c r="BO31" s="86"/>
      <c r="BP31" s="61"/>
      <c r="BQ31" s="86"/>
      <c r="BR31" s="86">
        <v>1</v>
      </c>
      <c r="BS31" s="86"/>
      <c r="BT31" s="78"/>
      <c r="BU31" s="86"/>
      <c r="BV31" s="86"/>
      <c r="BW31" s="86"/>
      <c r="BX31" s="86"/>
      <c r="BY31" s="86"/>
      <c r="BZ31" s="86"/>
      <c r="CA31" s="86"/>
      <c r="CB31" s="86"/>
      <c r="CC31" s="86"/>
      <c r="CD31" s="86"/>
      <c r="CE31" s="86"/>
      <c r="CF31" s="86"/>
      <c r="CG31" s="86"/>
      <c r="CH31" s="86"/>
      <c r="CI31" s="86"/>
      <c r="CJ31" s="86"/>
      <c r="CK31" s="86"/>
      <c r="CL31" s="86"/>
      <c r="CM31" s="86"/>
      <c r="CN31" s="86"/>
      <c r="CO31" s="86"/>
      <c r="CP31" s="86"/>
      <c r="CQ31" s="86"/>
      <c r="CR31" s="86"/>
      <c r="CS31" s="86"/>
      <c r="CT31" s="86"/>
      <c r="CU31" s="86">
        <v>1</v>
      </c>
      <c r="CV31" s="86"/>
      <c r="CW31" s="56"/>
      <c r="CX31" s="86">
        <v>1</v>
      </c>
    </row>
    <row r="32" spans="1:102" s="54" customFormat="1">
      <c r="A32" s="52">
        <v>19425</v>
      </c>
      <c r="B32" s="52" t="s">
        <v>286</v>
      </c>
      <c r="C32" s="64">
        <f t="shared" si="0"/>
        <v>19425</v>
      </c>
      <c r="D32" s="70">
        <v>19425</v>
      </c>
      <c r="E32" s="65" t="s">
        <v>216</v>
      </c>
      <c r="F32" s="65" t="s">
        <v>259</v>
      </c>
      <c r="G32" s="53">
        <f t="shared" si="1"/>
        <v>0</v>
      </c>
      <c r="H32" s="58">
        <v>6</v>
      </c>
      <c r="I32" s="56"/>
      <c r="J32" s="56"/>
      <c r="K32" s="56"/>
      <c r="L32" s="56"/>
      <c r="M32" s="86"/>
      <c r="N32" s="86"/>
      <c r="O32" s="86">
        <v>1</v>
      </c>
      <c r="P32" s="86"/>
      <c r="Q32" s="86"/>
      <c r="R32" s="59"/>
      <c r="S32" s="86"/>
      <c r="T32" s="86"/>
      <c r="U32" s="86"/>
      <c r="V32" s="86"/>
      <c r="W32" s="57"/>
      <c r="X32" s="56"/>
      <c r="Y32" s="56"/>
      <c r="Z32" s="86"/>
      <c r="AA32" s="57"/>
      <c r="AB32" s="88"/>
      <c r="AC32" s="18"/>
      <c r="AD32" s="18"/>
      <c r="AE32" s="57"/>
      <c r="AF32" s="88"/>
      <c r="AG32" s="88"/>
      <c r="AH32" s="88"/>
      <c r="AI32" s="60"/>
      <c r="AJ32" s="88"/>
      <c r="AK32" s="88"/>
      <c r="AL32" s="88"/>
      <c r="AM32" s="88"/>
      <c r="AN32" s="88"/>
      <c r="AO32" s="88"/>
      <c r="AP32" s="88"/>
      <c r="AQ32" s="88"/>
      <c r="AR32" s="86"/>
      <c r="AS32" s="86"/>
      <c r="AT32" s="86"/>
      <c r="AU32" s="86"/>
      <c r="AV32" s="86"/>
      <c r="AW32" s="86"/>
      <c r="AX32" s="86"/>
      <c r="AY32" s="86"/>
      <c r="AZ32" s="86"/>
      <c r="BA32" s="86"/>
      <c r="BB32" s="86"/>
      <c r="BC32" s="86"/>
      <c r="BD32" s="86"/>
      <c r="BE32" s="86"/>
      <c r="BF32" s="86"/>
      <c r="BG32" s="86"/>
      <c r="BH32" s="86"/>
      <c r="BI32" s="86"/>
      <c r="BJ32" s="86"/>
      <c r="BK32" s="86"/>
      <c r="BL32" s="86"/>
      <c r="BM32" s="86"/>
      <c r="BN32" s="86"/>
      <c r="BO32" s="86"/>
      <c r="BP32" s="61"/>
      <c r="BQ32" s="86"/>
      <c r="BR32" s="86"/>
      <c r="BS32" s="86"/>
      <c r="BT32" s="78"/>
      <c r="BU32" s="86"/>
      <c r="BV32" s="86"/>
      <c r="BW32" s="86"/>
      <c r="BX32" s="86"/>
      <c r="BY32" s="86"/>
      <c r="BZ32" s="86"/>
      <c r="CA32" s="86"/>
      <c r="CB32" s="86"/>
      <c r="CC32" s="86"/>
      <c r="CD32" s="86"/>
      <c r="CE32" s="86"/>
      <c r="CF32" s="86"/>
      <c r="CG32" s="86"/>
      <c r="CH32" s="86"/>
      <c r="CI32" s="86"/>
      <c r="CJ32" s="86"/>
      <c r="CK32" s="86"/>
      <c r="CL32" s="86"/>
      <c r="CM32" s="86"/>
      <c r="CN32" s="86"/>
      <c r="CO32" s="86"/>
      <c r="CP32" s="86"/>
      <c r="CQ32" s="86"/>
      <c r="CR32" s="86"/>
      <c r="CS32" s="86"/>
      <c r="CT32" s="86"/>
      <c r="CU32" s="86"/>
      <c r="CV32" s="86"/>
      <c r="CW32" s="56"/>
      <c r="CX32" s="86"/>
    </row>
    <row r="33" spans="1:102" s="54" customFormat="1">
      <c r="A33" s="52">
        <v>19429</v>
      </c>
      <c r="B33" s="52" t="s">
        <v>287</v>
      </c>
      <c r="C33" s="64">
        <f t="shared" si="0"/>
        <v>19429</v>
      </c>
      <c r="D33" s="70">
        <v>19429</v>
      </c>
      <c r="E33" s="65" t="s">
        <v>217</v>
      </c>
      <c r="F33" s="65" t="s">
        <v>260</v>
      </c>
      <c r="G33" s="53">
        <f t="shared" si="1"/>
        <v>0</v>
      </c>
      <c r="H33" s="58">
        <v>6</v>
      </c>
      <c r="I33" s="56"/>
      <c r="J33" s="56"/>
      <c r="K33" s="56"/>
      <c r="L33" s="56"/>
      <c r="M33" s="86"/>
      <c r="N33" s="86"/>
      <c r="O33" s="86"/>
      <c r="P33" s="86">
        <v>1</v>
      </c>
      <c r="Q33" s="86"/>
      <c r="R33" s="59"/>
      <c r="S33" s="86"/>
      <c r="T33" s="86"/>
      <c r="U33" s="86">
        <v>1</v>
      </c>
      <c r="V33" s="86"/>
      <c r="W33" s="57"/>
      <c r="X33" s="56"/>
      <c r="Y33" s="56"/>
      <c r="Z33" s="86"/>
      <c r="AA33" s="57"/>
      <c r="AB33" s="88"/>
      <c r="AC33" s="18"/>
      <c r="AD33" s="18"/>
      <c r="AE33" s="57"/>
      <c r="AF33" s="88"/>
      <c r="AG33" s="88"/>
      <c r="AH33" s="88"/>
      <c r="AI33" s="60"/>
      <c r="AJ33" s="88"/>
      <c r="AK33" s="88"/>
      <c r="AL33" s="88"/>
      <c r="AM33" s="88"/>
      <c r="AN33" s="88"/>
      <c r="AO33" s="88"/>
      <c r="AP33" s="88"/>
      <c r="AQ33" s="88"/>
      <c r="AR33" s="86"/>
      <c r="AS33" s="86"/>
      <c r="AT33" s="86"/>
      <c r="AU33" s="86"/>
      <c r="AV33" s="86"/>
      <c r="AW33" s="86"/>
      <c r="AX33" s="86"/>
      <c r="AY33" s="86"/>
      <c r="AZ33" s="86"/>
      <c r="BA33" s="86"/>
      <c r="BB33" s="86"/>
      <c r="BC33" s="86"/>
      <c r="BD33" s="86"/>
      <c r="BE33" s="86"/>
      <c r="BF33" s="86"/>
      <c r="BG33" s="86"/>
      <c r="BH33" s="86"/>
      <c r="BI33" s="86"/>
      <c r="BJ33" s="86"/>
      <c r="BK33" s="86"/>
      <c r="BL33" s="86"/>
      <c r="BM33" s="86"/>
      <c r="BN33" s="86"/>
      <c r="BO33" s="86"/>
      <c r="BP33" s="61"/>
      <c r="BQ33" s="86"/>
      <c r="BR33" s="86"/>
      <c r="BS33" s="86"/>
      <c r="BT33" s="78"/>
      <c r="BU33" s="86"/>
      <c r="BV33" s="86"/>
      <c r="BW33" s="86"/>
      <c r="BX33" s="86"/>
      <c r="BY33" s="86"/>
      <c r="BZ33" s="86"/>
      <c r="CA33" s="86"/>
      <c r="CB33" s="86"/>
      <c r="CC33" s="86"/>
      <c r="CD33" s="86"/>
      <c r="CE33" s="86"/>
      <c r="CF33" s="86"/>
      <c r="CG33" s="86"/>
      <c r="CH33" s="86"/>
      <c r="CI33" s="86"/>
      <c r="CJ33" s="86"/>
      <c r="CK33" s="86"/>
      <c r="CL33" s="86"/>
      <c r="CM33" s="86"/>
      <c r="CN33" s="86"/>
      <c r="CO33" s="86"/>
      <c r="CP33" s="86"/>
      <c r="CQ33" s="86"/>
      <c r="CR33" s="86"/>
      <c r="CS33" s="86"/>
      <c r="CT33" s="86"/>
      <c r="CU33" s="86"/>
      <c r="CV33" s="86"/>
      <c r="CW33" s="56"/>
      <c r="CX33" s="86"/>
    </row>
    <row r="34" spans="1:102" s="54" customFormat="1">
      <c r="A34" s="52">
        <v>19430</v>
      </c>
      <c r="B34" s="52" t="s">
        <v>288</v>
      </c>
      <c r="C34" s="64">
        <f t="shared" si="0"/>
        <v>19430</v>
      </c>
      <c r="D34" s="70">
        <v>19430</v>
      </c>
      <c r="E34" s="65" t="s">
        <v>218</v>
      </c>
      <c r="F34" s="65" t="s">
        <v>261</v>
      </c>
      <c r="G34" s="53">
        <f t="shared" si="1"/>
        <v>0</v>
      </c>
      <c r="H34" s="58">
        <v>6</v>
      </c>
      <c r="I34" s="56"/>
      <c r="J34" s="56"/>
      <c r="K34" s="56"/>
      <c r="L34" s="56"/>
      <c r="M34" s="86"/>
      <c r="N34" s="86"/>
      <c r="O34" s="86">
        <v>1</v>
      </c>
      <c r="P34" s="86"/>
      <c r="Q34" s="86"/>
      <c r="R34" s="59"/>
      <c r="S34" s="86"/>
      <c r="T34" s="86"/>
      <c r="U34" s="86"/>
      <c r="V34" s="86"/>
      <c r="W34" s="57"/>
      <c r="X34" s="56"/>
      <c r="Y34" s="56"/>
      <c r="Z34" s="86"/>
      <c r="AA34" s="57"/>
      <c r="AB34" s="88"/>
      <c r="AC34" s="18"/>
      <c r="AD34" s="18"/>
      <c r="AE34" s="57"/>
      <c r="AF34" s="88"/>
      <c r="AG34" s="88"/>
      <c r="AH34" s="88"/>
      <c r="AI34" s="60"/>
      <c r="AJ34" s="88"/>
      <c r="AK34" s="88"/>
      <c r="AL34" s="88"/>
      <c r="AM34" s="88"/>
      <c r="AN34" s="88"/>
      <c r="AO34" s="88"/>
      <c r="AP34" s="88"/>
      <c r="AQ34" s="88"/>
      <c r="AR34" s="86"/>
      <c r="AS34" s="86"/>
      <c r="AT34" s="86"/>
      <c r="AU34" s="86"/>
      <c r="AV34" s="86"/>
      <c r="AW34" s="86"/>
      <c r="AX34" s="86"/>
      <c r="AY34" s="86"/>
      <c r="AZ34" s="86"/>
      <c r="BA34" s="86"/>
      <c r="BB34" s="86"/>
      <c r="BC34" s="86"/>
      <c r="BD34" s="86"/>
      <c r="BE34" s="86"/>
      <c r="BF34" s="86"/>
      <c r="BG34" s="86"/>
      <c r="BH34" s="86"/>
      <c r="BI34" s="86"/>
      <c r="BJ34" s="86"/>
      <c r="BK34" s="86"/>
      <c r="BL34" s="86"/>
      <c r="BM34" s="86"/>
      <c r="BN34" s="86"/>
      <c r="BO34" s="86"/>
      <c r="BP34" s="61"/>
      <c r="BQ34" s="86"/>
      <c r="BR34" s="86"/>
      <c r="BS34" s="86"/>
      <c r="BT34" s="78"/>
      <c r="BU34" s="86"/>
      <c r="BV34" s="86"/>
      <c r="BW34" s="86"/>
      <c r="BX34" s="86"/>
      <c r="BY34" s="86"/>
      <c r="BZ34" s="86"/>
      <c r="CA34" s="86"/>
      <c r="CB34" s="86"/>
      <c r="CC34" s="86"/>
      <c r="CD34" s="86"/>
      <c r="CE34" s="86"/>
      <c r="CF34" s="86"/>
      <c r="CG34" s="86"/>
      <c r="CH34" s="86"/>
      <c r="CI34" s="86"/>
      <c r="CJ34" s="86"/>
      <c r="CK34" s="86"/>
      <c r="CL34" s="86"/>
      <c r="CM34" s="86"/>
      <c r="CN34" s="86"/>
      <c r="CO34" s="86"/>
      <c r="CP34" s="86"/>
      <c r="CQ34" s="86"/>
      <c r="CR34" s="86"/>
      <c r="CS34" s="86"/>
      <c r="CT34" s="86"/>
      <c r="CU34" s="86"/>
      <c r="CV34" s="86"/>
      <c r="CW34" s="56"/>
      <c r="CX34" s="86"/>
    </row>
    <row r="35" spans="1:102" s="54" customFormat="1">
      <c r="A35" s="52">
        <v>19442</v>
      </c>
      <c r="B35" s="52" t="s">
        <v>289</v>
      </c>
      <c r="C35" s="64">
        <f t="shared" si="0"/>
        <v>19442</v>
      </c>
      <c r="D35" s="70">
        <v>19442</v>
      </c>
      <c r="E35" s="65" t="s">
        <v>219</v>
      </c>
      <c r="F35" s="65" t="s">
        <v>262</v>
      </c>
      <c r="G35" s="53">
        <f t="shared" si="1"/>
        <v>0</v>
      </c>
      <c r="H35" s="58">
        <v>6</v>
      </c>
      <c r="I35" s="56"/>
      <c r="J35" s="56"/>
      <c r="K35" s="56"/>
      <c r="L35" s="56"/>
      <c r="M35" s="86"/>
      <c r="N35" s="86"/>
      <c r="O35" s="86"/>
      <c r="P35" s="86">
        <v>1</v>
      </c>
      <c r="Q35" s="86"/>
      <c r="R35" s="59"/>
      <c r="S35" s="86"/>
      <c r="T35" s="86">
        <v>1</v>
      </c>
      <c r="U35" s="86"/>
      <c r="V35" s="86"/>
      <c r="W35" s="57"/>
      <c r="X35" s="56"/>
      <c r="Y35" s="56"/>
      <c r="Z35" s="86"/>
      <c r="AA35" s="57"/>
      <c r="AB35" s="88"/>
      <c r="AC35" s="18"/>
      <c r="AD35" s="18"/>
      <c r="AE35" s="57"/>
      <c r="AF35" s="88"/>
      <c r="AG35" s="88"/>
      <c r="AH35" s="88"/>
      <c r="AI35" s="60"/>
      <c r="AJ35" s="88"/>
      <c r="AK35" s="88"/>
      <c r="AL35" s="88"/>
      <c r="AM35" s="88"/>
      <c r="AN35" s="88"/>
      <c r="AO35" s="88"/>
      <c r="AP35" s="88"/>
      <c r="AQ35" s="88"/>
      <c r="AR35" s="86"/>
      <c r="AS35" s="86"/>
      <c r="AT35" s="86"/>
      <c r="AU35" s="86"/>
      <c r="AV35" s="86"/>
      <c r="AW35" s="86"/>
      <c r="AX35" s="86"/>
      <c r="AY35" s="86"/>
      <c r="AZ35" s="86"/>
      <c r="BA35" s="86"/>
      <c r="BB35" s="86"/>
      <c r="BC35" s="86"/>
      <c r="BD35" s="86"/>
      <c r="BE35" s="86"/>
      <c r="BF35" s="86"/>
      <c r="BG35" s="86"/>
      <c r="BH35" s="86"/>
      <c r="BI35" s="86"/>
      <c r="BJ35" s="86"/>
      <c r="BK35" s="86"/>
      <c r="BL35" s="86"/>
      <c r="BM35" s="86"/>
      <c r="BN35" s="86"/>
      <c r="BO35" s="86"/>
      <c r="BP35" s="61"/>
      <c r="BQ35" s="86"/>
      <c r="BR35" s="86"/>
      <c r="BS35" s="86"/>
      <c r="BT35" s="78"/>
      <c r="BU35" s="86"/>
      <c r="BV35" s="86"/>
      <c r="BW35" s="86"/>
      <c r="BX35" s="86"/>
      <c r="BY35" s="86"/>
      <c r="BZ35" s="86"/>
      <c r="CA35" s="86"/>
      <c r="CB35" s="86"/>
      <c r="CC35" s="86"/>
      <c r="CD35" s="86"/>
      <c r="CE35" s="86"/>
      <c r="CF35" s="86"/>
      <c r="CG35" s="86"/>
      <c r="CH35" s="86"/>
      <c r="CI35" s="86"/>
      <c r="CJ35" s="86"/>
      <c r="CK35" s="86"/>
      <c r="CL35" s="86"/>
      <c r="CM35" s="86"/>
      <c r="CN35" s="86"/>
      <c r="CO35" s="86"/>
      <c r="CP35" s="86"/>
      <c r="CQ35" s="86"/>
      <c r="CR35" s="86"/>
      <c r="CS35" s="86"/>
      <c r="CT35" s="86"/>
      <c r="CU35" s="86"/>
      <c r="CV35" s="86"/>
      <c r="CW35" s="56"/>
      <c r="CX35" s="86"/>
    </row>
    <row r="36" spans="1:102" s="54" customFormat="1">
      <c r="A36" s="52">
        <v>19443</v>
      </c>
      <c r="B36" s="52" t="s">
        <v>290</v>
      </c>
      <c r="C36" s="64">
        <f t="shared" si="0"/>
        <v>19443</v>
      </c>
      <c r="D36" s="70">
        <v>19443</v>
      </c>
      <c r="E36" s="65" t="s">
        <v>220</v>
      </c>
      <c r="F36" s="65" t="s">
        <v>263</v>
      </c>
      <c r="G36" s="53">
        <f t="shared" si="1"/>
        <v>0</v>
      </c>
      <c r="H36" s="58">
        <v>6</v>
      </c>
      <c r="I36" s="56"/>
      <c r="J36" s="56"/>
      <c r="K36" s="56"/>
      <c r="L36" s="56"/>
      <c r="M36" s="86"/>
      <c r="N36" s="86"/>
      <c r="O36" s="86">
        <v>1</v>
      </c>
      <c r="P36" s="86"/>
      <c r="Q36" s="86"/>
      <c r="R36" s="59"/>
      <c r="S36" s="86"/>
      <c r="T36" s="86"/>
      <c r="U36" s="86"/>
      <c r="V36" s="86"/>
      <c r="W36" s="57"/>
      <c r="X36" s="56"/>
      <c r="Y36" s="56"/>
      <c r="Z36" s="86"/>
      <c r="AA36" s="57"/>
      <c r="AB36" s="88"/>
      <c r="AC36" s="18"/>
      <c r="AD36" s="18"/>
      <c r="AE36" s="57"/>
      <c r="AF36" s="88"/>
      <c r="AG36" s="88"/>
      <c r="AH36" s="88"/>
      <c r="AI36" s="60"/>
      <c r="AJ36" s="88"/>
      <c r="AK36" s="88"/>
      <c r="AL36" s="88"/>
      <c r="AM36" s="88"/>
      <c r="AN36" s="88"/>
      <c r="AO36" s="88"/>
      <c r="AP36" s="88"/>
      <c r="AQ36" s="88"/>
      <c r="AR36" s="86"/>
      <c r="AS36" s="86"/>
      <c r="AT36" s="86"/>
      <c r="AU36" s="86"/>
      <c r="AV36" s="86"/>
      <c r="AW36" s="86"/>
      <c r="AX36" s="86"/>
      <c r="AY36" s="86"/>
      <c r="AZ36" s="86"/>
      <c r="BA36" s="86"/>
      <c r="BB36" s="86"/>
      <c r="BC36" s="86"/>
      <c r="BD36" s="86"/>
      <c r="BE36" s="86"/>
      <c r="BF36" s="86"/>
      <c r="BG36" s="86"/>
      <c r="BH36" s="86"/>
      <c r="BI36" s="86"/>
      <c r="BJ36" s="86"/>
      <c r="BK36" s="86"/>
      <c r="BL36" s="86"/>
      <c r="BM36" s="86"/>
      <c r="BN36" s="86"/>
      <c r="BO36" s="86"/>
      <c r="BP36" s="61"/>
      <c r="BQ36" s="86"/>
      <c r="BR36" s="86"/>
      <c r="BS36" s="86"/>
      <c r="BT36" s="78"/>
      <c r="BU36" s="86"/>
      <c r="BV36" s="86"/>
      <c r="BW36" s="86"/>
      <c r="BX36" s="86"/>
      <c r="BY36" s="86"/>
      <c r="BZ36" s="86"/>
      <c r="CA36" s="86"/>
      <c r="CB36" s="86"/>
      <c r="CC36" s="86"/>
      <c r="CD36" s="86"/>
      <c r="CE36" s="86"/>
      <c r="CF36" s="86"/>
      <c r="CG36" s="86"/>
      <c r="CH36" s="86"/>
      <c r="CI36" s="86"/>
      <c r="CJ36" s="86"/>
      <c r="CK36" s="86"/>
      <c r="CL36" s="86"/>
      <c r="CM36" s="86"/>
      <c r="CN36" s="86"/>
      <c r="CO36" s="86"/>
      <c r="CP36" s="86"/>
      <c r="CQ36" s="86"/>
      <c r="CR36" s="86"/>
      <c r="CS36" s="86"/>
      <c r="CT36" s="86"/>
      <c r="CU36" s="86"/>
      <c r="CV36" s="86"/>
      <c r="CW36" s="56"/>
      <c r="CX36" s="86"/>
    </row>
    <row r="37" spans="1:102" s="39" customFormat="1" ht="1.8" customHeight="1">
      <c r="A37" s="29"/>
      <c r="B37" s="67"/>
      <c r="C37" s="64"/>
      <c r="D37" s="69"/>
      <c r="E37" s="30"/>
      <c r="F37" s="30"/>
      <c r="G37" s="71"/>
      <c r="H37" s="30"/>
      <c r="I37" s="31"/>
      <c r="J37" s="31"/>
      <c r="K37" s="31"/>
      <c r="L37" s="31"/>
      <c r="M37" s="31"/>
      <c r="N37" s="31"/>
      <c r="O37" s="31"/>
      <c r="P37" s="30"/>
      <c r="Q37" s="32"/>
      <c r="R37" s="30"/>
      <c r="S37" s="32"/>
      <c r="T37" s="37"/>
      <c r="U37" s="31"/>
      <c r="V37" s="31"/>
      <c r="W37" s="31"/>
      <c r="X37" s="30"/>
      <c r="Y37" s="32"/>
      <c r="Z37" s="30"/>
      <c r="AA37" s="32"/>
      <c r="AB37" s="37"/>
      <c r="AC37" s="46"/>
      <c r="AD37" s="31"/>
      <c r="AE37" s="31"/>
      <c r="AF37" s="31"/>
      <c r="AG37" s="30"/>
      <c r="AH37" s="31"/>
      <c r="AI37" s="31"/>
      <c r="AJ37" s="31"/>
      <c r="AK37" s="31"/>
      <c r="AL37" s="31"/>
      <c r="AM37" s="31"/>
      <c r="AN37" s="31"/>
      <c r="AO37" s="31"/>
      <c r="AP37" s="31"/>
      <c r="AQ37" s="31"/>
      <c r="AR37" s="31"/>
      <c r="AS37" s="31"/>
      <c r="AT37" s="31"/>
      <c r="AU37" s="31"/>
      <c r="AV37" s="31"/>
      <c r="AW37" s="83"/>
      <c r="AX37" s="83"/>
      <c r="AY37" s="83"/>
      <c r="AZ37" s="84"/>
      <c r="BA37" s="31"/>
      <c r="BB37" s="31"/>
      <c r="BC37" s="31"/>
      <c r="BD37" s="31"/>
      <c r="BE37" s="31"/>
      <c r="BF37" s="31"/>
      <c r="BG37" s="31"/>
      <c r="BH37" s="31"/>
      <c r="BI37" s="31"/>
      <c r="BJ37" s="31"/>
      <c r="BK37" s="31"/>
      <c r="BL37" s="31"/>
      <c r="BM37" s="31"/>
      <c r="BN37" s="31"/>
      <c r="BO37" s="31"/>
      <c r="BP37" s="31"/>
      <c r="BQ37" s="31"/>
      <c r="BR37" s="31"/>
      <c r="BS37" s="31"/>
      <c r="BT37" s="31"/>
      <c r="BU37" s="31"/>
      <c r="BV37" s="46"/>
      <c r="BW37" s="31"/>
      <c r="BX37" s="31"/>
      <c r="BY37" s="31"/>
      <c r="BZ37" s="31"/>
      <c r="CA37" s="31"/>
      <c r="CB37" s="31"/>
      <c r="CC37" s="31"/>
      <c r="CD37" s="31"/>
      <c r="CE37" s="31"/>
      <c r="CF37" s="31"/>
      <c r="CG37" s="31"/>
      <c r="CH37" s="31"/>
      <c r="CI37" s="31"/>
      <c r="CJ37" s="31"/>
      <c r="CK37" s="31"/>
      <c r="CL37" s="31"/>
      <c r="CM37" s="30"/>
      <c r="CN37" s="30"/>
      <c r="CO37" s="30"/>
      <c r="CP37" s="30"/>
      <c r="CQ37" s="30"/>
      <c r="CR37" s="30"/>
      <c r="CS37" s="38"/>
      <c r="CT37" s="38"/>
      <c r="CU37" s="38"/>
      <c r="CV37" s="38"/>
      <c r="CW37" s="38"/>
    </row>
    <row r="38" spans="1:102" s="12" customFormat="1" ht="34.200000000000003" customHeight="1">
      <c r="A38" s="156" t="s">
        <v>170</v>
      </c>
      <c r="B38" s="157"/>
      <c r="C38" s="157"/>
      <c r="D38" s="157"/>
      <c r="E38" s="127"/>
      <c r="F38" s="127"/>
      <c r="G38" s="127"/>
      <c r="H38" s="128"/>
      <c r="I38" s="17">
        <f>SUM(I10:I36)</f>
        <v>17</v>
      </c>
      <c r="J38" s="17"/>
      <c r="K38" s="17">
        <f>SUM(K10:K36)</f>
        <v>0</v>
      </c>
      <c r="L38" s="17"/>
      <c r="M38" s="17">
        <f>SUM(M10:M36)</f>
        <v>0</v>
      </c>
      <c r="N38" s="17"/>
      <c r="O38" s="17">
        <f>SUM(O10:O36)</f>
        <v>5</v>
      </c>
      <c r="P38" s="17">
        <f>SUM(P10:P36)</f>
        <v>3</v>
      </c>
      <c r="Q38" s="17">
        <f>SUM(Q10:Q36)</f>
        <v>1</v>
      </c>
      <c r="R38" s="42"/>
      <c r="S38" s="17">
        <f>SUM(S10:S36)</f>
        <v>0</v>
      </c>
      <c r="T38" s="17">
        <f>SUM(T10:T36)</f>
        <v>2</v>
      </c>
      <c r="U38" s="17">
        <f>SUM(U10:U36)</f>
        <v>1</v>
      </c>
      <c r="V38" s="17">
        <f>SUM(V10:V36)</f>
        <v>0</v>
      </c>
      <c r="W38" s="42"/>
      <c r="X38" s="17">
        <f>SUM(X10:X36)</f>
        <v>1</v>
      </c>
      <c r="Y38" s="17">
        <f>SUM(Y10:Y36)</f>
        <v>0</v>
      </c>
      <c r="Z38" s="17">
        <f>SUM(Z10:Z36)</f>
        <v>12</v>
      </c>
      <c r="AA38" s="42"/>
      <c r="AB38" s="17">
        <f>SUM(AB10:AB36)</f>
        <v>11</v>
      </c>
      <c r="AC38" s="17">
        <f>SUM(AC10:AC36)</f>
        <v>7</v>
      </c>
      <c r="AD38" s="17">
        <f>SUM(AD10:AD36)</f>
        <v>0</v>
      </c>
      <c r="AE38" s="42"/>
      <c r="AF38" s="17">
        <f t="shared" ref="AF38:BN38" si="2">SUM(AF10:AF36)</f>
        <v>6</v>
      </c>
      <c r="AG38" s="17">
        <f t="shared" si="2"/>
        <v>12</v>
      </c>
      <c r="AH38" s="17">
        <f t="shared" si="2"/>
        <v>4</v>
      </c>
      <c r="AI38" s="17">
        <f t="shared" si="2"/>
        <v>3</v>
      </c>
      <c r="AJ38" s="17">
        <f t="shared" si="2"/>
        <v>0</v>
      </c>
      <c r="AK38" s="17">
        <f t="shared" si="2"/>
        <v>5</v>
      </c>
      <c r="AL38" s="17">
        <f t="shared" si="2"/>
        <v>3</v>
      </c>
      <c r="AM38" s="17">
        <f t="shared" si="2"/>
        <v>4</v>
      </c>
      <c r="AN38" s="17">
        <f t="shared" si="2"/>
        <v>5</v>
      </c>
      <c r="AO38" s="17">
        <f t="shared" si="2"/>
        <v>2</v>
      </c>
      <c r="AP38" s="17">
        <f t="shared" si="2"/>
        <v>13</v>
      </c>
      <c r="AQ38" s="17">
        <f t="shared" si="2"/>
        <v>8</v>
      </c>
      <c r="AR38" s="17">
        <f t="shared" si="2"/>
        <v>12</v>
      </c>
      <c r="AS38" s="17">
        <f t="shared" si="2"/>
        <v>6</v>
      </c>
      <c r="AT38" s="17">
        <f t="shared" si="2"/>
        <v>10</v>
      </c>
      <c r="AU38" s="17">
        <f t="shared" si="2"/>
        <v>8</v>
      </c>
      <c r="AV38" s="17">
        <f t="shared" si="2"/>
        <v>2</v>
      </c>
      <c r="AW38" s="17">
        <f t="shared" si="2"/>
        <v>0</v>
      </c>
      <c r="AX38" s="17">
        <f t="shared" si="2"/>
        <v>1</v>
      </c>
      <c r="AY38" s="17">
        <f t="shared" si="2"/>
        <v>2</v>
      </c>
      <c r="AZ38" s="17">
        <f t="shared" si="2"/>
        <v>9</v>
      </c>
      <c r="BA38" s="17">
        <f t="shared" si="2"/>
        <v>1</v>
      </c>
      <c r="BB38" s="17">
        <f t="shared" si="2"/>
        <v>11</v>
      </c>
      <c r="BC38" s="17">
        <f t="shared" si="2"/>
        <v>8</v>
      </c>
      <c r="BD38" s="17">
        <f t="shared" si="2"/>
        <v>4</v>
      </c>
      <c r="BE38" s="17">
        <f t="shared" si="2"/>
        <v>18</v>
      </c>
      <c r="BF38" s="17">
        <f t="shared" si="2"/>
        <v>16</v>
      </c>
      <c r="BG38" s="17">
        <f t="shared" si="2"/>
        <v>16</v>
      </c>
      <c r="BH38" s="17">
        <f t="shared" si="2"/>
        <v>14</v>
      </c>
      <c r="BI38" s="17">
        <f t="shared" si="2"/>
        <v>14</v>
      </c>
      <c r="BJ38" s="17">
        <f t="shared" si="2"/>
        <v>14</v>
      </c>
      <c r="BK38" s="17">
        <f t="shared" si="2"/>
        <v>2</v>
      </c>
      <c r="BL38" s="17">
        <f t="shared" si="2"/>
        <v>14</v>
      </c>
      <c r="BM38" s="17">
        <f t="shared" si="2"/>
        <v>4</v>
      </c>
      <c r="BN38" s="17">
        <f t="shared" si="2"/>
        <v>4</v>
      </c>
      <c r="BO38" s="42"/>
      <c r="BP38" s="17"/>
      <c r="BQ38" s="17">
        <f>SUM(BQ10:BQ36)</f>
        <v>7</v>
      </c>
      <c r="BR38" s="17">
        <f>SUM(BR10:BR36)</f>
        <v>10</v>
      </c>
      <c r="BS38" s="17">
        <f>SUM(BS10:BS36)</f>
        <v>1</v>
      </c>
      <c r="BT38" s="42"/>
      <c r="BU38" s="17">
        <f>SUM(BU10:BU36)</f>
        <v>7</v>
      </c>
      <c r="BV38" s="17">
        <f>SUM(BV10:BV36)</f>
        <v>5</v>
      </c>
      <c r="BW38" s="17">
        <f>SUM(BW10:BW36)</f>
        <v>3</v>
      </c>
      <c r="BX38" s="17">
        <f>SUM(BX10:BX36)</f>
        <v>5</v>
      </c>
      <c r="BY38" s="17">
        <f>SUM(BY10:BY36)</f>
        <v>5</v>
      </c>
      <c r="BZ38" s="42"/>
      <c r="CA38" s="17">
        <f t="shared" ref="CA38:CH38" si="3">SUM(CA10:CA36)</f>
        <v>4</v>
      </c>
      <c r="CB38" s="17">
        <f t="shared" si="3"/>
        <v>1</v>
      </c>
      <c r="CC38" s="17">
        <f t="shared" si="3"/>
        <v>6</v>
      </c>
      <c r="CD38" s="17">
        <f t="shared" si="3"/>
        <v>3</v>
      </c>
      <c r="CE38" s="17">
        <f t="shared" si="3"/>
        <v>3</v>
      </c>
      <c r="CF38" s="17">
        <f t="shared" si="3"/>
        <v>0</v>
      </c>
      <c r="CG38" s="17">
        <f t="shared" si="3"/>
        <v>6</v>
      </c>
      <c r="CH38" s="17">
        <f t="shared" si="3"/>
        <v>3</v>
      </c>
      <c r="CI38" s="42"/>
      <c r="CJ38" s="17">
        <f t="shared" ref="CJ38:CU38" si="4">SUM(CJ10:CJ36)</f>
        <v>2</v>
      </c>
      <c r="CK38" s="17">
        <f t="shared" si="4"/>
        <v>5</v>
      </c>
      <c r="CL38" s="17">
        <f t="shared" si="4"/>
        <v>1</v>
      </c>
      <c r="CM38" s="17">
        <f t="shared" si="4"/>
        <v>6</v>
      </c>
      <c r="CN38" s="17">
        <f t="shared" si="4"/>
        <v>0</v>
      </c>
      <c r="CO38" s="17">
        <f t="shared" si="4"/>
        <v>1</v>
      </c>
      <c r="CP38" s="17">
        <f t="shared" si="4"/>
        <v>6</v>
      </c>
      <c r="CQ38" s="17">
        <f t="shared" si="4"/>
        <v>0</v>
      </c>
      <c r="CR38" s="17">
        <f t="shared" si="4"/>
        <v>0</v>
      </c>
      <c r="CS38" s="17">
        <f t="shared" si="4"/>
        <v>2</v>
      </c>
      <c r="CT38" s="17">
        <f t="shared" si="4"/>
        <v>1</v>
      </c>
      <c r="CU38" s="40">
        <f t="shared" si="4"/>
        <v>15</v>
      </c>
      <c r="CV38" s="42"/>
      <c r="CW38" s="17">
        <f>SUM(CW10:CW36)</f>
        <v>6</v>
      </c>
      <c r="CX38" s="41">
        <f>SUM(CX10:CX36)</f>
        <v>12</v>
      </c>
    </row>
    <row r="39" spans="1:102" ht="50.4" customHeight="1">
      <c r="AW39" s="15"/>
      <c r="AX39" s="15"/>
      <c r="AY39" s="15"/>
      <c r="AZ39" s="15"/>
    </row>
    <row r="40" spans="1:102" ht="34.799999999999997" customHeight="1">
      <c r="AW40" s="15"/>
      <c r="AX40" s="15"/>
      <c r="AY40" s="15"/>
      <c r="AZ40" s="15"/>
    </row>
    <row r="41" spans="1:102" ht="24" customHeight="1">
      <c r="E41" s="72" t="s">
        <v>296</v>
      </c>
      <c r="F41" s="72"/>
      <c r="G41" s="72"/>
      <c r="H41" s="72"/>
      <c r="I41" s="87">
        <f t="shared" ref="I41:AN41" si="5">COUNTIFS($H$10:$H$36,3,I$10:I$36,1)</f>
        <v>0</v>
      </c>
      <c r="J41" s="87">
        <f t="shared" si="5"/>
        <v>0</v>
      </c>
      <c r="K41" s="87">
        <f t="shared" si="5"/>
        <v>0</v>
      </c>
      <c r="L41" s="87">
        <f t="shared" si="5"/>
        <v>0</v>
      </c>
      <c r="M41" s="87">
        <f t="shared" si="5"/>
        <v>0</v>
      </c>
      <c r="N41" s="87">
        <f t="shared" si="5"/>
        <v>0</v>
      </c>
      <c r="O41" s="87">
        <f t="shared" si="5"/>
        <v>0</v>
      </c>
      <c r="P41" s="87">
        <f t="shared" si="5"/>
        <v>0</v>
      </c>
      <c r="Q41" s="87">
        <f t="shared" si="5"/>
        <v>0</v>
      </c>
      <c r="R41" s="87">
        <f t="shared" si="5"/>
        <v>0</v>
      </c>
      <c r="S41" s="87">
        <f t="shared" si="5"/>
        <v>0</v>
      </c>
      <c r="T41" s="87">
        <f t="shared" si="5"/>
        <v>0</v>
      </c>
      <c r="U41" s="87">
        <f t="shared" si="5"/>
        <v>0</v>
      </c>
      <c r="V41" s="87">
        <f t="shared" si="5"/>
        <v>0</v>
      </c>
      <c r="W41" s="87">
        <f t="shared" si="5"/>
        <v>0</v>
      </c>
      <c r="X41" s="87">
        <f t="shared" si="5"/>
        <v>0</v>
      </c>
      <c r="Y41" s="87">
        <f t="shared" si="5"/>
        <v>0</v>
      </c>
      <c r="Z41" s="87">
        <f t="shared" si="5"/>
        <v>0</v>
      </c>
      <c r="AA41" s="87">
        <f t="shared" si="5"/>
        <v>0</v>
      </c>
      <c r="AB41" s="87">
        <f t="shared" si="5"/>
        <v>0</v>
      </c>
      <c r="AC41" s="87">
        <f t="shared" si="5"/>
        <v>0</v>
      </c>
      <c r="AD41" s="87">
        <f t="shared" si="5"/>
        <v>0</v>
      </c>
      <c r="AE41" s="87">
        <f t="shared" si="5"/>
        <v>0</v>
      </c>
      <c r="AF41" s="87">
        <f t="shared" si="5"/>
        <v>0</v>
      </c>
      <c r="AG41" s="87">
        <f t="shared" si="5"/>
        <v>0</v>
      </c>
      <c r="AH41" s="87">
        <f t="shared" si="5"/>
        <v>0</v>
      </c>
      <c r="AI41" s="87">
        <f t="shared" si="5"/>
        <v>0</v>
      </c>
      <c r="AJ41" s="87">
        <f t="shared" si="5"/>
        <v>0</v>
      </c>
      <c r="AK41" s="87">
        <f t="shared" si="5"/>
        <v>0</v>
      </c>
      <c r="AL41" s="87">
        <f t="shared" si="5"/>
        <v>0</v>
      </c>
      <c r="AM41" s="87">
        <f t="shared" si="5"/>
        <v>0</v>
      </c>
      <c r="AN41" s="87">
        <f t="shared" si="5"/>
        <v>0</v>
      </c>
      <c r="AO41" s="87">
        <f t="shared" ref="AO41:BS41" si="6">COUNTIFS($H$10:$H$36,3,AO$10:AO$36,1)</f>
        <v>0</v>
      </c>
      <c r="AP41" s="87">
        <f t="shared" si="6"/>
        <v>0</v>
      </c>
      <c r="AQ41" s="87">
        <f t="shared" si="6"/>
        <v>0</v>
      </c>
      <c r="AR41" s="87">
        <f t="shared" si="6"/>
        <v>0</v>
      </c>
      <c r="AS41" s="87">
        <f t="shared" si="6"/>
        <v>0</v>
      </c>
      <c r="AT41" s="87">
        <f t="shared" si="6"/>
        <v>0</v>
      </c>
      <c r="AU41" s="87">
        <f t="shared" si="6"/>
        <v>0</v>
      </c>
      <c r="AV41" s="87">
        <f t="shared" si="6"/>
        <v>0</v>
      </c>
      <c r="AW41" s="87">
        <f t="shared" si="6"/>
        <v>0</v>
      </c>
      <c r="AX41" s="87">
        <f t="shared" si="6"/>
        <v>0</v>
      </c>
      <c r="AY41" s="87">
        <f t="shared" si="6"/>
        <v>0</v>
      </c>
      <c r="AZ41" s="87">
        <f t="shared" si="6"/>
        <v>0</v>
      </c>
      <c r="BA41" s="87">
        <f t="shared" si="6"/>
        <v>0</v>
      </c>
      <c r="BB41" s="87">
        <f t="shared" si="6"/>
        <v>0</v>
      </c>
      <c r="BC41" s="87">
        <f t="shared" si="6"/>
        <v>0</v>
      </c>
      <c r="BD41" s="87">
        <f t="shared" si="6"/>
        <v>0</v>
      </c>
      <c r="BE41" s="87">
        <f t="shared" si="6"/>
        <v>0</v>
      </c>
      <c r="BF41" s="87">
        <f t="shared" si="6"/>
        <v>0</v>
      </c>
      <c r="BG41" s="87">
        <f t="shared" si="6"/>
        <v>0</v>
      </c>
      <c r="BH41" s="87">
        <f t="shared" si="6"/>
        <v>0</v>
      </c>
      <c r="BI41" s="87">
        <f t="shared" si="6"/>
        <v>0</v>
      </c>
      <c r="BJ41" s="87">
        <f t="shared" si="6"/>
        <v>0</v>
      </c>
      <c r="BK41" s="87">
        <f t="shared" si="6"/>
        <v>0</v>
      </c>
      <c r="BL41" s="87">
        <f t="shared" si="6"/>
        <v>0</v>
      </c>
      <c r="BM41" s="87">
        <f t="shared" si="6"/>
        <v>0</v>
      </c>
      <c r="BN41" s="87">
        <f t="shared" si="6"/>
        <v>0</v>
      </c>
      <c r="BO41" s="87">
        <f t="shared" si="6"/>
        <v>0</v>
      </c>
      <c r="BP41" s="87">
        <f t="shared" si="6"/>
        <v>0</v>
      </c>
      <c r="BQ41" s="87">
        <f t="shared" si="6"/>
        <v>0</v>
      </c>
      <c r="BR41" s="87">
        <f t="shared" si="6"/>
        <v>0</v>
      </c>
      <c r="BS41" s="87">
        <f t="shared" si="6"/>
        <v>0</v>
      </c>
      <c r="BT41" s="87">
        <f t="shared" ref="BT41:CX41" si="7">COUNTIFS($H$10:$H$36,3,BT$10:BT$36,1)</f>
        <v>0</v>
      </c>
      <c r="BU41" s="87">
        <f t="shared" si="7"/>
        <v>0</v>
      </c>
      <c r="BV41" s="87">
        <f t="shared" si="7"/>
        <v>0</v>
      </c>
      <c r="BW41" s="87">
        <f t="shared" si="7"/>
        <v>0</v>
      </c>
      <c r="BX41" s="87">
        <f t="shared" si="7"/>
        <v>0</v>
      </c>
      <c r="BY41" s="87">
        <f t="shared" si="7"/>
        <v>0</v>
      </c>
      <c r="BZ41" s="87">
        <f t="shared" si="7"/>
        <v>0</v>
      </c>
      <c r="CA41" s="87">
        <f t="shared" si="7"/>
        <v>0</v>
      </c>
      <c r="CB41" s="87">
        <f t="shared" si="7"/>
        <v>0</v>
      </c>
      <c r="CC41" s="87">
        <f t="shared" si="7"/>
        <v>0</v>
      </c>
      <c r="CD41" s="87">
        <f t="shared" si="7"/>
        <v>0</v>
      </c>
      <c r="CE41" s="87">
        <f t="shared" si="7"/>
        <v>0</v>
      </c>
      <c r="CF41" s="87">
        <f t="shared" si="7"/>
        <v>0</v>
      </c>
      <c r="CG41" s="87">
        <f t="shared" si="7"/>
        <v>0</v>
      </c>
      <c r="CH41" s="87">
        <f t="shared" si="7"/>
        <v>0</v>
      </c>
      <c r="CI41" s="87">
        <f t="shared" si="7"/>
        <v>0</v>
      </c>
      <c r="CJ41" s="87">
        <f t="shared" si="7"/>
        <v>0</v>
      </c>
      <c r="CK41" s="87">
        <f t="shared" si="7"/>
        <v>0</v>
      </c>
      <c r="CL41" s="87">
        <f t="shared" si="7"/>
        <v>0</v>
      </c>
      <c r="CM41" s="87">
        <f t="shared" si="7"/>
        <v>0</v>
      </c>
      <c r="CN41" s="87">
        <f t="shared" si="7"/>
        <v>0</v>
      </c>
      <c r="CO41" s="87">
        <f t="shared" si="7"/>
        <v>0</v>
      </c>
      <c r="CP41" s="87">
        <f t="shared" si="7"/>
        <v>0</v>
      </c>
      <c r="CQ41" s="87">
        <f t="shared" si="7"/>
        <v>0</v>
      </c>
      <c r="CR41" s="87">
        <f t="shared" si="7"/>
        <v>0</v>
      </c>
      <c r="CS41" s="87">
        <f t="shared" si="7"/>
        <v>0</v>
      </c>
      <c r="CT41" s="87">
        <f t="shared" si="7"/>
        <v>0</v>
      </c>
      <c r="CU41" s="87">
        <f t="shared" si="7"/>
        <v>0</v>
      </c>
      <c r="CV41" s="87">
        <f t="shared" si="7"/>
        <v>0</v>
      </c>
      <c r="CW41" s="87">
        <f t="shared" si="7"/>
        <v>0</v>
      </c>
      <c r="CX41" s="87">
        <f t="shared" si="7"/>
        <v>0</v>
      </c>
    </row>
    <row r="42" spans="1:102" ht="24" customHeight="1">
      <c r="E42" s="72" t="s">
        <v>297</v>
      </c>
      <c r="F42" s="72"/>
      <c r="G42" s="72"/>
      <c r="H42" s="72"/>
      <c r="I42" s="87">
        <f t="shared" ref="I42:AN42" si="8">COUNTIFS($H$10:$H$36,4,I$10:I$36,1)</f>
        <v>1</v>
      </c>
      <c r="J42" s="87">
        <f t="shared" si="8"/>
        <v>0</v>
      </c>
      <c r="K42" s="87">
        <f t="shared" si="8"/>
        <v>0</v>
      </c>
      <c r="L42" s="87">
        <f t="shared" si="8"/>
        <v>0</v>
      </c>
      <c r="M42" s="87">
        <f t="shared" si="8"/>
        <v>0</v>
      </c>
      <c r="N42" s="87">
        <f t="shared" si="8"/>
        <v>0</v>
      </c>
      <c r="O42" s="87">
        <f t="shared" si="8"/>
        <v>0</v>
      </c>
      <c r="P42" s="87">
        <f t="shared" si="8"/>
        <v>0</v>
      </c>
      <c r="Q42" s="87">
        <f t="shared" si="8"/>
        <v>0</v>
      </c>
      <c r="R42" s="87">
        <f t="shared" si="8"/>
        <v>0</v>
      </c>
      <c r="S42" s="87">
        <f t="shared" si="8"/>
        <v>0</v>
      </c>
      <c r="T42" s="87">
        <f t="shared" si="8"/>
        <v>0</v>
      </c>
      <c r="U42" s="87">
        <f t="shared" si="8"/>
        <v>0</v>
      </c>
      <c r="V42" s="87">
        <f t="shared" si="8"/>
        <v>0</v>
      </c>
      <c r="W42" s="87">
        <f t="shared" si="8"/>
        <v>0</v>
      </c>
      <c r="X42" s="87">
        <f t="shared" si="8"/>
        <v>0</v>
      </c>
      <c r="Y42" s="87">
        <f t="shared" si="8"/>
        <v>0</v>
      </c>
      <c r="Z42" s="87">
        <f t="shared" si="8"/>
        <v>1</v>
      </c>
      <c r="AA42" s="87">
        <f t="shared" si="8"/>
        <v>0</v>
      </c>
      <c r="AB42" s="87">
        <f t="shared" si="8"/>
        <v>0</v>
      </c>
      <c r="AC42" s="87">
        <f t="shared" si="8"/>
        <v>1</v>
      </c>
      <c r="AD42" s="87">
        <f t="shared" si="8"/>
        <v>0</v>
      </c>
      <c r="AE42" s="87">
        <f t="shared" si="8"/>
        <v>0</v>
      </c>
      <c r="AF42" s="87">
        <f t="shared" si="8"/>
        <v>0</v>
      </c>
      <c r="AG42" s="87">
        <f t="shared" si="8"/>
        <v>1</v>
      </c>
      <c r="AH42" s="87">
        <f t="shared" si="8"/>
        <v>0</v>
      </c>
      <c r="AI42" s="87">
        <f t="shared" si="8"/>
        <v>1</v>
      </c>
      <c r="AJ42" s="87">
        <f t="shared" si="8"/>
        <v>0</v>
      </c>
      <c r="AK42" s="87">
        <f t="shared" si="8"/>
        <v>0</v>
      </c>
      <c r="AL42" s="87">
        <f t="shared" si="8"/>
        <v>0</v>
      </c>
      <c r="AM42" s="87">
        <f t="shared" si="8"/>
        <v>0</v>
      </c>
      <c r="AN42" s="87">
        <f t="shared" si="8"/>
        <v>1</v>
      </c>
      <c r="AO42" s="87">
        <f t="shared" ref="AO42:BS42" si="9">COUNTIFS($H$10:$H$36,4,AO$10:AO$36,1)</f>
        <v>1</v>
      </c>
      <c r="AP42" s="87">
        <f t="shared" si="9"/>
        <v>0</v>
      </c>
      <c r="AQ42" s="87">
        <f t="shared" si="9"/>
        <v>0</v>
      </c>
      <c r="AR42" s="87">
        <f t="shared" si="9"/>
        <v>1</v>
      </c>
      <c r="AS42" s="87">
        <f t="shared" si="9"/>
        <v>0</v>
      </c>
      <c r="AT42" s="87">
        <f t="shared" si="9"/>
        <v>1</v>
      </c>
      <c r="AU42" s="87">
        <f t="shared" si="9"/>
        <v>1</v>
      </c>
      <c r="AV42" s="87">
        <f t="shared" si="9"/>
        <v>0</v>
      </c>
      <c r="AW42" s="87">
        <f t="shared" si="9"/>
        <v>0</v>
      </c>
      <c r="AX42" s="87">
        <f t="shared" si="9"/>
        <v>0</v>
      </c>
      <c r="AY42" s="87">
        <f t="shared" si="9"/>
        <v>0</v>
      </c>
      <c r="AZ42" s="87">
        <f t="shared" si="9"/>
        <v>1</v>
      </c>
      <c r="BA42" s="87">
        <f t="shared" si="9"/>
        <v>0</v>
      </c>
      <c r="BB42" s="87">
        <f t="shared" si="9"/>
        <v>1</v>
      </c>
      <c r="BC42" s="87">
        <f t="shared" si="9"/>
        <v>1</v>
      </c>
      <c r="BD42" s="87">
        <f t="shared" si="9"/>
        <v>0</v>
      </c>
      <c r="BE42" s="87">
        <f t="shared" si="9"/>
        <v>1</v>
      </c>
      <c r="BF42" s="87">
        <f t="shared" si="9"/>
        <v>1</v>
      </c>
      <c r="BG42" s="87">
        <f t="shared" si="9"/>
        <v>1</v>
      </c>
      <c r="BH42" s="87">
        <f t="shared" si="9"/>
        <v>1</v>
      </c>
      <c r="BI42" s="87">
        <f t="shared" si="9"/>
        <v>1</v>
      </c>
      <c r="BJ42" s="87">
        <f t="shared" si="9"/>
        <v>1</v>
      </c>
      <c r="BK42" s="87">
        <f t="shared" si="9"/>
        <v>1</v>
      </c>
      <c r="BL42" s="87">
        <f t="shared" si="9"/>
        <v>1</v>
      </c>
      <c r="BM42" s="87">
        <f t="shared" si="9"/>
        <v>0</v>
      </c>
      <c r="BN42" s="87">
        <f t="shared" si="9"/>
        <v>0</v>
      </c>
      <c r="BO42" s="87">
        <f t="shared" si="9"/>
        <v>0</v>
      </c>
      <c r="BP42" s="87">
        <f t="shared" si="9"/>
        <v>0</v>
      </c>
      <c r="BQ42" s="87">
        <f t="shared" si="9"/>
        <v>1</v>
      </c>
      <c r="BR42" s="87">
        <f t="shared" si="9"/>
        <v>0</v>
      </c>
      <c r="BS42" s="87">
        <f t="shared" si="9"/>
        <v>0</v>
      </c>
      <c r="BT42" s="87">
        <f t="shared" ref="BT42:CX42" si="10">COUNTIFS($H$10:$H$36,4,BT$10:BT$36,1)</f>
        <v>0</v>
      </c>
      <c r="BU42" s="87">
        <f t="shared" si="10"/>
        <v>1</v>
      </c>
      <c r="BV42" s="87">
        <f t="shared" si="10"/>
        <v>0</v>
      </c>
      <c r="BW42" s="87">
        <f t="shared" si="10"/>
        <v>0</v>
      </c>
      <c r="BX42" s="87">
        <f t="shared" si="10"/>
        <v>1</v>
      </c>
      <c r="BY42" s="87">
        <f t="shared" si="10"/>
        <v>1</v>
      </c>
      <c r="BZ42" s="87">
        <f t="shared" si="10"/>
        <v>0</v>
      </c>
      <c r="CA42" s="87">
        <f t="shared" si="10"/>
        <v>0</v>
      </c>
      <c r="CB42" s="87">
        <f t="shared" si="10"/>
        <v>0</v>
      </c>
      <c r="CC42" s="87">
        <f t="shared" si="10"/>
        <v>1</v>
      </c>
      <c r="CD42" s="87">
        <f t="shared" si="10"/>
        <v>0</v>
      </c>
      <c r="CE42" s="87">
        <f t="shared" si="10"/>
        <v>0</v>
      </c>
      <c r="CF42" s="87">
        <f t="shared" si="10"/>
        <v>0</v>
      </c>
      <c r="CG42" s="87">
        <f t="shared" si="10"/>
        <v>1</v>
      </c>
      <c r="CH42" s="87">
        <f t="shared" si="10"/>
        <v>0</v>
      </c>
      <c r="CI42" s="87">
        <f t="shared" si="10"/>
        <v>0</v>
      </c>
      <c r="CJ42" s="87">
        <f t="shared" si="10"/>
        <v>0</v>
      </c>
      <c r="CK42" s="87">
        <f t="shared" si="10"/>
        <v>1</v>
      </c>
      <c r="CL42" s="87">
        <f t="shared" si="10"/>
        <v>0</v>
      </c>
      <c r="CM42" s="87">
        <f t="shared" si="10"/>
        <v>1</v>
      </c>
      <c r="CN42" s="87">
        <f t="shared" si="10"/>
        <v>0</v>
      </c>
      <c r="CO42" s="87">
        <f t="shared" si="10"/>
        <v>0</v>
      </c>
      <c r="CP42" s="87">
        <f t="shared" si="10"/>
        <v>1</v>
      </c>
      <c r="CQ42" s="87">
        <f t="shared" si="10"/>
        <v>0</v>
      </c>
      <c r="CR42" s="87">
        <f t="shared" si="10"/>
        <v>0</v>
      </c>
      <c r="CS42" s="87">
        <f t="shared" si="10"/>
        <v>0</v>
      </c>
      <c r="CT42" s="87">
        <f t="shared" si="10"/>
        <v>0</v>
      </c>
      <c r="CU42" s="87">
        <f t="shared" si="10"/>
        <v>1</v>
      </c>
      <c r="CV42" s="87">
        <f t="shared" si="10"/>
        <v>0</v>
      </c>
      <c r="CW42" s="87">
        <f t="shared" si="10"/>
        <v>1</v>
      </c>
      <c r="CX42" s="87">
        <f t="shared" si="10"/>
        <v>0</v>
      </c>
    </row>
    <row r="43" spans="1:102" ht="24" customHeight="1">
      <c r="E43" s="72" t="s">
        <v>298</v>
      </c>
      <c r="F43" s="72"/>
      <c r="G43" s="72"/>
      <c r="H43" s="72"/>
      <c r="I43" s="87">
        <f t="shared" ref="I43:AN43" si="11">COUNTIFS($H$10:$H$36,5,I$10:I$36,1)</f>
        <v>9</v>
      </c>
      <c r="J43" s="87">
        <f t="shared" si="11"/>
        <v>0</v>
      </c>
      <c r="K43" s="87">
        <f t="shared" si="11"/>
        <v>0</v>
      </c>
      <c r="L43" s="87">
        <f t="shared" si="11"/>
        <v>0</v>
      </c>
      <c r="M43" s="87">
        <f t="shared" si="11"/>
        <v>0</v>
      </c>
      <c r="N43" s="87">
        <f t="shared" si="11"/>
        <v>0</v>
      </c>
      <c r="O43" s="87">
        <f t="shared" si="11"/>
        <v>0</v>
      </c>
      <c r="P43" s="87">
        <f t="shared" si="11"/>
        <v>0</v>
      </c>
      <c r="Q43" s="87">
        <f t="shared" si="11"/>
        <v>1</v>
      </c>
      <c r="R43" s="87">
        <f t="shared" si="11"/>
        <v>0</v>
      </c>
      <c r="S43" s="87">
        <f t="shared" si="11"/>
        <v>0</v>
      </c>
      <c r="T43" s="87">
        <f t="shared" si="11"/>
        <v>0</v>
      </c>
      <c r="U43" s="87">
        <f t="shared" si="11"/>
        <v>0</v>
      </c>
      <c r="V43" s="87">
        <f t="shared" si="11"/>
        <v>0</v>
      </c>
      <c r="W43" s="87">
        <f t="shared" si="11"/>
        <v>0</v>
      </c>
      <c r="X43" s="87">
        <f t="shared" si="11"/>
        <v>1</v>
      </c>
      <c r="Y43" s="87">
        <f t="shared" si="11"/>
        <v>0</v>
      </c>
      <c r="Z43" s="87">
        <f t="shared" si="11"/>
        <v>7</v>
      </c>
      <c r="AA43" s="87">
        <f t="shared" si="11"/>
        <v>0</v>
      </c>
      <c r="AB43" s="87">
        <f t="shared" si="11"/>
        <v>5</v>
      </c>
      <c r="AC43" s="87">
        <f t="shared" si="11"/>
        <v>5</v>
      </c>
      <c r="AD43" s="87">
        <f t="shared" si="11"/>
        <v>0</v>
      </c>
      <c r="AE43" s="87">
        <f t="shared" si="11"/>
        <v>0</v>
      </c>
      <c r="AF43" s="87">
        <f t="shared" si="11"/>
        <v>2</v>
      </c>
      <c r="AG43" s="87">
        <f t="shared" si="11"/>
        <v>8</v>
      </c>
      <c r="AH43" s="87">
        <f t="shared" si="11"/>
        <v>3</v>
      </c>
      <c r="AI43" s="87">
        <f t="shared" si="11"/>
        <v>2</v>
      </c>
      <c r="AJ43" s="87">
        <f t="shared" si="11"/>
        <v>0</v>
      </c>
      <c r="AK43" s="87">
        <f t="shared" si="11"/>
        <v>1</v>
      </c>
      <c r="AL43" s="87">
        <f t="shared" si="11"/>
        <v>2</v>
      </c>
      <c r="AM43" s="87">
        <f t="shared" si="11"/>
        <v>1</v>
      </c>
      <c r="AN43" s="87">
        <f t="shared" si="11"/>
        <v>3</v>
      </c>
      <c r="AO43" s="87">
        <f t="shared" ref="AO43:BS43" si="12">COUNTIFS($H$10:$H$36,5,AO$10:AO$36,1)</f>
        <v>1</v>
      </c>
      <c r="AP43" s="87">
        <f t="shared" si="12"/>
        <v>7</v>
      </c>
      <c r="AQ43" s="87">
        <f t="shared" si="12"/>
        <v>4</v>
      </c>
      <c r="AR43" s="87">
        <f t="shared" si="12"/>
        <v>9</v>
      </c>
      <c r="AS43" s="87">
        <f t="shared" si="12"/>
        <v>1</v>
      </c>
      <c r="AT43" s="87">
        <f t="shared" si="12"/>
        <v>7</v>
      </c>
      <c r="AU43" s="87">
        <f t="shared" si="12"/>
        <v>5</v>
      </c>
      <c r="AV43" s="87">
        <f t="shared" si="12"/>
        <v>2</v>
      </c>
      <c r="AW43" s="87">
        <f t="shared" si="12"/>
        <v>0</v>
      </c>
      <c r="AX43" s="87">
        <f t="shared" si="12"/>
        <v>0</v>
      </c>
      <c r="AY43" s="87">
        <f t="shared" si="12"/>
        <v>2</v>
      </c>
      <c r="AZ43" s="87">
        <f t="shared" si="12"/>
        <v>7</v>
      </c>
      <c r="BA43" s="87">
        <f t="shared" si="12"/>
        <v>1</v>
      </c>
      <c r="BB43" s="87">
        <f t="shared" si="12"/>
        <v>8</v>
      </c>
      <c r="BC43" s="87">
        <f t="shared" si="12"/>
        <v>5</v>
      </c>
      <c r="BD43" s="87">
        <f t="shared" si="12"/>
        <v>4</v>
      </c>
      <c r="BE43" s="87">
        <f t="shared" si="12"/>
        <v>10</v>
      </c>
      <c r="BF43" s="87">
        <f t="shared" si="12"/>
        <v>10</v>
      </c>
      <c r="BG43" s="87">
        <f t="shared" si="12"/>
        <v>10</v>
      </c>
      <c r="BH43" s="87">
        <f t="shared" si="12"/>
        <v>7</v>
      </c>
      <c r="BI43" s="87">
        <f t="shared" si="12"/>
        <v>9</v>
      </c>
      <c r="BJ43" s="87">
        <f t="shared" si="12"/>
        <v>8</v>
      </c>
      <c r="BK43" s="87">
        <f t="shared" si="12"/>
        <v>1</v>
      </c>
      <c r="BL43" s="87">
        <f t="shared" si="12"/>
        <v>9</v>
      </c>
      <c r="BM43" s="87">
        <f t="shared" si="12"/>
        <v>3</v>
      </c>
      <c r="BN43" s="87">
        <f t="shared" si="12"/>
        <v>3</v>
      </c>
      <c r="BO43" s="87">
        <f t="shared" si="12"/>
        <v>0</v>
      </c>
      <c r="BP43" s="87">
        <f t="shared" si="12"/>
        <v>0</v>
      </c>
      <c r="BQ43" s="87">
        <f t="shared" si="12"/>
        <v>5</v>
      </c>
      <c r="BR43" s="87">
        <f t="shared" si="12"/>
        <v>4</v>
      </c>
      <c r="BS43" s="87">
        <f t="shared" si="12"/>
        <v>1</v>
      </c>
      <c r="BT43" s="87">
        <f t="shared" ref="BT43:CX43" si="13">COUNTIFS($H$10:$H$36,5,BT$10:BT$36,1)</f>
        <v>0</v>
      </c>
      <c r="BU43" s="87">
        <f t="shared" si="13"/>
        <v>5</v>
      </c>
      <c r="BV43" s="87">
        <f t="shared" si="13"/>
        <v>4</v>
      </c>
      <c r="BW43" s="87">
        <f t="shared" si="13"/>
        <v>2</v>
      </c>
      <c r="BX43" s="87">
        <f t="shared" si="13"/>
        <v>3</v>
      </c>
      <c r="BY43" s="87">
        <f t="shared" si="13"/>
        <v>4</v>
      </c>
      <c r="BZ43" s="87">
        <f t="shared" si="13"/>
        <v>0</v>
      </c>
      <c r="CA43" s="87">
        <f t="shared" si="13"/>
        <v>4</v>
      </c>
      <c r="CB43" s="87">
        <f t="shared" si="13"/>
        <v>0</v>
      </c>
      <c r="CC43" s="87">
        <f t="shared" si="13"/>
        <v>5</v>
      </c>
      <c r="CD43" s="87">
        <f t="shared" si="13"/>
        <v>3</v>
      </c>
      <c r="CE43" s="87">
        <f t="shared" si="13"/>
        <v>3</v>
      </c>
      <c r="CF43" s="87">
        <f t="shared" si="13"/>
        <v>0</v>
      </c>
      <c r="CG43" s="87">
        <f t="shared" si="13"/>
        <v>4</v>
      </c>
      <c r="CH43" s="87">
        <f t="shared" si="13"/>
        <v>3</v>
      </c>
      <c r="CI43" s="87">
        <f t="shared" si="13"/>
        <v>0</v>
      </c>
      <c r="CJ43" s="87">
        <f t="shared" si="13"/>
        <v>1</v>
      </c>
      <c r="CK43" s="87">
        <f t="shared" si="13"/>
        <v>4</v>
      </c>
      <c r="CL43" s="87">
        <f t="shared" si="13"/>
        <v>0</v>
      </c>
      <c r="CM43" s="87">
        <f t="shared" si="13"/>
        <v>5</v>
      </c>
      <c r="CN43" s="87">
        <f t="shared" si="13"/>
        <v>0</v>
      </c>
      <c r="CO43" s="87">
        <f t="shared" si="13"/>
        <v>0</v>
      </c>
      <c r="CP43" s="87">
        <f t="shared" si="13"/>
        <v>5</v>
      </c>
      <c r="CQ43" s="87">
        <f t="shared" si="13"/>
        <v>0</v>
      </c>
      <c r="CR43" s="87">
        <f t="shared" si="13"/>
        <v>0</v>
      </c>
      <c r="CS43" s="87">
        <f t="shared" si="13"/>
        <v>2</v>
      </c>
      <c r="CT43" s="87">
        <f t="shared" si="13"/>
        <v>0</v>
      </c>
      <c r="CU43" s="87">
        <f t="shared" si="13"/>
        <v>8</v>
      </c>
      <c r="CV43" s="87">
        <f t="shared" si="13"/>
        <v>0</v>
      </c>
      <c r="CW43" s="87">
        <f t="shared" si="13"/>
        <v>5</v>
      </c>
      <c r="CX43" s="87">
        <f t="shared" si="13"/>
        <v>5</v>
      </c>
    </row>
    <row r="44" spans="1:102" ht="24" customHeight="1">
      <c r="E44" s="72" t="s">
        <v>299</v>
      </c>
      <c r="F44" s="72"/>
      <c r="G44" s="72"/>
      <c r="H44" s="72"/>
      <c r="I44" s="87">
        <f t="shared" ref="I44:AN44" si="14">COUNTIFS($H$10:$H$36,6,I$10:I$36,1)</f>
        <v>7</v>
      </c>
      <c r="J44" s="87">
        <f t="shared" si="14"/>
        <v>0</v>
      </c>
      <c r="K44" s="87">
        <f t="shared" si="14"/>
        <v>0</v>
      </c>
      <c r="L44" s="87">
        <f t="shared" si="14"/>
        <v>0</v>
      </c>
      <c r="M44" s="87">
        <f t="shared" si="14"/>
        <v>0</v>
      </c>
      <c r="N44" s="87">
        <f t="shared" si="14"/>
        <v>0</v>
      </c>
      <c r="O44" s="87">
        <f t="shared" si="14"/>
        <v>5</v>
      </c>
      <c r="P44" s="87">
        <f t="shared" si="14"/>
        <v>3</v>
      </c>
      <c r="Q44" s="87">
        <f t="shared" si="14"/>
        <v>0</v>
      </c>
      <c r="R44" s="87">
        <f t="shared" si="14"/>
        <v>0</v>
      </c>
      <c r="S44" s="87">
        <f t="shared" si="14"/>
        <v>0</v>
      </c>
      <c r="T44" s="87">
        <f t="shared" si="14"/>
        <v>2</v>
      </c>
      <c r="U44" s="87">
        <f t="shared" si="14"/>
        <v>1</v>
      </c>
      <c r="V44" s="87">
        <f t="shared" si="14"/>
        <v>0</v>
      </c>
      <c r="W44" s="87">
        <f t="shared" si="14"/>
        <v>0</v>
      </c>
      <c r="X44" s="87">
        <f t="shared" si="14"/>
        <v>0</v>
      </c>
      <c r="Y44" s="87">
        <f t="shared" si="14"/>
        <v>0</v>
      </c>
      <c r="Z44" s="87">
        <f t="shared" si="14"/>
        <v>4</v>
      </c>
      <c r="AA44" s="87">
        <f t="shared" si="14"/>
        <v>0</v>
      </c>
      <c r="AB44" s="87">
        <f t="shared" si="14"/>
        <v>6</v>
      </c>
      <c r="AC44" s="87">
        <f t="shared" si="14"/>
        <v>1</v>
      </c>
      <c r="AD44" s="87">
        <f t="shared" si="14"/>
        <v>0</v>
      </c>
      <c r="AE44" s="87">
        <f t="shared" si="14"/>
        <v>0</v>
      </c>
      <c r="AF44" s="87">
        <f t="shared" si="14"/>
        <v>4</v>
      </c>
      <c r="AG44" s="87">
        <f t="shared" si="14"/>
        <v>3</v>
      </c>
      <c r="AH44" s="87">
        <f t="shared" si="14"/>
        <v>1</v>
      </c>
      <c r="AI44" s="87">
        <f t="shared" si="14"/>
        <v>0</v>
      </c>
      <c r="AJ44" s="87">
        <f t="shared" si="14"/>
        <v>0</v>
      </c>
      <c r="AK44" s="87">
        <f t="shared" si="14"/>
        <v>4</v>
      </c>
      <c r="AL44" s="87">
        <f t="shared" si="14"/>
        <v>1</v>
      </c>
      <c r="AM44" s="87">
        <f t="shared" si="14"/>
        <v>3</v>
      </c>
      <c r="AN44" s="87">
        <f t="shared" si="14"/>
        <v>1</v>
      </c>
      <c r="AO44" s="87">
        <f t="shared" ref="AO44:BS44" si="15">COUNTIFS($H$10:$H$36,6,AO$10:AO$36,1)</f>
        <v>0</v>
      </c>
      <c r="AP44" s="87">
        <f t="shared" si="15"/>
        <v>6</v>
      </c>
      <c r="AQ44" s="87">
        <f t="shared" si="15"/>
        <v>4</v>
      </c>
      <c r="AR44" s="87">
        <f t="shared" si="15"/>
        <v>2</v>
      </c>
      <c r="AS44" s="87">
        <f t="shared" si="15"/>
        <v>5</v>
      </c>
      <c r="AT44" s="87">
        <f t="shared" si="15"/>
        <v>2</v>
      </c>
      <c r="AU44" s="87">
        <f t="shared" si="15"/>
        <v>2</v>
      </c>
      <c r="AV44" s="87">
        <f t="shared" si="15"/>
        <v>0</v>
      </c>
      <c r="AW44" s="87">
        <f t="shared" si="15"/>
        <v>0</v>
      </c>
      <c r="AX44" s="87">
        <f t="shared" si="15"/>
        <v>1</v>
      </c>
      <c r="AY44" s="87">
        <f t="shared" si="15"/>
        <v>0</v>
      </c>
      <c r="AZ44" s="87">
        <f t="shared" si="15"/>
        <v>1</v>
      </c>
      <c r="BA44" s="87">
        <f t="shared" si="15"/>
        <v>0</v>
      </c>
      <c r="BB44" s="87">
        <f t="shared" si="15"/>
        <v>2</v>
      </c>
      <c r="BC44" s="87">
        <f t="shared" si="15"/>
        <v>2</v>
      </c>
      <c r="BD44" s="87">
        <f t="shared" si="15"/>
        <v>0</v>
      </c>
      <c r="BE44" s="87">
        <f t="shared" si="15"/>
        <v>7</v>
      </c>
      <c r="BF44" s="87">
        <f t="shared" si="15"/>
        <v>5</v>
      </c>
      <c r="BG44" s="87">
        <f t="shared" si="15"/>
        <v>5</v>
      </c>
      <c r="BH44" s="87">
        <f t="shared" si="15"/>
        <v>6</v>
      </c>
      <c r="BI44" s="87">
        <f t="shared" si="15"/>
        <v>4</v>
      </c>
      <c r="BJ44" s="87">
        <f t="shared" si="15"/>
        <v>5</v>
      </c>
      <c r="BK44" s="87">
        <f t="shared" si="15"/>
        <v>0</v>
      </c>
      <c r="BL44" s="87">
        <f t="shared" si="15"/>
        <v>4</v>
      </c>
      <c r="BM44" s="87">
        <f t="shared" si="15"/>
        <v>1</v>
      </c>
      <c r="BN44" s="87">
        <f t="shared" si="15"/>
        <v>1</v>
      </c>
      <c r="BO44" s="87">
        <f t="shared" si="15"/>
        <v>0</v>
      </c>
      <c r="BP44" s="87">
        <f t="shared" si="15"/>
        <v>0</v>
      </c>
      <c r="BQ44" s="87">
        <f t="shared" si="15"/>
        <v>1</v>
      </c>
      <c r="BR44" s="87">
        <f t="shared" si="15"/>
        <v>6</v>
      </c>
      <c r="BS44" s="87">
        <f t="shared" si="15"/>
        <v>0</v>
      </c>
      <c r="BT44" s="87">
        <f t="shared" ref="BT44:CX44" si="16">COUNTIFS($H$10:$H$36,6,BT$10:BT$36,1)</f>
        <v>0</v>
      </c>
      <c r="BU44" s="87">
        <f t="shared" si="16"/>
        <v>1</v>
      </c>
      <c r="BV44" s="87">
        <f t="shared" si="16"/>
        <v>1</v>
      </c>
      <c r="BW44" s="87">
        <f t="shared" si="16"/>
        <v>1</v>
      </c>
      <c r="BX44" s="87">
        <f t="shared" si="16"/>
        <v>1</v>
      </c>
      <c r="BY44" s="87">
        <f t="shared" si="16"/>
        <v>0</v>
      </c>
      <c r="BZ44" s="87">
        <f t="shared" si="16"/>
        <v>0</v>
      </c>
      <c r="CA44" s="87">
        <f t="shared" si="16"/>
        <v>0</v>
      </c>
      <c r="CB44" s="87">
        <f t="shared" si="16"/>
        <v>1</v>
      </c>
      <c r="CC44" s="87">
        <f t="shared" si="16"/>
        <v>0</v>
      </c>
      <c r="CD44" s="87">
        <f t="shared" si="16"/>
        <v>0</v>
      </c>
      <c r="CE44" s="87">
        <f t="shared" si="16"/>
        <v>0</v>
      </c>
      <c r="CF44" s="87">
        <f t="shared" si="16"/>
        <v>0</v>
      </c>
      <c r="CG44" s="87">
        <f t="shared" si="16"/>
        <v>1</v>
      </c>
      <c r="CH44" s="87">
        <f t="shared" si="16"/>
        <v>0</v>
      </c>
      <c r="CI44" s="87">
        <f t="shared" si="16"/>
        <v>0</v>
      </c>
      <c r="CJ44" s="87">
        <f t="shared" si="16"/>
        <v>1</v>
      </c>
      <c r="CK44" s="87">
        <f t="shared" si="16"/>
        <v>0</v>
      </c>
      <c r="CL44" s="87">
        <f t="shared" si="16"/>
        <v>1</v>
      </c>
      <c r="CM44" s="87">
        <f t="shared" si="16"/>
        <v>0</v>
      </c>
      <c r="CN44" s="87">
        <f t="shared" si="16"/>
        <v>0</v>
      </c>
      <c r="CO44" s="87">
        <f t="shared" si="16"/>
        <v>1</v>
      </c>
      <c r="CP44" s="87">
        <f t="shared" si="16"/>
        <v>0</v>
      </c>
      <c r="CQ44" s="87">
        <f t="shared" si="16"/>
        <v>0</v>
      </c>
      <c r="CR44" s="87">
        <f t="shared" si="16"/>
        <v>0</v>
      </c>
      <c r="CS44" s="87">
        <f t="shared" si="16"/>
        <v>0</v>
      </c>
      <c r="CT44" s="87">
        <f t="shared" si="16"/>
        <v>1</v>
      </c>
      <c r="CU44" s="87">
        <f t="shared" si="16"/>
        <v>6</v>
      </c>
      <c r="CV44" s="87">
        <f t="shared" si="16"/>
        <v>0</v>
      </c>
      <c r="CW44" s="87">
        <f t="shared" si="16"/>
        <v>0</v>
      </c>
      <c r="CX44" s="87">
        <f t="shared" si="16"/>
        <v>7</v>
      </c>
    </row>
    <row r="45" spans="1:102" ht="13.2" customHeight="1">
      <c r="AW45" s="15"/>
      <c r="AX45" s="15"/>
      <c r="AY45" s="15"/>
      <c r="AZ45" s="15"/>
    </row>
  </sheetData>
  <autoFilter ref="A9:FN38"/>
  <mergeCells count="219">
    <mergeCell ref="CO7:CO8"/>
    <mergeCell ref="CP7:CP8"/>
    <mergeCell ref="CQ7:CQ8"/>
    <mergeCell ref="CV7:CV8"/>
    <mergeCell ref="CD7:CD8"/>
    <mergeCell ref="CE7:CE8"/>
    <mergeCell ref="CF7:CF8"/>
    <mergeCell ref="CG7:CG8"/>
    <mergeCell ref="CH7:CH8"/>
    <mergeCell ref="CI7:CI8"/>
    <mergeCell ref="CL7:CL8"/>
    <mergeCell ref="CM7:CM8"/>
    <mergeCell ref="CN7:CN8"/>
    <mergeCell ref="CU7:CU8"/>
    <mergeCell ref="H3:H8"/>
    <mergeCell ref="J7:J8"/>
    <mergeCell ref="K7:K8"/>
    <mergeCell ref="L7:L8"/>
    <mergeCell ref="N7:N8"/>
    <mergeCell ref="W7:W8"/>
    <mergeCell ref="X7:X8"/>
    <mergeCell ref="Y7:Y8"/>
    <mergeCell ref="BW7:BW8"/>
    <mergeCell ref="AT7:AT8"/>
    <mergeCell ref="AU7:AU8"/>
    <mergeCell ref="AV7:AV8"/>
    <mergeCell ref="BA7:BA8"/>
    <mergeCell ref="BB7:BB8"/>
    <mergeCell ref="BF7:BF8"/>
    <mergeCell ref="BG7:BG8"/>
    <mergeCell ref="AW7:AW8"/>
    <mergeCell ref="AX7:AX8"/>
    <mergeCell ref="AY7:AY8"/>
    <mergeCell ref="AZ7:AZ8"/>
    <mergeCell ref="BC7:BC8"/>
    <mergeCell ref="BE7:BE8"/>
    <mergeCell ref="O7:O8"/>
    <mergeCell ref="P7:P8"/>
    <mergeCell ref="BX7:BX8"/>
    <mergeCell ref="BY7:BY8"/>
    <mergeCell ref="CB7:CB8"/>
    <mergeCell ref="CC7:CC8"/>
    <mergeCell ref="BM7:BM8"/>
    <mergeCell ref="BH7:BH8"/>
    <mergeCell ref="BQ7:BQ8"/>
    <mergeCell ref="BR7:BR8"/>
    <mergeCell ref="BS7:BS8"/>
    <mergeCell ref="BT7:BT8"/>
    <mergeCell ref="BU7:BU8"/>
    <mergeCell ref="BV7:BV8"/>
    <mergeCell ref="BN7:BN8"/>
    <mergeCell ref="BO7:BO8"/>
    <mergeCell ref="BP7:BP8"/>
    <mergeCell ref="CA7:CA8"/>
    <mergeCell ref="BZ7:BZ8"/>
    <mergeCell ref="BJ7:BJ8"/>
    <mergeCell ref="BL7:BL8"/>
    <mergeCell ref="U7:U8"/>
    <mergeCell ref="V7:V8"/>
    <mergeCell ref="AH7:AH8"/>
    <mergeCell ref="AF7:AF8"/>
    <mergeCell ref="AE7:AE8"/>
    <mergeCell ref="AS7:AS8"/>
    <mergeCell ref="AB7:AB8"/>
    <mergeCell ref="AC7:AC8"/>
    <mergeCell ref="AD7:AD8"/>
    <mergeCell ref="Z7:Z8"/>
    <mergeCell ref="AA7:AA8"/>
    <mergeCell ref="AJ7:AJ8"/>
    <mergeCell ref="AL7:AL8"/>
    <mergeCell ref="AM7:AM8"/>
    <mergeCell ref="AR7:AR8"/>
    <mergeCell ref="CW7:CW8"/>
    <mergeCell ref="CX7:CX8"/>
    <mergeCell ref="A38:H38"/>
    <mergeCell ref="BK7:BK8"/>
    <mergeCell ref="CJ7:CJ8"/>
    <mergeCell ref="CK7:CK8"/>
    <mergeCell ref="CR7:CR8"/>
    <mergeCell ref="CS7:CS8"/>
    <mergeCell ref="CT7:CT8"/>
    <mergeCell ref="AN7:AN8"/>
    <mergeCell ref="AO7:AO8"/>
    <mergeCell ref="AP7:AP8"/>
    <mergeCell ref="AQ7:AQ8"/>
    <mergeCell ref="BD7:BD8"/>
    <mergeCell ref="BI7:BI8"/>
    <mergeCell ref="Q7:Q8"/>
    <mergeCell ref="R7:R8"/>
    <mergeCell ref="T7:T8"/>
    <mergeCell ref="AG7:AG8"/>
    <mergeCell ref="AI7:AI8"/>
    <mergeCell ref="AK7:AK8"/>
    <mergeCell ref="I7:I8"/>
    <mergeCell ref="M7:M8"/>
    <mergeCell ref="S7:S8"/>
    <mergeCell ref="CV4:CV6"/>
    <mergeCell ref="CW4:CW6"/>
    <mergeCell ref="CX4:CX6"/>
    <mergeCell ref="I5:J6"/>
    <mergeCell ref="K5:L6"/>
    <mergeCell ref="M5:N6"/>
    <mergeCell ref="O5:O6"/>
    <mergeCell ref="P5:P6"/>
    <mergeCell ref="Q5:Q6"/>
    <mergeCell ref="AJ5:AJ6"/>
    <mergeCell ref="CP4:CP6"/>
    <mergeCell ref="CQ4:CQ6"/>
    <mergeCell ref="CR4:CR6"/>
    <mergeCell ref="CS4:CS6"/>
    <mergeCell ref="CT4:CT6"/>
    <mergeCell ref="CU4:CU6"/>
    <mergeCell ref="CJ4:CJ6"/>
    <mergeCell ref="CK4:CK6"/>
    <mergeCell ref="CL4:CL6"/>
    <mergeCell ref="CM4:CM6"/>
    <mergeCell ref="CN4:CN6"/>
    <mergeCell ref="CO4:CO6"/>
    <mergeCell ref="CD4:CD6"/>
    <mergeCell ref="CE4:CE6"/>
    <mergeCell ref="CF4:CF6"/>
    <mergeCell ref="CG4:CG6"/>
    <mergeCell ref="CH4:CH6"/>
    <mergeCell ref="CI4:CI6"/>
    <mergeCell ref="BX4:BX6"/>
    <mergeCell ref="BY4:BY6"/>
    <mergeCell ref="BZ4:BZ6"/>
    <mergeCell ref="CA4:CA6"/>
    <mergeCell ref="CB4:CB6"/>
    <mergeCell ref="CC4:CC6"/>
    <mergeCell ref="BO4:BO6"/>
    <mergeCell ref="BQ4:BS4"/>
    <mergeCell ref="BT4:BT6"/>
    <mergeCell ref="BU4:BU6"/>
    <mergeCell ref="BV4:BV6"/>
    <mergeCell ref="BW4:BW6"/>
    <mergeCell ref="BQ5:BQ6"/>
    <mergeCell ref="BR5:BR6"/>
    <mergeCell ref="BS5:BS6"/>
    <mergeCell ref="BP4:BP6"/>
    <mergeCell ref="BK4:BK6"/>
    <mergeCell ref="BL4:BL6"/>
    <mergeCell ref="BM4:BM6"/>
    <mergeCell ref="BN4:BN6"/>
    <mergeCell ref="BC4:BC6"/>
    <mergeCell ref="BD4:BD6"/>
    <mergeCell ref="BE4:BE6"/>
    <mergeCell ref="BF4:BF6"/>
    <mergeCell ref="BG4:BG6"/>
    <mergeCell ref="BH4:BH6"/>
    <mergeCell ref="AW4:AW6"/>
    <mergeCell ref="AU4:AU6"/>
    <mergeCell ref="AV4:AV6"/>
    <mergeCell ref="AN5:AN6"/>
    <mergeCell ref="AO5:AO6"/>
    <mergeCell ref="AP5:AP6"/>
    <mergeCell ref="AQ5:AQ6"/>
    <mergeCell ref="BI4:BI6"/>
    <mergeCell ref="BJ4:BJ6"/>
    <mergeCell ref="AC4:AC6"/>
    <mergeCell ref="AD4:AD6"/>
    <mergeCell ref="AE4:AE6"/>
    <mergeCell ref="AF4:AF6"/>
    <mergeCell ref="AG4:AG6"/>
    <mergeCell ref="AH4:AH6"/>
    <mergeCell ref="AI4:AI6"/>
    <mergeCell ref="AJ4:AK4"/>
    <mergeCell ref="AL4:AM4"/>
    <mergeCell ref="AK5:AK6"/>
    <mergeCell ref="AL5:AL6"/>
    <mergeCell ref="AM5:AM6"/>
    <mergeCell ref="I4:Q4"/>
    <mergeCell ref="R4:R6"/>
    <mergeCell ref="S4:S6"/>
    <mergeCell ref="BE3:BO3"/>
    <mergeCell ref="BQ3:BT3"/>
    <mergeCell ref="T4:T6"/>
    <mergeCell ref="U4:U6"/>
    <mergeCell ref="V4:V6"/>
    <mergeCell ref="W4:W6"/>
    <mergeCell ref="X4:X6"/>
    <mergeCell ref="Y4:Y6"/>
    <mergeCell ref="AX4:AX6"/>
    <mergeCell ref="AY4:AY6"/>
    <mergeCell ref="AZ4:AZ6"/>
    <mergeCell ref="BA4:BA6"/>
    <mergeCell ref="BB4:BB6"/>
    <mergeCell ref="AN4:AQ4"/>
    <mergeCell ref="AR4:AR6"/>
    <mergeCell ref="AS4:AS6"/>
    <mergeCell ref="AT4:AT6"/>
    <mergeCell ref="AB3:AE3"/>
    <mergeCell ref="Z4:Z6"/>
    <mergeCell ref="AA4:AA6"/>
    <mergeCell ref="AB4:AB6"/>
    <mergeCell ref="A2:H2"/>
    <mergeCell ref="I2:BO2"/>
    <mergeCell ref="BQ2:CX2"/>
    <mergeCell ref="I3:R3"/>
    <mergeCell ref="S3:W3"/>
    <mergeCell ref="X3:AA3"/>
    <mergeCell ref="AF3:AG3"/>
    <mergeCell ref="AH3:AI3"/>
    <mergeCell ref="CO3:CQ3"/>
    <mergeCell ref="CR3:CV3"/>
    <mergeCell ref="CW3:CX3"/>
    <mergeCell ref="BU3:BZ3"/>
    <mergeCell ref="CA3:CI3"/>
    <mergeCell ref="CJ3:CK3"/>
    <mergeCell ref="CL3:CN3"/>
    <mergeCell ref="AJ3:AQ3"/>
    <mergeCell ref="AR3:AS3"/>
    <mergeCell ref="AT3:AV3"/>
    <mergeCell ref="AW3:AZ3"/>
    <mergeCell ref="BA3:BB3"/>
    <mergeCell ref="BC3:BD3"/>
    <mergeCell ref="D3:D8"/>
    <mergeCell ref="E3:E8"/>
    <mergeCell ref="A4:A6"/>
  </mergeCells>
  <phoneticPr fontId="24"/>
  <dataValidations count="7">
    <dataValidation type="list" imeMode="on" allowBlank="1" showInputMessage="1" showErrorMessage="1" sqref="Y37 JR37 TN37 ADJ37 ANF37 AXB37 BGX37 BQT37 CAP37 CKL37 CUH37 DED37 DNZ37 DXV37 EHR37 ERN37 FBJ37 FLF37 FVB37 GEX37 GOT37 GYP37 HIL37 HSH37 ICD37 ILZ37 IVV37 JFR37 JPN37 JZJ37 KJF37 KTB37 LCX37 LMT37 LWP37 MGL37 MQH37 NAD37 NJZ37 NTV37 ODR37 ONN37 OXJ37 PHF37 PRB37 QAX37 QKT37 QUP37 REL37 ROH37 RYD37 SHZ37 SRV37 TBR37 TLN37 TVJ37 UFF37 UPB37 UYX37 VIT37 VSP37 WCL37 WMH37 WWD37 Q37 JJ37 TF37 ADB37 AMX37 AWT37 BGP37 BQL37 CAH37 CKD37 CTZ37 DDV37 DNR37 DXN37 EHJ37 ERF37 FBB37 FKX37 FUT37 GEP37 GOL37 GYH37 HID37 HRZ37 IBV37 ILR37 IVN37 JFJ37 JPF37 JZB37 KIX37 KST37 LCP37 LML37 LWH37 MGD37 MPZ37 MZV37 NJR37 NTN37 ODJ37 ONF37 OXB37 PGX37 PQT37 QAP37 QKL37 QUH37 RED37 RNZ37 RXV37 SHR37 SRN37 TBJ37 TLF37 TVB37 UEX37 UOT37 UYP37 VIL37 VSH37 WCD37 WLZ37 WVV37">
      <formula1>$CU$48:$CU$55</formula1>
    </dataValidation>
    <dataValidation type="list" imeMode="on" allowBlank="1" showInputMessage="1" showErrorMessage="1" sqref="AA37 JT37 TP37 ADL37 ANH37 AXD37 BGZ37 BQV37 CAR37 CKN37 CUJ37 DEF37 DOB37 DXX37 EHT37 ERP37 FBL37 FLH37 FVD37 GEZ37 GOV37 GYR37 HIN37 HSJ37 ICF37 IMB37 IVX37 JFT37 JPP37 JZL37 KJH37 KTD37 LCZ37 LMV37 LWR37 MGN37 MQJ37 NAF37 NKB37 NTX37 ODT37 ONP37 OXL37 PHH37 PRD37 QAZ37 QKV37 QUR37 REN37 ROJ37 RYF37 SIB37 SRX37 TBT37 TLP37 TVL37 UFH37 UPD37 UYZ37 VIV37 VSR37 WCN37 WMJ37 WWF37 S37 JL37 TH37 ADD37 AMZ37 AWV37 BGR37 BQN37 CAJ37 CKF37 CUB37 DDX37 DNT37 DXP37 EHL37 ERH37 FBD37 FKZ37 FUV37 GER37 GON37 GYJ37 HIF37 HSB37 IBX37 ILT37 IVP37 JFL37 JPH37 JZD37 KIZ37 KSV37 LCR37 LMN37 LWJ37 MGF37 MQB37 MZX37 NJT37 NTP37 ODL37 ONH37 OXD37 PGZ37 PQV37 QAR37 QKN37 QUJ37 REF37 ROB37 RXX37 SHT37 SRP37 TBL37 TLH37 TVD37 UEZ37 UOV37 UYR37 VIN37 VSJ37 WCF37 WMB37 WVX37">
      <formula1>$CU$55:$CU$69</formula1>
    </dataValidation>
    <dataValidation type="list" imeMode="on" allowBlank="1" showInputMessage="1" showErrorMessage="1" sqref="AL37:BD37 WVZ37:WWA37 WMD37:WME37 WCH37:WCI37 VSL37:VSM37 VIP37:VIQ37 UYT37:UYU37 UOX37:UOY37 UFB37:UFC37 TVF37:TVG37 TLJ37:TLK37 TBN37:TBO37 SRR37:SRS37 SHV37:SHW37 RXZ37:RYA37 ROD37:ROE37 REH37:REI37 QUL37:QUM37 QKP37:QKQ37 QAT37:QAU37 PQX37:PQY37 PHB37:PHC37 OXF37:OXG37 ONJ37:ONK37 ODN37:ODO37 NTR37:NTS37 NJV37:NJW37 MZZ37:NAA37 MQD37:MQE37 MGH37:MGI37 LWL37:LWM37 LMP37:LMQ37 LCT37:LCU37 KSX37:KSY37 KJB37:KJC37 JZF37:JZG37 JPJ37:JPK37 JFN37:JFO37 IVR37:IVS37 ILV37:ILW37 IBZ37:ICA37 HSD37:HSE37 HIH37:HII37 GYL37:GYM37 GOP37:GOQ37 GET37:GEU37 FUX37:FUY37 FLB37:FLC37 FBF37:FBG37 ERJ37:ERK37 EHN37:EHO37 DXR37:DXS37 DNV37:DNW37 DDZ37:DEA37 CUD37:CUE37 CKH37:CKI37 CAL37:CAM37 BQP37:BQQ37 BGT37:BGU37 AWX37:AWY37 ANB37:ANC37 ADF37:ADG37 TJ37:TK37 JN37:JO37 U37:V37 WVN37:WVQ37 WLR37:WLU37 WBV37:WBY37 VRZ37:VSC37 VID37:VIG37 UYH37:UYK37 UOL37:UOO37 UEP37:UES37 TUT37:TUW37 TKX37:TLA37 TBB37:TBE37 SRF37:SRI37 SHJ37:SHM37 RXN37:RXQ37 RNR37:RNU37 RDV37:RDY37 QTZ37:QUC37 QKD37:QKG37 QAH37:QAK37 PQL37:PQO37 PGP37:PGS37 OWT37:OWW37 OMX37:ONA37 ODB37:ODE37 NTF37:NTI37 NJJ37:NJM37 MZN37:MZQ37 MPR37:MPU37 MFV37:MFY37 LVZ37:LWC37 LMD37:LMG37 LCH37:LCK37 KSL37:KSO37 KIP37:KIS37 JYT37:JYW37 JOX37:JPA37 JFB37:JFE37 IVF37:IVI37 ILJ37:ILM37 IBN37:IBQ37 HRR37:HRU37 HHV37:HHY37 GXZ37:GYC37 GOD37:GOG37 GEH37:GEK37 FUL37:FUO37 FKP37:FKS37 FAT37:FAW37 EQX37:ERA37 EHB37:EHE37 DXF37:DXI37 DNJ37:DNM37 DDN37:DDQ37 CTR37:CTU37 CJV37:CJY37 BZZ37:CAC37 BQD37:BQG37 BGH37:BGK37 AWL37:AWO37 AMP37:AMS37 ACT37:ACW37 SX37:TA37 JB37:JE37 I37:L37 WVS37:WVT37 WLW37:WLX37 WCA37:WCB37 VSE37:VSF37 VII37:VIJ37 UYM37:UYN37 UOQ37:UOR37 UEU37:UEV37 TUY37:TUZ37 TLC37:TLD37 TBG37:TBH37 SRK37:SRL37 SHO37:SHP37 RXS37:RXT37 RNW37:RNX37 REA37:REB37 QUE37:QUF37 QKI37:QKJ37 QAM37:QAN37 PQQ37:PQR37 PGU37:PGV37 OWY37:OWZ37 ONC37:OND37 ODG37:ODH37 NTK37:NTL37 NJO37:NJP37 MZS37:MZT37 MPW37:MPX37 MGA37:MGB37 LWE37:LWF37 LMI37:LMJ37 LCM37:LCN37 KSQ37:KSR37 KIU37:KIV37 JYY37:JYZ37 JPC37:JPD37 JFG37:JFH37 IVK37:IVL37 ILO37:ILP37 IBS37:IBT37 HRW37:HRX37 HIA37:HIB37 GYE37:GYF37 GOI37:GOJ37 GEM37:GEN37 FUQ37:FUR37 FKU37:FKV37 FAY37:FAZ37 ERC37:ERD37 EHG37:EHH37 DXK37:DXL37 DNO37:DNP37 DDS37:DDT37 CTW37:CTX37 CKA37:CKB37 CAE37:CAF37 BQI37:BQJ37 BGM37:BGN37 AWQ37:AWR37 AMU37:AMV37 ACY37:ACZ37 TC37:TD37 JG37:JH37 N37:O37 WWH37:WWK37 WML37:WMO37 WCP37:WCS37 VST37:VSW37 VIX37:VJA37 UZB37:UZE37 UPF37:UPI37 UFJ37:UFM37 TVN37:TVQ37 TLR37:TLU37 TBV37:TBY37 SRZ37:SSC37 SID37:SIG37 RYH37:RYK37 ROL37:ROO37 REP37:RES37 QUT37:QUW37 QKX37:QLA37 QBB37:QBE37 PRF37:PRI37 PHJ37:PHM37 OXN37:OXQ37 ONR37:ONU37 ODV37:ODY37 NTZ37:NUC37 NKD37:NKG37 NAH37:NAK37 MQL37:MQO37 MGP37:MGS37 LWT37:LWW37 LMX37:LNA37 LDB37:LDE37 KTF37:KTI37 KJJ37:KJM37 JZN37:JZQ37 JPR37:JPU37 JFV37:JFY37 IVZ37:IWC37 IMD37:IMG37 ICH37:ICK37 HSL37:HSO37 HIP37:HIS37 GYT37:GYW37 GOX37:GPA37 GFB37:GFE37 FVF37:FVI37 FLJ37:FLM37 FBN37:FBQ37 ERR37:ERU37 EHV37:EHY37 DXZ37:DYC37 DOD37:DOG37 DEH37:DEK37 CUL37:CUO37 CKP37:CKS37 CAT37:CAW37 BQX37:BRA37 BHB37:BHE37 AXF37:AXI37 ANJ37:ANM37 ADN37:ADQ37 TR37:TU37 JV37:JY37 AC37:AF37 WWM37:WWO37 WMQ37:WMS37 WCU37:WCW37 VSY37:VTA37 VJC37:VJE37 UZG37:UZI37 UPK37:UPM37 UFO37:UFQ37 TVS37:TVU37 TLW37:TLY37 TCA37:TCC37 SSE37:SSG37 SII37:SIK37 RYM37:RYO37 ROQ37:ROS37 REU37:REW37 QUY37:QVA37 QLC37:QLE37 QBG37:QBI37 PRK37:PRM37 PHO37:PHQ37 OXS37:OXU37 ONW37:ONY37 OEA37:OEC37 NUE37:NUG37 NKI37:NKK37 NAM37:NAO37 MQQ37:MQS37 MGU37:MGW37 LWY37:LXA37 LNC37:LNE37 LDG37:LDI37 KTK37:KTM37 KJO37:KJQ37 JZS37:JZU37 JPW37:JPY37 JGA37:JGC37 IWE37:IWG37 IMI37:IMK37 ICM37:ICO37 HSQ37:HSS37 HIU37:HIW37 GYY37:GZA37 GPC37:GPE37 GFG37:GFI37 FVK37:FVM37 FLO37:FLQ37 FBS37:FBU37 ERW37:ERY37 EIA37:EIC37 DYE37:DYG37 DOI37:DOK37 DEM37:DEO37 CUQ37:CUS37 CKU37:CKW37 CAY37:CBA37 BRC37:BRE37 BHG37:BHI37 AXK37:AXM37 ANO37:ANQ37 ADS37:ADU37 TW37:TY37 KA37:KC37 AH37:AJ37 WWQ37:WXI37 WMU37:WNM37 WCY37:WDQ37 VTC37:VTU37 VJG37:VJY37 UZK37:VAC37 UPO37:UQG37 UFS37:UGK37 TVW37:TWO37 TMA37:TMS37 TCE37:TCW37 SSI37:STA37 SIM37:SJE37 RYQ37:RZI37 ROU37:RPM37 REY37:RFQ37 QVC37:QVU37 QLG37:QLY37 QBK37:QCC37 PRO37:PSG37 PHS37:PIK37 OXW37:OYO37 OOA37:OOS37 OEE37:OEW37 NUI37:NVA37 NKM37:NLE37 NAQ37:NBI37 MQU37:MRM37 MGY37:MHQ37 LXC37:LXU37 LNG37:LNY37 LDK37:LEC37 KTO37:KUG37 KJS37:KKK37 JZW37:KAO37 JQA37:JQS37 JGE37:JGW37 IWI37:IXA37 IMM37:INE37 ICQ37:IDI37 HSU37:HTM37 HIY37:HJQ37 GZC37:GZU37 GPG37:GPY37 GFK37:GGC37 FVO37:FWG37 FLS37:FMK37 FBW37:FCO37 ESA37:ESS37 EIE37:EIW37 DYI37:DZA37 DOM37:DPE37 DEQ37:DFI37 CUU37:CVM37 CKY37:CLQ37 CBC37:CBU37 BRG37:BRY37 BHK37:BIC37 AXO37:AYG37 ANS37:AOK37 ADW37:AEO37 UA37:US37 KE37:KW37 VTH9:VTJ9 VJL9:VJN9 UZP9:UZR9 UPT9:UPV9 UFX9:UFZ9 TWB9:TWD9 TMF9:TMH9 TCJ9:TCL9 SSN9:SSP9 SIR9:SIT9 RYV9:RYX9 ROZ9:RPB9 RFD9:RFF9 QVH9:QVJ9 QLL9:QLN9 QBP9:QBR9 PRT9:PRV9 PHX9:PHZ9 OYB9:OYD9 OOF9:OOH9 OEJ9:OEL9 NUN9:NUP9 NKR9:NKT9 NAV9:NAX9 MQZ9:MRB9 MHD9:MHF9 LXH9:LXJ9 LNL9:LNN9 LDP9:LDR9 KTT9:KTV9 KJX9:KJZ9 KAB9:KAD9 JQF9:JQH9 JGJ9:JGL9 IWN9:IWP9 IMR9:IMT9 ICV9:ICX9 HSZ9:HTB9 HJD9:HJF9 GZH9:GZJ9 GPL9:GPN9 GFP9:GFR9 FVT9:FVV9 FLX9:FLZ9 FCB9:FCD9 ESF9:ESH9 EIJ9:EIL9 DYN9:DYP9 DOR9:DOT9 DEV9:DEX9 CUZ9:CVB9 CLD9:CLF9 CBH9:CBJ9 BRL9:BRN9 BHP9:BHR9 AXT9:AXV9 ANX9:ANZ9 AEB9:AED9 UF9:UH9 KJ9:KL9 AQ9:AS9 WWQ9:WWT9 WMU9:WMX9 WCY9:WDB9 VTC9:VTF9 VJG9:VJJ9 UZK9:UZN9 UPO9:UPR9 UFS9:UFV9 TVW9:TVZ9 TMA9:TMD9 TCE9:TCH9 SSI9:SSL9 SIM9:SIP9 RYQ9:RYT9 ROU9:ROX9 REY9:RFB9 QVC9:QVF9 QLG9:QLJ9 QBK9:QBN9 PRO9:PRR9 PHS9:PHV9 OXW9:OXZ9 OOA9:OOD9 OEE9:OEH9 NUI9:NUL9 NKM9:NKP9 NAQ9:NAT9 MQU9:MQX9 MGY9:MHB9 LXC9:LXF9 LNG9:LNJ9 LDK9:LDN9 KTO9:KTR9 KJS9:KJV9 JZW9:JZZ9 JQA9:JQD9 JGE9:JGH9 IWI9:IWL9 IMM9:IMP9 ICQ9:ICT9 HSU9:HSX9 HIY9:HJB9 GZC9:GZF9 GPG9:GPJ9 GFK9:GFN9 FVO9:FVR9 FLS9:FLV9 FBW9:FBZ9 ESA9:ESD9 EIE9:EIH9 DYI9:DYL9 DOM9:DOP9 DEQ9:DET9 CUU9:CUX9 CKY9:CLB9 CBC9:CBF9 BRG9:BRJ9 BHK9:BHN9 AXO9:AXR9 ANS9:ANV9 ADW9:ADZ9 UA9:UD9 KE9:KH9 AL9:AO9 WWZ9:WXR9 WND9:WNV9 WDH9:WDZ9 VTL9:VUD9 VJP9:VKH9 UZT9:VAL9 UPX9:UQP9 UGB9:UGT9 TWF9:TWX9 TMJ9:TNB9 TCN9:TDF9 SSR9:STJ9 SIV9:SJN9 RYZ9:RZR9 RPD9:RPV9 RFH9:RFZ9 QVL9:QWD9 QLP9:QMH9 QBT9:QCL9 PRX9:PSP9 PIB9:PIT9 OYF9:OYX9 OOJ9:OPB9 OEN9:OFF9 NUR9:NVJ9 NKV9:NLN9 NAZ9:NBR9 MRD9:MRV9 MHH9:MHZ9 LXL9:LYD9 LNP9:LOH9 LDT9:LEL9 KTX9:KUP9 KKB9:KKT9 KAF9:KAX9 JQJ9:JRB9 JGN9:JHF9 IWR9:IXJ9 IMV9:INN9 ICZ9:IDR9 HTD9:HTV9 HJH9:HJZ9 GZL9:HAD9 GPP9:GQH9 GFT9:GGL9 FVX9:FWP9 FMB9:FMT9 FCF9:FCX9 ESJ9:ETB9 EIN9:EJF9 DYR9:DZJ9 DOV9:DPN9 DEZ9:DFR9 CVD9:CVV9 CLH9:CLZ9 CBL9:CCD9 BRP9:BSH9 BHT9:BIL9 AXX9:AYP9 AOB9:AOT9 AEF9:AEX9 UJ9:VB9 KN9:LF9 AU9:BM9 WWB9:WWC9 WMF9:WMG9 WCJ9:WCK9 VSN9:VSO9 VIR9:VIS9 UYV9:UYW9 UOZ9:UPA9 UFD9:UFE9 TVH9:TVI9 TLL9:TLM9 TBP9:TBQ9 SRT9:SRU9 SHX9:SHY9 RYB9:RYC9 ROF9:ROG9 REJ9:REK9 QUN9:QUO9 QKR9:QKS9 QAV9:QAW9 PQZ9:PRA9 PHD9:PHE9 OXH9:OXI9 ONL9:ONM9 ODP9:ODQ9 NTT9:NTU9 NJX9:NJY9 NAB9:NAC9 MQF9:MQG9 MGJ9:MGK9 LWN9:LWO9 LMR9:LMS9 LCV9:LCW9 KSZ9:KTA9 KJD9:KJE9 JZH9:JZI9 JPL9:JPM9 JFP9:JFQ9 IVT9:IVU9 ILX9:ILY9 ICB9:ICC9 HSF9:HSG9 HIJ9:HIK9 GYN9:GYO9 GOR9:GOS9 GEV9:GEW9 FUZ9:FVA9 FLD9:FLE9 FBH9:FBI9 ERL9:ERM9 EHP9:EHQ9 DXT9:DXU9 DNX9:DNY9 DEB9:DEC9 CUF9:CUG9 CKJ9:CKK9 CAN9:CAO9 BQR9:BQS9 BGV9:BGW9 AWZ9:AXA9 AND9:ANE9 ADH9:ADI9 TL9:TM9 JP9:JQ9 W9:X9 WWI9:WWJ9 WMM9:WMN9 WCQ9:WCR9 VSU9:VSV9 VIY9:VIZ9 UZC9:UZD9 UPG9:UPH9 UFK9:UFL9 TVO9:TVP9 TLS9:TLT9 TBW9:TBX9 SSA9:SSB9 SIE9:SIF9 RYI9:RYJ9 ROM9:RON9 REQ9:RER9 QUU9:QUV9 QKY9:QKZ9 QBC9:QBD9 PRG9:PRH9 PHK9:PHL9 OXO9:OXP9 ONS9:ONT9 ODW9:ODX9 NUA9:NUB9 NKE9:NKF9 NAI9:NAJ9 MQM9:MQN9 MGQ9:MGR9 LWU9:LWV9 LMY9:LMZ9 LDC9:LDD9 KTG9:KTH9 KJK9:KJL9 JZO9:JZP9 JPS9:JPT9 JFW9:JFX9 IWA9:IWB9 IME9:IMF9 ICI9:ICJ9 HSM9:HSN9 HIQ9:HIR9 GYU9:GYV9 GOY9:GOZ9 GFC9:GFD9 FVG9:FVH9 FLK9:FLL9 FBO9:FBP9 ERS9:ERT9 EHW9:EHX9 DYA9:DYB9 DOE9:DOF9 DEI9:DEJ9 CUM9:CUN9 CKQ9:CKR9 CAU9:CAV9 BQY9:BQZ9 BHC9:BHD9 AXG9:AXH9 ANK9:ANL9 ADO9:ADP9 TS9:TT9 JW9:JX9 AD9:AE9 XBG9:XBJ9 WRK9:WRN9 WHO9:WHR9 VXS9:VXV9 VNW9:VNZ9 VEA9:VED9 UUE9:UUH9 UKI9:UKL9 UAM9:UAP9 TQQ9:TQT9 TGU9:TGX9 SWY9:SXB9 SNC9:SNF9 SDG9:SDJ9 RTK9:RTN9 RJO9:RJR9 QZS9:QZV9 QPW9:QPZ9 QGA9:QGD9 PWE9:PWH9 PMI9:PML9 PCM9:PCP9 OSQ9:OST9 OIU9:OIX9 NYY9:NZB9 NPC9:NPF9 NFG9:NFJ9 MVK9:MVN9 MLO9:MLR9 MBS9:MBV9 LRW9:LRZ9 LIA9:LID9 KYE9:KYH9 KOI9:KOL9 KEM9:KEP9 JUQ9:JUT9 JKU9:JKX9 JAY9:JBB9 IRC9:IRF9 IHG9:IHJ9 HXK9:HXN9 HNO9:HNR9 HDS9:HDV9 GTW9:GTZ9 GKA9:GKD9 GAE9:GAH9 FQI9:FQL9 FGM9:FGP9 EWQ9:EWT9 EMU9:EMX9 ECY9:EDB9 DTC9:DTF9 DJG9:DJJ9 CZK9:CZN9 CPO9:CPR9 CFS9:CFV9 BVW9:BVZ9 BMA9:BMD9 BCE9:BCH9 ASI9:ASL9 AIM9:AIP9 YQ9:YT9 OU9:OX9 EY9:FB9 XBL9:XBM9 WRP9:WRQ9 WHT9:WHU9 VXX9:VXY9 VOB9:VOC9 VEF9:VEG9 UUJ9:UUK9 UKN9:UKO9 UAR9:UAS9 TQV9:TQW9 TGZ9:THA9 SXD9:SXE9 SNH9:SNI9 SDL9:SDM9 RTP9:RTQ9 RJT9:RJU9 QZX9:QZY9 QQB9:QQC9 QGF9:QGG9 PWJ9:PWK9 PMN9:PMO9 PCR9:PCS9 OSV9:OSW9 OIZ9:OJA9 NZD9:NZE9 NPH9:NPI9 NFL9:NFM9 MVP9:MVQ9 MLT9:MLU9 MBX9:MBY9 LSB9:LSC9 LIF9:LIG9 KYJ9:KYK9 KON9:KOO9 KER9:KES9 JUV9:JUW9 JKZ9:JLA9 JBD9:JBE9 IRH9:IRI9 IHL9:IHM9 HXP9:HXQ9 HNT9:HNU9 HDX9:HDY9 GUB9:GUC9 GKF9:GKG9 GAJ9:GAK9 FQN9:FQO9 FGR9:FGS9 EWV9:EWW9 EMZ9:ENA9 EDD9:EDE9 DTH9:DTI9 DJL9:DJM9 CZP9:CZQ9 CPT9:CPU9 CFX9:CFY9 BWB9:BWC9 BMF9:BMG9 BCJ9:BCK9 ASN9:ASO9 AIR9:AIS9 YV9:YW9 OZ9:PA9 FD9:FE9 WVN9:WVY9 WLR9:WMC9 WBV9:WCG9 VRZ9:VSK9 VID9:VIO9 UYH9:UYS9 UOL9:UOW9 UEP9:UFA9 TUT9:TVE9 TKX9:TLI9 TBB9:TBM9 SRF9:SRQ9 SHJ9:SHU9 RXN9:RXY9 RNR9:ROC9 RDV9:REG9 QTZ9:QUK9 QKD9:QKO9 QAH9:QAS9 PQL9:PQW9 PGP9:PHA9 OWT9:OXE9 OMX9:ONI9 ODB9:ODM9 NTF9:NTQ9 NJJ9:NJU9 MZN9:MZY9 MPR9:MQC9 MFV9:MGG9 LVZ9:LWK9 LMD9:LMO9 LCH9:LCS9 KSL9:KSW9 KIP9:KJA9 JYT9:JZE9 JOX9:JPI9 JFB9:JFM9 IVF9:IVQ9 ILJ9:ILU9 IBN9:IBY9 HRR9:HSC9 HHV9:HIG9 GXZ9:GYK9 GOD9:GOO9 GEH9:GES9 FUL9:FUW9 FKP9:FLA9 FAT9:FBE9 EQX9:ERI9 EHB9:EHM9 DXF9:DXQ9 DNJ9:DNU9 DDN9:DDY9 CTR9:CUC9 CJV9:CKG9 BZZ9:CAK9 BQD9:BQO9 BGH9:BGS9 AWL9:AWW9 AMP9:ANA9 ACT9:ADE9 SX9:TI9 JB9:JM9 I9:T9 XBS9:XBT9 WRW9:WRX9 WIA9:WIB9 VYE9:VYF9 VOI9:VOJ9 VEM9:VEN9 UUQ9:UUR9 UKU9:UKV9 UAY9:UAZ9 TRC9:TRD9 THG9:THH9 SXK9:SXL9 SNO9:SNP9 SDS9:SDT9 RTW9:RTX9 RKA9:RKB9 RAE9:RAF9 QQI9:QQJ9 QGM9:QGN9 PWQ9:PWR9 PMU9:PMV9 PCY9:PCZ9 OTC9:OTD9 OJG9:OJH9 NZK9:NZL9 NPO9:NPP9 NFS9:NFT9 MVW9:MVX9 MMA9:MMB9 MCE9:MCF9 LSI9:LSJ9 LIM9:LIN9 KYQ9:KYR9 KOU9:KOV9 KEY9:KEZ9 JVC9:JVD9 JLG9:JLH9 JBK9:JBL9 IRO9:IRP9 IHS9:IHT9 HXW9:HXX9 HOA9:HOB9 HEE9:HEF9 GUI9:GUJ9 GKM9:GKN9 GAQ9:GAR9 FQU9:FQV9 FGY9:FGZ9 EXC9:EXD9 ENG9:ENH9 EDK9:EDL9 DTO9:DTP9 DJS9:DJT9 CZW9:CZX9 CQA9:CQB9 CGE9:CGF9 BWI9:BWJ9 BMM9:BMN9 BCQ9:BCR9 ASU9:ASV9 AIY9:AIZ9 ZC9:ZD9 PG9:PH9 FK9:FL9 WWV9:WWX9 WMZ9:WNB9 WDD9:WDF9">
      <formula1>#REF!</formula1>
    </dataValidation>
    <dataValidation type="list" allowBlank="1" showInputMessage="1" showErrorMessage="1" sqref="BF37 WXM37 WNQ37 WDU37 VTY37 VKC37 VAG37 UQK37 UGO37 TWS37 TMW37 TDA37 STE37 SJI37 RZM37 RPQ37 RFU37 QVY37 QMC37 QCG37 PSK37 PIO37 OYS37 OOW37 OFA37 NVE37 NLI37 NBM37 MRQ37 MHU37 LXY37 LOC37 LEG37 KUK37 KKO37 KAS37 JQW37 JHA37 IXE37 INI37 IDM37 HTQ37 HJU37 GZY37 GQC37 GGG37 FWK37 FMO37 FCS37 ESW37 EJA37 DZE37 DPI37 DFM37 CVQ37 CLU37 CBY37 BSC37 BIG37 AYK37 AOO37 AES37 UW37 LA37 BH37 WYG37 WOK37 WEO37 VUS37 VKW37 VBA37 URE37 UHI37 TXM37 TNQ37 TDU37 STY37 SKC37 SAG37 RQK37 RGO37 QWS37 QMW37 QDA37 PTE37 PJI37 OZM37 OPQ37 OFU37 NVY37 NMC37 NCG37 MSK37 MIO37 LYS37 LOW37 LFA37 KVE37 KLI37 KBM37 JRQ37 JHU37 IXY37 IOC37 IEG37 HUK37 HKO37 HAS37 GQW37 GHA37 FXE37 FNI37 FDM37 ETQ37 EJU37 DZY37 DQC37 DGG37 CWK37 CMO37 CCS37 BSW37 BJA37 AZE37 API37 AFM37 VQ37 LU37 CA37 WYO37 WOS37 WEW37 VVA37 VLE37 VBI37 URM37 UHQ37 TXU37 TNY37 TEC37 SUG37 SKK37 SAO37 RQS37 RGW37 QXA37 QNE37 QDI37 PTM37 PJQ37 OZU37 OPY37 OGC37 NWG37 NMK37 NCO37 MSS37 MIW37 LZA37 LPE37 LFI37 KVM37 KLQ37 KBU37 JRY37 JIC37 IYG37 IOK37 IEO37 HUS37 HKW37 HBA37 GRE37 GHI37 FXM37 FNQ37 FDU37 ETY37 EKC37 EAG37 DQK37 DGO37 CWS37 CMW37 CDA37 BTE37 BJI37 AZM37 APQ37 AFU37 VY37 MC37 CI37 WYM37 WOQ37 WEU37 VUY37 VLC37 VBG37 URK37 UHO37 TXS37 TNW37 TEA37 SUE37 SKI37 SAM37 RQQ37 RGU37 QWY37 QNC37 QDG37 PTK37 PJO37 OZS37 OPW37 OGA37 NWE37 NMI37 NCM37 MSQ37 MIU37 LYY37 LPC37 LFG37 KVK37 KLO37 KBS37 JRW37 JIA37 IYE37 IOI37 IEM37 HUQ37 HKU37 HAY37 GRC37 GHG37 FXK37 FNO37 FDS37 ETW37 EKA37 EAE37 DQI37 DGM37 CWQ37 CMU37 CCY37 BTC37 BJG37 AZK37 APO37 AFS37 VW37 MA37 CG37 WYK37 WOO37 WES37 VUW37 VLA37 VBE37 URI37 UHM37 TXQ37 TNU37 TDY37 SUC37 SKG37 SAK37 RQO37 RGS37 QWW37 QNA37 QDE37 PTI37 PJM37 OZQ37 OPU37 OFY37 NWC37 NMG37 NCK37 MSO37 MIS37 LYW37 LPA37 LFE37 KVI37 KLM37 KBQ37 JRU37 JHY37 IYC37 IOG37 IEK37 HUO37 HKS37 HAW37 GRA37 GHE37 FXI37 FNM37 FDQ37 ETU37 EJY37 EAC37 DQG37 DGK37 CWO37 CMS37 CCW37 BTA37 BJE37 AZI37 APM37 AFQ37 VU37 LY37 CE37 WYI37 WOM37 WEQ37 VUU37 VKY37 VBC37 URG37 UHK37 TXO37 TNS37 TDW37 SUA37 SKE37 SAI37 RQM37 RGQ37 QWU37 QMY37 QDC37 PTG37 PJK37 OZO37 OPS37 OFW37 NWA37 NME37 NCI37 MSM37 MIQ37 LYU37 LOY37 LFC37 KVG37 KLK37 KBO37 JRS37 JHW37 IYA37 IOE37 IEI37 HUM37 HKQ37 HAU37 GQY37 GHC37 FXG37 FNK37 FDO37 ETS37 EJW37 EAA37 DQE37 DGI37 CWM37 CMQ37 CCU37 BSY37 BJC37 AZG37 APK37 AFO37 VS37 LW37 CC37 WYA37 WOE37 WEI37 VUM37 VKQ37 VAU37 UQY37 UHC37 TXG37 TNK37 TDO37 STS37 SJW37 SAA37 RQE37 RGI37 QWM37 QMQ37 QCU37 PSY37 PJC37 OZG37 OPK37 OFO37 NVS37 NLW37 NCA37 MSE37 MII37 LYM37 LOQ37 LEU37 KUY37 KLC37 KBG37 JRK37 JHO37 IXS37 INW37 IEA37 HUE37 HKI37 HAM37 GQQ37 GGU37 FWY37 FNC37 FDG37 ETK37 EJO37 DZS37 DPW37 DGA37 CWE37 CMI37 CCM37 BSQ37 BIU37 AYY37 APC37 AFG37 VK37 LO37 BU37 WYE37 WOI37 WEM37 VUQ37 VKU37 VAY37 URC37 UHG37 TXK37 TNO37 TDS37 STW37 SKA37 SAE37 RQI37 RGM37 QWQ37 QMU37 QCY37 PTC37 PJG37 OZK37 OPO37 OFS37 NVW37 NMA37 NCE37 MSI37 MIM37 LYQ37 LOU37 LEY37 KVC37 KLG37 KBK37 JRO37 JHS37 IXW37 IOA37 IEE37 HUI37 HKM37 HAQ37 GQU37 GGY37 FXC37 FNG37 FDK37 ETO37 EJS37 DZW37 DQA37 DGE37 CWI37 CMM37 CCQ37 BSU37 BIY37 AZC37 APG37 AFK37 VO37 LS37 BY37 WYC37 WOG37 WEK37 VUO37 VKS37 VAW37 URA37 UHE37 TXI37 TNM37 TDQ37 STU37 SJY37 SAC37 RQG37 RGK37 QWO37 QMS37 QCW37 PTA37 PJE37 OZI37 OPM37 OFQ37 NVU37 NLY37 NCC37 MSG37 MIK37 LYO37 LOS37 LEW37 KVA37 KLE37 KBI37 JRM37 JHQ37 IXU37 INY37 IEC37 HUG37 HKK37 HAO37 GQS37 GGW37 FXA37 FNE37 FDI37 ETM37 EJQ37 DZU37 DPY37 DGC37 CWG37 CMK37 CCO37 BSS37 BIW37 AZA37 APE37 AFI37 VM37 LQ37 BW37 WXY37 WOC37 WEG37 VUK37 VKO37 VAS37 UQW37 UHA37 TXE37 TNI37 TDM37 STQ37 SJU37 RZY37 RQC37 RGG37 QWK37 QMO37 QCS37 PSW37 PJA37 OZE37 OPI37 OFM37 NVQ37 NLU37 NBY37 MSC37 MIG37 LYK37 LOO37 LES37 KUW37 KLA37 KBE37 JRI37 JHM37 IXQ37 INU37 IDY37 HUC37 HKG37 HAK37 GQO37 GGS37 FWW37 FNA37 FDE37 ETI37 EJM37 DZQ37 DPU37 DFY37 CWC37 CMG37 CCK37 BSO37 BIS37 AYW37 APA37 AFE37 VI37 LM37 BS37 WXW37 WOA37 WEE37 VUI37 VKM37 VAQ37 UQU37 UGY37 TXC37 TNG37 TDK37 STO37 SJS37 RZW37 RQA37 RGE37 QWI37 QMM37 QCQ37 PSU37 PIY37 OZC37 OPG37 OFK37 NVO37 NLS37 NBW37 MSA37 MIE37 LYI37 LOM37 LEQ37 KUU37 KKY37 KBC37 JRG37 JHK37 IXO37 INS37 IDW37 HUA37 HKE37 HAI37 GQM37 GGQ37 FWU37 FMY37 FDC37 ETG37 EJK37 DZO37 DPS37 DFW37 CWA37 CME37 CCI37 BSM37 BIQ37 AYU37 AOY37 AFC37 VG37 LK37 WXU37 WNY37 WEC37 VUG37 VKK37 VAO37 UQS37 UGW37 TXA37 TNE37 TDI37 STM37 SJQ37 RZU37 RPY37 RGC37 QWG37 QMK37 QCO37 PSS37 PIW37 OZA37 OPE37 OFI37 NVM37 NLQ37 NBU37 MRY37 MIC37 LYG37 LOK37 LEO37 KUS37 KKW37 KBA37 JRE37 JHI37 IXM37 INQ37 IDU37 HTY37 HKC37 HAG37 GQK37 GGO37 FWS37 FMW37 FDA37 ETE37 EJI37 DZM37 DPQ37 DFU37 CVY37 CMC37 CCG37 BSK37 BIO37 AYS37 AOW37 AFA37 VE37 LI37 BP37 WXS37 WNW37 WEA37 VUE37 VKI37 VAM37 UQQ37 UGU37 TWY37 TNC37 TDG37 STK37 SJO37 RZS37 RPW37 RGA37 QWE37 QMI37 QCM37 PSQ37 PIU37 OYY37 OPC37 OFG37 NVK37 NLO37 NBS37 MRW37 MIA37 LYE37 LOI37 LEM37 KUQ37 KKU37 KAY37 JRC37 JHG37 IXK37 INO37 IDS37 HTW37 HKA37 HAE37 GQI37 GGM37 FWQ37 FMU37 FCY37 ETC37 EJG37 DZK37 DPO37 DFS37 CVW37 CMA37 CCE37 BSI37 BIM37 AYQ37 AOU37 AEY37 VC37 LG37 BN37 WXQ37 WNU37 WDY37 VUC37 VKG37 VAK37 UQO37 UGS37 TWW37 TNA37 TDE37 STI37 SJM37 RZQ37 RPU37 RFY37 QWC37 QMG37 QCK37 PSO37 PIS37 OYW37 OPA37 OFE37 NVI37 NLM37 NBQ37 MRU37 MHY37 LYC37 LOG37 LEK37 KUO37 KKS37 KAW37 JRA37 JHE37 IXI37 INM37 IDQ37 HTU37 HJY37 HAC37 GQG37 GGK37 FWO37 FMS37 FCW37 ETA37 EJE37 DZI37 DPM37 DFQ37 CVU37 CLY37 CCC37 BSG37 BIK37 AYO37 AOS37 AEW37 VA37 LE37 BL37 WXO37 WNS37 WDW37 VUA37 VKE37 VAI37 UQM37 UGQ37 TWU37 TMY37 TDC37 STG37 SJK37 RZO37 RPS37 RFW37 QWA37 QME37 QCI37 PSM37 PIQ37 OYU37 OOY37 OFC37 NVG37 NLK37 NBO37 MRS37 MHW37 LYA37 LOE37 LEI37 KUM37 KKQ37 KAU37 JQY37 JHC37 IXG37 INK37 IDO37 HTS37 HJW37 HAA37 GQE37 GGI37 FWM37 FMQ37 FCU37 ESY37 EJC37 DZG37 DPK37 DFO37 CVS37 CLW37 CCA37 BSE37 BII37 AYM37 AOQ37 AEU37 UY37 LC37 BJ37 WYQ37 WOU37 WEY37 VVC37 VLG37 VBK37 URO37 UHS37 TXW37 TOA37 TEE37 SUI37 SKM37 SAQ37 RQU37 RGY37 QXC37 QNG37 QDK37 PTO37 PJS37 OZW37 OQA37 OGE37 NWI37 NMM37 NCQ37 MSU37 MIY37 LZC37 LPG37 LFK37 KVO37 KLS37 KBW37 JSA37 JIE37 IYI37 IOM37 IEQ37 HUU37 HKY37 HBC37 GRG37 GHK37 FXO37 FNS37 FDW37 EUA37 EKE37 EAI37 DQM37 DGQ37 CWU37 CMY37 CDC37 BTG37 BJK37 AZO37 APS37 AFW37 WA37 ME37 CK37 WXK37 WNO37 WDS37 VTW37 VKA37 VAE37 UQI37 UGM37 TWQ37 TMU37 TCY37 STC37 SJG37 RZK37 RPO37 RFS37 QVW37 QMA37 QCE37 PSI37 PIM37 OYQ37 OOU37 OEY37 NVC37 NLG37 NBK37 MRO37 MHS37 LXW37 LOA37 LEE37 KUI37 KKM37 KAQ37 JQU37 JGY37 IXC37 ING37 IDK37 HTO37 HJS37 GZW37 GQA37 GGE37 FWI37 FMM37 FCQ37 ESU37 EIY37 DZC37 DPG37 DFK37 CVO37 CLS37 CBW37 BSA37 BIE37 AYI37 AOM37 AEQ37 UU37 KY37 VVJ9 VLN9 VBR9 URV9 UHZ9 TYD9 TOH9 TEL9 SUP9 SKT9 SAX9 RRB9 RHF9 QXJ9 QNN9 QDR9 PTV9 PJZ9 PAD9 OQH9 OGL9 NWP9 NMT9 NCX9 MTB9 MJF9 LZJ9 LPN9 LFR9 KVV9 KLZ9 KCD9 JSH9 JIL9 IYP9 IOT9 IEX9 HVB9 HLF9 HBJ9 GRN9 GHR9 FXV9 FNZ9 FED9 EUH9 EKL9 EAP9 DQT9 DGX9 CXB9 CNF9 CDJ9 BTN9 BJR9 AZV9 APZ9 AGD9 WH9 ML9 CR9 WYV9 WOZ9 WFD9 VVH9 VLL9 VBP9 URT9 UHX9 TYB9 TOF9 TEJ9 SUN9 SKR9 SAV9 RQZ9 RHD9 QXH9 QNL9 QDP9 PTT9 PJX9 PAB9 OQF9 OGJ9 NWN9 NMR9 NCV9 MSZ9 MJD9 LZH9 LPL9 LFP9 KVT9 KLX9 KCB9 JSF9 JIJ9 IYN9 IOR9 IEV9 HUZ9 HLD9 HBH9 GRL9 GHP9 FXT9 FNX9 FEB9 EUF9 EKJ9 EAN9 DQR9 DGV9 CWZ9 CND9 CDH9 BTL9 BJP9 AZT9 APX9 AGB9 WF9 MJ9 CP9 WYT9 WOX9 WFB9 VVF9 VLJ9 VBN9 URR9 UHV9 TXZ9 TOD9 TEH9 SUL9 SKP9 SAT9 RQX9 RHB9 QXF9 QNJ9 QDN9 PTR9 PJV9 OZZ9 OQD9 OGH9 NWL9 NMP9 NCT9 MSX9 MJB9 LZF9 LPJ9 LFN9 KVR9 KLV9 KBZ9 JSD9 JIH9 IYL9 IOP9 IET9 HUX9 HLB9 HBF9 GRJ9 GHN9 FXR9 FNV9 FDZ9 EUD9 EKH9 EAL9 DQP9 DGT9 CWX9 CNB9 CDF9 BTJ9 BJN9 AZR9 APV9 AFZ9 WD9 MH9 CN9 WYR9 WOV9 WEZ9 VVD9 VLH9 VBL9 URP9 UHT9 TXX9 TOB9 TEF9 SUJ9 SKN9 SAR9 RQV9 RGZ9 QXD9 QNH9 QDL9 PTP9 PJT9 OZX9 OQB9 OGF9 NWJ9 NMN9 NCR9 MSV9 MIZ9 LZD9 LPH9 LFL9 KVP9 KLT9 KBX9 JSB9 JIF9 IYJ9 ION9 IER9 HUV9 HKZ9 HBD9 GRH9 GHL9 FXP9 FNT9 FDX9 EUB9 EKF9 EAJ9 DQN9 DGR9 CWV9 CMZ9 CDD9 BTH9 BJL9 AZP9 APT9 AFX9 WB9 MF9 CL9 WYJ9 WON9 WER9 VUV9 VKZ9 VBD9 URH9 UHL9 TXP9 TNT9 TDX9 SUB9 SKF9 SAJ9 RQN9 RGR9 QWV9 QMZ9 QDD9 PTH9 PJL9 OZP9 OPT9 OFX9 NWB9 NMF9 NCJ9 MSN9 MIR9 LYV9 LOZ9 LFD9 KVH9 KLL9 KBP9 JRT9 JHX9 IYB9 IOF9 IEJ9 HUN9 HKR9 HAV9 GQZ9 GHD9 FXH9 FNL9 FDP9 ETT9 EJX9 EAB9 DQF9 DGJ9 CWN9 CMR9 CCV9 BSZ9 BJD9 AZH9 APL9 AFP9 VT9 LX9 CD9 WYP9 WOT9 WEX9 VVB9 VLF9 VBJ9 URN9 UHR9 TXV9 TNZ9 TED9 SUH9 SKL9 SAP9 RQT9 RGX9 QXB9 QNF9 QDJ9 PTN9 PJR9 OZV9 OPZ9 OGD9 NWH9 NML9 NCP9 MST9 MIX9 LZB9 LPF9 LFJ9 KVN9 KLR9 KBV9 JRZ9 JID9 IYH9 IOL9 IEP9 HUT9 HKX9 HBB9 GRF9 GHJ9 FXN9 FNR9 FDV9 ETZ9 EKD9 EAH9 DQL9 DGP9 CWT9 CMX9 CDB9 BTF9 BJJ9 AZN9 APR9 AFV9 VZ9 MD9 CJ9 WYN9 WOR9 WEV9 VUZ9 VLD9 VBH9 URL9 UHP9 TXT9 TNX9 TEB9 SUF9 SKJ9 SAN9 RQR9 RGV9 QWZ9 QND9 QDH9 PTL9 PJP9 OZT9 OPX9 OGB9 NWF9 NMJ9 NCN9 MSR9 MIV9 LYZ9 LPD9 LFH9 KVL9 KLP9 KBT9 JRX9 JIB9 IYF9 IOJ9 IEN9 HUR9 HKV9 HAZ9 GRD9 GHH9 FXL9 FNP9 FDT9 ETX9 EKB9 EAF9 DQJ9 DGN9 CWR9 CMV9 CCZ9 BTD9 BJH9 AZL9 APP9 AFT9 VX9 MB9 CH9 WYL9 WOP9 WET9 VUX9 VLB9 VBF9 URJ9 UHN9 TXR9 TNV9 TDZ9 SUD9 SKH9 SAL9 RQP9 RGT9 QWX9 QNB9 QDF9 PTJ9 PJN9 OZR9 OPV9 OFZ9 NWD9 NMH9 NCL9 MSP9 MIT9 LYX9 LPB9 LFF9 KVJ9 KLN9 KBR9 JRV9 JHZ9 IYD9 IOH9 IEL9 HUP9 HKT9 HAX9 GRB9 GHF9 FXJ9 FNN9 FDR9 ETV9 EJZ9 EAD9 DQH9 DGL9 CWP9 CMT9 CCX9 BTB9 BJF9 AZJ9 APN9 AFR9 VV9 LZ9 CF9 WYH9 WOL9 WEP9 VUT9 VKX9 VBB9 URF9 UHJ9 TXN9 TNR9 TDV9 STZ9 SKD9 SAH9 RQL9 RGP9 QWT9 QMX9 QDB9 PTF9 PJJ9 OZN9 OPR9 OFV9 NVZ9 NMD9 NCH9 MSL9 MIP9 LYT9 LOX9 LFB9 KVF9 KLJ9 KBN9 JRR9 JHV9 IXZ9 IOD9 IEH9 HUL9 HKP9 HAT9 GQX9 GHB9 FXF9 FNJ9 FDN9 ETR9 EJV9 DZZ9 DQD9 DGH9 CWL9 CMP9 CCT9 BSX9 BJB9 AZF9 APJ9 AFN9 VR9 LV9 CB9 WYF9 WOJ9 WEN9 VUR9 VKV9 VAZ9 URD9 UHH9 TXL9 TNP9 TDT9 STX9 SKB9 SAF9 RQJ9 RGN9 QWR9 QMV9 QCZ9 PTD9 PJH9 OZL9 OPP9 OFT9 NVX9 NMB9 NCF9 MSJ9 MIN9 LYR9 LOV9 LEZ9 KVD9 KLH9 KBL9 JRP9 JHT9 IXX9 IOB9 IEF9 HUJ9 HKN9 HAR9 GQV9 GGZ9 FXD9 FNH9 FDL9 ETP9 EJT9 DZX9 DQB9 DGF9 CWJ9 CMN9 CCR9 BSV9 BIZ9 AZD9 APH9 AFL9 VP9 LT9 BZ9 WYD9 WOH9 WEL9 VUP9 VKT9 VAX9 URB9 UHF9 TXJ9 TNN9 TDR9 STV9 SJZ9 SAD9 RQH9 RGL9 QWP9 QMT9 QCX9 PTB9 PJF9 OZJ9 OPN9 OFR9 NVV9 NLZ9 NCD9 MSH9 MIL9 LYP9 LOT9 LEX9 KVB9 KLF9 KBJ9 JRN9 JHR9 IXV9 INZ9 IED9 HUH9 HKL9 HAP9 GQT9 GGX9 FXB9 FNF9 FDJ9 ETN9 EJR9 DZV9 DPZ9 DGD9 CWH9 CML9 CCP9 BST9 BIX9 AZB9 APF9 AFJ9 VN9 LR9 BX9 WYB9 WOF9 WEJ9 VUN9 VKR9 VAV9 UQZ9 UHD9 TXH9 TNL9 TDP9 STT9 SJX9 SAB9 RQF9 RGJ9 QWN9 QMR9 QCV9 PSZ9 PJD9 OZH9 OPL9 OFP9 NVT9 NLX9 NCB9 MSF9 MIJ9 LYN9 LOR9 LEV9 KUZ9 KLD9 KBH9 JRL9 JHP9 IXT9 INX9 IEB9 HUF9 HKJ9 HAN9 GQR9 GGV9 FWZ9 FND9 FDH9 ETL9 EJP9 DZT9 DPX9 DGB9 CWF9 CMJ9 CCN9 BSR9 BIV9 AYZ9 APD9 AFH9 VL9 LP9 BV9 WXZ9 WOD9 WEH9 VUL9 VKP9 VAT9 UQX9 UHB9 TXF9 TNJ9 TDN9 STR9 SJV9 RZZ9 RQD9 RGH9 QWL9 QMP9 QCT9 PSX9 PJB9 OZF9 OPJ9 OFN9 NVR9 NLV9 NBZ9 MSD9 MIH9 LYL9 LOP9 LET9 KUX9 KLB9 KBF9 JRJ9 JHN9 IXR9 INV9 IDZ9 HUD9 HKH9 HAL9 GQP9 GGT9 FWX9 FNB9 FDF9 ETJ9 EJN9 DZR9 DPV9 DFZ9 CWD9 CMH9 CCL9 BSP9 BIT9 AYX9 APB9 AFF9 VJ9 LN9 BT9 WXX9 WOB9 WEF9 VUJ9 VKN9 VAR9 UQV9 UGZ9 TXD9 TNH9 TDL9 STP9 SJT9 RZX9 RQB9 RGF9 QWJ9 QMN9 QCR9 PSV9 PIZ9 OZD9 OPH9 OFL9 NVP9 NLT9 NBX9 MSB9 MIF9 LYJ9 LON9 LER9 KUV9 KKZ9 KBD9 JRH9 JHL9 IXP9 INT9 IDX9 HUB9 HKF9 HAJ9 GQN9 GGR9 FWV9 FMZ9 FDD9 ETH9 EJL9 DZP9 DPT9 DFX9 CWB9 CMF9 CCJ9 BSN9 BIR9 AYV9 AOZ9 AFD9 VH9 LL9 WXV9 WNZ9 WED9 VUH9 VKL9 VAP9 UQT9 UGX9 TXB9 TNF9 TDJ9 STN9 SJR9 RZV9 RPZ9 RGD9 QWH9 QML9 QCP9 PST9 PIX9 OZB9 OPF9 OFJ9 NVN9 NLR9 NBV9 MRZ9 MID9 LYH9 LOL9 LEP9 KUT9 KKX9 KBB9 JRF9 JHJ9 IXN9 INR9 IDV9 HTZ9 HKD9 HAH9 GQL9 GGP9 FWT9 FMX9 FDB9 ETF9 EJJ9 DZN9 DPR9 DFV9 CVZ9 CMD9 CCH9 BSL9 BIP9 AYT9 AOX9 AFB9 VF9 LJ9 BQ9:BR9 WXT9 WNX9 WEB9 VUF9 VKJ9 VAN9 UQR9 UGV9 TWZ9 TND9 TDH9 STL9 SJP9 RZT9 RPX9 RGB9 QWF9 QMJ9 QCN9 PSR9 PIV9 OYZ9 OPD9 OFH9 NVL9 NLP9 NBT9 MRX9 MIB9 LYF9 LOJ9 LEN9 KUR9 KKV9 KAZ9 JRD9 JHH9 IXL9 INP9 IDT9 HTX9 HKB9 HAF9 GQJ9 GGN9 FWR9 FMV9 FCZ9 ETD9 EJH9 DZL9 DPP9 DFT9 CVX9 CMB9 CCF9 BSJ9 BIN9 AYR9 AOV9 AEZ9 VD9 LH9 BO9 WYZ9 WPD9 WFH9 VVL9 VLP9 VBT9 URX9 UIB9 TYF9 TOJ9 TEN9 SUR9 SKV9 SAZ9 RRD9 RHH9 QXL9 QNP9 QDT9 PTX9 PKB9 PAF9 OQJ9 OGN9 NWR9 NMV9 NCZ9 MTD9 MJH9 LZL9 LPP9 LFT9 KVX9 KMB9 KCF9 JSJ9 JIN9 IYR9 IOV9 IEZ9 HVD9 HLH9 HBL9 GRP9 GHT9 FXX9 FOB9 FEF9 EUJ9 EKN9 EAR9 DQV9 DGZ9 CXD9 CNH9 CDL9 BTP9 BJT9 AZX9 AQB9 AGF9 WJ9 CT9 MN9 WYX9 WPB9 WFF9">
      <formula1>#REF!</formula1>
    </dataValidation>
    <dataValidation type="list" imeMode="on" allowBlank="1" showInputMessage="1" showErrorMessage="1" sqref="Z9 JS9 TO9 ADK9 ANG9 AXC9 BGY9 BQU9 CAQ9 CKM9 CUI9 DEE9 DOA9 DXW9 EHS9 ERO9 FBK9 FLG9 FVC9 GEY9 GOU9 GYQ9 HIM9 HSI9 ICE9 IMA9 IVW9 JFS9 JPO9 JZK9 KJG9 KTC9 LCY9 LMU9 LWQ9 MGM9 MQI9 NAE9 NKA9 NTW9 ODS9 ONO9 OXK9 PHG9 PRC9 QAY9 QKU9 QUQ9 REM9 ROI9 RYE9 SIA9 SRW9 TBS9 TLO9 TVK9 UFG9 UPC9 UYY9 VIU9 VSQ9 WCM9 WMI9 WWE9 FG9 PC9 YY9 AIU9 ASQ9 BCM9 BMI9 BWE9 CGA9 CPW9 CZS9 DJO9 DTK9 EDG9 ENC9 EWY9 FGU9 FQQ9 GAM9 GKI9 GUE9 HEA9 HNW9 HXS9 IHO9 IRK9 JBG9 JLC9 JUY9 KEU9 KOQ9 KYM9 LII9 LSE9 MCA9 MLW9 MVS9 NFO9 NPK9 NZG9 OJC9 OSY9 PCU9 PMQ9 PWM9 QGI9 QQE9 RAA9 RJW9 RTS9 SDO9 SNK9 SXG9 THC9 TQY9 UAU9 UKQ9 UUM9 VEI9 VOE9 VYA9 WHW9 WRS9 XBO9 AH9 KA9 TW9 ADS9 ANO9 AXK9 BHG9 BRC9 CAY9 CKU9 CUQ9 DEM9 DOI9 DYE9 EIA9 ERW9 FBS9 FLO9 FVK9 GFG9 GPC9 GYY9 HIU9 HSQ9 ICM9 IMI9 IWE9 JGA9 JPW9 JZS9 KJO9 KTK9 LDG9 LNC9 LWY9 MGU9 MQQ9 NAM9 NKI9 NUE9 OEA9 ONW9 OXS9 PHO9 PRK9 QBG9 QLC9 QUY9 REU9 ROQ9 RYM9 SII9 SSE9 TCA9 TLW9 TVS9 UFO9 UPK9 UZG9 VJC9 VSY9 WCU9 WMQ9 WWM9">
      <formula1>$DC$64:$DC$70</formula1>
    </dataValidation>
    <dataValidation type="list" imeMode="on" allowBlank="1" showInputMessage="1" showErrorMessage="1" sqref="AB9 JU9 TQ9 ADM9 ANI9 AXE9 BHA9 BQW9 CAS9 CKO9 CUK9 DEG9 DOC9 DXY9 EHU9 ERQ9 FBM9 FLI9 FVE9 GFA9 GOW9 GYS9 HIO9 HSK9 ICG9 IMC9 IVY9 JFU9 JPQ9 JZM9 KJI9 KTE9 LDA9 LMW9 LWS9 MGO9 MQK9 NAG9 NKC9 NTY9 ODU9 ONQ9 OXM9 PHI9 PRE9 QBA9 QKW9 QUS9 REO9 ROK9 RYG9 SIC9 SRY9 TBU9 TLQ9 TVM9 UFI9 UPE9 UZA9 VIW9 VSS9 WCO9 WMK9 WWG9 FI9 PE9 ZA9 AIW9 ASS9 BCO9 BMK9 BWG9 CGC9 CPY9 CZU9 DJQ9 DTM9 EDI9 ENE9 EXA9 FGW9 FQS9 GAO9 GKK9 GUG9 HEC9 HNY9 HXU9 IHQ9 IRM9 JBI9 JLE9 JVA9 KEW9 KOS9 KYO9 LIK9 LSG9 MCC9 MLY9 MVU9 NFQ9 NPM9 NZI9 OJE9 OTA9 PCW9 PMS9 PWO9 QGK9 QQG9 RAC9 RJY9 RTU9 SDQ9 SNM9 SXI9 THE9 TRA9 UAW9 UKS9 UUO9 VEK9 VOG9 VYC9 WHY9 WRU9 XBQ9 AJ9 KC9 TY9 ADU9 ANQ9 AXM9 BHI9 BRE9 CBA9 CKW9 CUS9 DEO9 DOK9 DYG9 EIC9 ERY9 FBU9 FLQ9 FVM9 GFI9 GPE9 GZA9 HIW9 HSS9 ICO9 IMK9 IWG9 JGC9 JPY9 JZU9 KJQ9 KTM9 LDI9 LNE9 LXA9 MGW9 MQS9 NAO9 NKK9 NUG9 OEC9 ONY9 OXU9 PHQ9 PRM9 QBI9 QLE9 QVA9 REW9 ROS9 RYO9 SIK9 SSG9 TCC9 TLY9 TVU9 UFQ9 UPM9 UZI9 VJE9 VTA9 WCW9 WMS9 WWO9">
      <formula1>$DC$70:$DC$84</formula1>
    </dataValidation>
    <dataValidation imeMode="on" allowBlank="1" showInputMessage="1" showErrorMessage="1" sqref="AOU9 AYQ9 BIM9 BSI9 CCE9 CMA9 CVW9 DFS9 DPO9 DZK9 EJG9 ETC9 FCY9 FMU9 FWQ9 GGM9 GQI9 HAE9 HKA9 HTW9 IDS9 INO9 IXK9 JHG9 JRC9 KAY9 KKU9 KUQ9 LEM9 LOI9 LYE9 MIA9 MRW9 NBS9 NLO9 NVK9 OFG9 OPC9 OYY9 PIU9 PSQ9 QCM9 QMI9 QWE9 RGA9 RPW9 RZS9 SJO9 STK9 TDG9 TNC9 TWY9 UGU9 UQQ9 VAM9 VKI9 VUE9 WEA9 WNW9 WXS9 AT9 KM9 UI9 AEE9 AOA9 AXW9 BHS9 BRO9 CBK9 CLG9 CVC9 DEY9 DOU9 DYQ9 EIM9 ESI9 FCE9 FMA9 FVW9 GFS9 GPO9 GZK9 HJG9 HTC9 ICY9 IMU9 IWQ9 JGM9 JQI9 KAE9 KKA9 KTW9 LDS9 LNO9 LXK9 MHG9 MRC9 NAY9 NKU9 NUQ9 OEM9 OOI9 OYE9 PIA9 PRW9 QBS9 QLO9 QVK9 RFG9 RPC9 RYY9 SIU9 SSQ9 TCM9 TMI9 TWE9 UGA9 UPW9 UZS9 VJO9 VTK9 WDG9 WNC9 WWY9 AC9 JV9 TR9 ADN9 ANJ9 AXF9 BHB9 BQX9 CAT9 CKP9 CUL9 DEH9 DOD9 DXZ9 EHV9 ERR9 FBN9 FLJ9 FVF9 GFB9 GOX9 GYT9 HIP9 HSL9 ICH9 IMD9 IVZ9 JFV9 JPR9 JZN9 KJJ9 KTF9 LDB9 LMX9 LWT9 MGP9 MQL9 NAH9 NKD9 NTZ9 ODV9 ONR9 OXN9 PHJ9 PRF9 QBB9 QKX9 QUT9 REP9 ROL9 RYH9 SID9 SRZ9 TBV9 TLR9 TVN9 UFJ9 UPF9 UZB9 VIX9 VST9 WCP9 WML9 WWH9 AK9 KD9 TZ9 ADV9 ANR9 AXN9 BHJ9 BRF9 CBB9 CKX9 CUT9 DEP9 DOL9 DYH9 EID9 ERZ9 FBV9 FLR9 FVN9 GFJ9 GPF9 GZB9 HIX9 HST9 ICP9 IML9 IWH9 JGD9 JPZ9 JZV9 KJR9 KTN9 LDJ9 LNF9 LXB9 MGX9 MQT9 NAP9 NKL9 NUH9 OED9 ONZ9 OXV9 PHR9 PRN9 QBJ9 QLF9 QVB9 REX9 ROT9 RYP9 SIL9 SSH9 TCD9 TLZ9 TVV9 UFR9 UPN9 UZJ9 VJF9 VTB9 WCX9 WMT9 WWP9 FJ9 PF9 ZB9 AIX9 AST9 BCP9 BML9 BWH9 CGD9 CPZ9 CZV9 DJR9 DTN9 EDJ9 ENF9 EXB9 FGX9 FQT9 GAP9 GKL9 GUH9 HED9 HNZ9 HXV9 IHR9 IRN9 JBJ9 JLF9 JVB9 KEX9 KOT9 KYP9 LIL9 LSH9 MCD9 MLZ9 MVV9 NFR9 NPN9 NZJ9 OJF9 OTB9 PCX9 PMT9 PWP9 QGL9 QQH9 RAD9 RJZ9 RTV9 SDR9 SNN9 SXJ9 THF9 TRB9 UAX9 UKT9 UUP9 VEL9 VOH9 VYD9 WHZ9 WRV9 XBR9 A9:H9 AP9 KI9 UE9 BE37 KX37 UT37 AEP37 AOL37 AYH37 BID37 BRZ37 CBV37 CLR37 CVN37 DFJ37 DPF37 DZB37 EIX37 EST37 FCP37 FML37 FWH37 GGD37 GPZ37 GZV37 HJR37 HTN37 IDJ37 INF37 IXB37 JGX37 JQT37 KAP37 KKL37 KUH37 LED37 LNZ37 LXV37 MHR37 MRN37 NBJ37 NLF37 NVB37 OEX37 OOT37 OYP37 PIL37 PSH37 QCD37 QLZ37 QVV37 RFR37 RPN37 RZJ37 SJF37 STB37 TCX37 TMT37 TWP37 UGL37 UQH37 VAD37 VJZ37 VTV37 WDR37 WNN37 WXJ37 AK37 KD37 TZ37 ADV37 ANR37 AXN37 BHJ37 BRF37 CBB37 CKX37 CUT37 DEP37 DOL37 DYH37 EID37 ERZ37 FBV37 FLR37 FVN37 GFJ37 GPF37 GZB37 HIX37 HST37 ICP37 IML37 IWH37 JGD37 JPZ37 JZV37 KJR37 KTN37 LDJ37 LNF37 LXB37 MGX37 MQT37 NAP37 NKL37 NUH37 OED37 ONZ37 OXV37 PHR37 PRN37 QBJ37 QLF37 QVB37 REX37 ROT37 RYP37 SIL37 SSH37 TCD37 TLZ37 TVV37 UFR37 UPN37 UZJ37 VJF37 VTB37 WCX37 WMT37 WWP37 T37 JM37 TI37 ADE37 ANA37 AWW37 BGS37 BQO37 CAK37 CKG37 CUC37 DDY37 DNU37 DXQ37 EHM37 ERI37 FBE37 FLA37 FUW37 GES37 GOO37 GYK37 HIG37 HSC37 IBY37 ILU37 IVQ37 JFM37 JPI37 JZE37 KJA37 KSW37 LCS37 LMO37 LWK37 MGG37 MQC37 MZY37 NJU37 NTQ37 ODM37 ONI37 OXE37 PHA37 PQW37 QAS37 QKO37 QUK37 REG37 ROC37 RXY37 SHU37 SRQ37 TBM37 TLI37 TVE37 UFA37 UOW37 UYS37 VIO37 VSK37 WCG37 WMC37 WVY37 AB37 JU37 TQ37 ADM37 ANI37 AXE37 BHA37 BQW37 CAS37 CKO37 CUK37 DEG37 DOC37 DXY37 EHU37 ERQ37 FBM37 FLI37 FVE37 GFA37 GOW37 GYS37 HIO37 HSK37 ICG37 IMC37 IVY37 JFU37 JPQ37 JZM37 KJI37 KTE37 LDA37 LMW37 LWS37 MGO37 MQK37 NAG37 NKC37 NTY37 ODU37 ONQ37 OXM37 PHI37 PRE37 QBA37 QKW37 QUS37 REO37 ROK37 RYG37 SIC37 SRY37 TBU37 TLQ37 TVM37 UFI37 UPE37 UZA37 VIW37 VSS37 WCO37 WMK37 WWG37 AEA9 ANW9 AXS9 BHO9 BRK9 CBG9 CLC9 CUY9 DEU9 DOQ9 DYM9 EII9 ESE9 FCA9 FLW9 FVS9 GFO9 GPK9 GZG9 HJC9 HSY9 ICU9 IMQ9 IWM9 JGI9 JQE9 KAA9 KJW9 KTS9 LDO9 LNK9 LXG9 MHC9 MQY9 NAU9 NKQ9 NUM9 OEI9 OOE9 OYA9 PHW9 PRS9 QBO9 QLK9 QVG9 RFC9 ROY9 RYU9 SIQ9 SSM9 TCI9 TME9 TWA9 UFW9 UPS9 UZO9 VJK9 VTG9 WDC9 WMY9 WWU9 Y9 JR9 TN9 ADJ9 ANF9 AXB9 BGX9 BQT9 CAP9 CKL9 CUH9 DED9 DNZ9 DXV9 EHR9 ERN9 FBJ9 FLF9 FVB9 GEX9 GOT9 GYP9 HIL9 HSH9 ICD9 ILZ9 IVV9 JFR9 JPN9 JZJ9 KJF9 KTB9 LCX9 LMT9 LWP9 MGL9 MQH9 NAD9 NJZ9 NTV9 ODR9 ONN9 OXJ9 PHF9 PRB9 QAX9 QKT9 QUP9 REL9 ROH9 RYD9 SHZ9 SRV9 TBR9 TLN9 TVJ9 UFF9 UPB9 UYX9 VIT9 VSP9 WCL9 WMH9 WWD9 AF9:AG9 JY9:JZ9 TU9:TV9 ADQ9:ADR9 ANM9:ANN9 AXI9:AXJ9 BHE9:BHF9 BRA9:BRB9 CAW9:CAX9 CKS9:CKT9 CUO9:CUP9 DEK9:DEL9 DOG9:DOH9 DYC9:DYD9 EHY9:EHZ9 ERU9:ERV9 FBQ9:FBR9 FLM9:FLN9 FVI9:FVJ9 GFE9:GFF9 GPA9:GPB9 GYW9:GYX9 HIS9:HIT9 HSO9:HSP9 ICK9:ICL9 IMG9:IMH9 IWC9:IWD9 JFY9:JFZ9 JPU9:JPV9 JZQ9:JZR9 KJM9:KJN9 KTI9:KTJ9 LDE9:LDF9 LNA9:LNB9 LWW9:LWX9 MGS9:MGT9 MQO9:MQP9 NAK9:NAL9 NKG9:NKH9 NUC9:NUD9 ODY9:ODZ9 ONU9:ONV9 OXQ9:OXR9 PHM9:PHN9 PRI9:PRJ9 QBE9:QBF9 QLA9:QLB9 QUW9:QUX9 RES9:RET9 ROO9:ROP9 RYK9:RYL9 SIG9:SIH9 SSC9:SSD9 TBY9:TBZ9 TLU9:TLV9 TVQ9:TVR9 UFM9:UFN9 UPI9:UPJ9 UZE9:UZF9 VJA9:VJB9 VSW9:VSX9 WCS9:WCT9 WMO9:WMP9 WWK9:WWL9 AI9 KB9 TX9 ADT9 ANP9 AXL9 BHH9 BRD9 CAZ9 CKV9 CUR9 DEN9 DOJ9 DYF9 EIB9 ERX9 FBT9 FLP9 FVL9 GFH9 GPD9 GYZ9 HIV9 HSR9 ICN9 IMJ9 IWF9 JGB9 JPX9 JZT9 KJP9 KTL9 LDH9 LND9 LWZ9 MGV9 MQR9 NAN9 NKJ9 NUF9 OEB9 ONX9 OXT9 PHP9 PRL9 QBH9 QLD9 QUZ9 REV9 ROR9 RYN9 SIJ9 SSF9 TCB9 TLX9 TVT9 UFP9 UPL9 UZH9 VJD9 VSZ9 WCV9 WMR9 WWN9 U9:V9 JN9:JO9 TJ9:TK9 ADF9:ADG9 ANB9:ANC9 AWX9:AWY9 BGT9:BGU9 BQP9:BQQ9 CAL9:CAM9 CKH9:CKI9 CUD9:CUE9 DDZ9:DEA9 DNV9:DNW9 DXR9:DXS9 EHN9:EHO9 ERJ9:ERK9 FBF9:FBG9 FLB9:FLC9 FUX9:FUY9 GET9:GEU9 GOP9:GOQ9 GYL9:GYM9 HIH9:HII9 HSD9:HSE9 IBZ9:ICA9 ILV9:ILW9 IVR9:IVS9 JFN9:JFO9 JPJ9:JPK9 JZF9:JZG9 KJB9:KJC9 KSX9:KSY9 LCT9:LCU9 LMP9:LMQ9 LWL9:LWM9 MGH9:MGI9 MQD9:MQE9 MZZ9:NAA9 NJV9:NJW9 NTR9:NTS9 ODN9:ODO9 ONJ9:ONK9 OXF9:OXG9 PHB9:PHC9 PQX9:PQY9 QAT9:QAU9 QKP9:QKQ9 QUL9:QUM9 REH9:REI9 ROD9:ROE9 RXZ9:RYA9 SHV9:SHW9 SRR9:SRS9 TBN9:TBO9 TLJ9:TLK9 TVF9:TVG9 UFB9:UFC9 UOX9:UOY9 UYT9:UYU9 VIP9:VIQ9 VSL9:VSM9 WCH9:WCI9 WMD9:WME9 WVZ9:WWA9 AA9 JT9 TP9 ADL9 ANH9 AXD9 BGZ9 BQV9 CAR9 CKN9 CUJ9 DEF9 DOB9 DXX9 EHT9 ERP9 FBL9 FLH9 FVD9 GEZ9 GOV9 GYR9 HIN9 HSJ9 ICF9 IMB9 IVX9 JFT9 JPP9 JZL9 KJH9 KTD9 LCZ9 LMV9 LWR9 MGN9 MQJ9 NAF9 NKB9 NTX9 ODT9 ONP9 OXL9 PHH9 PRD9 QAZ9 QKV9 QUR9 REN9 ROJ9 RYF9 SIB9 SRX9 TBT9 TLP9 TVL9 UFH9 UPD9 UYZ9 VIV9 VSR9 WCN9 WMJ9 WWF9 FM9:JA9 PI9:SW9 ZE9:ACS9 AJA9:AMO9 ASW9:AWK9 BCS9:BGG9 BMO9:BQC9 BWK9:BZY9 CGG9:CJU9 CQC9:CTQ9 CZY9:DDM9 DJU9:DNI9 DTQ9:DXE9 EDM9:EHA9 ENI9:EQW9 EXE9:FAS9 FHA9:FKO9 FQW9:FUK9 GAS9:GEG9 GKO9:GOC9 GUK9:GXY9 HEG9:HHU9 HOC9:HRQ9 HXY9:IBM9 IHU9:ILI9 IRQ9:IVE9 JBM9:JFA9 JLI9:JOW9 JVE9:JYS9 KFA9:KIO9 KOW9:KSK9 KYS9:LCG9 LIO9:LMC9 LSK9:LVY9 MCG9:MFU9 MMC9:MPQ9 MVY9:MZM9 NFU9:NJI9 NPQ9:NTE9 NZM9:ODA9 OJI9:OMW9 OTE9:OWS9 PDA9:PGO9 PMW9:PQK9 PWS9:QAG9 QGO9:QKC9 QQK9:QTY9 RAG9:RDU9 RKC9:RNQ9 RTY9:RXM9 SDU9:SHI9 SNQ9:SRE9 SXM9:TBA9 THI9:TKW9 TRE9:TUS9 UBA9:UEO9 UKW9:UOK9 UUS9:UYG9 VEO9:VIC9 VOK9:VRY9 VYG9:WBU9 WIC9:WLQ9 WRY9:WVM9 XBU9:XFD9 CV9:EX9 MP9:OT9 WL9:YP9 AGH9:AIL9 AQD9:ASH9 AZZ9:BCD9 BJV9:BLZ9 BTR9:BVV9 CDN9:CFR9 CNJ9:CPN9 CXF9:CZJ9 DHB9:DJF9 DQX9:DTB9 EAT9:ECX9 EKP9:EMT9 EUL9:EWP9 FEH9:FGL9 FOD9:FQH9 FXZ9:GAD9 GHV9:GJZ9 GRR9:GTV9 HBN9:HDR9 HLJ9:HNN9 HVF9:HXJ9 IFB9:IHF9 IOX9:IRB9 IYT9:JAX9 JIP9:JKT9 JSL9:JUP9 KCH9:KEL9 KMD9:KOH9 KVZ9:KYD9 LFV9:LHZ9 LPR9:LRV9 LZN9:MBR9 MJJ9:MLN9 MTF9:MVJ9 NDB9:NFF9 NMX9:NPB9 NWT9:NYX9 OGP9:OIT9 OQL9:OSP9 PAH9:PCL9 PKD9:PMH9 PTZ9:PWD9 QDV9:QFZ9 QNR9:QPV9 QXN9:QZR9 RHJ9:RJN9 RRF9:RTJ9 SBB9:SDF9 SKX9:SNB9 SUT9:SWX9 TEP9:TGT9 TOL9:TQP9 TYH9:UAL9 UID9:UKH9 URZ9:UUD9 VBV9:VDZ9 VLR9:VNV9 VVN9:VXR9 WFJ9:WHN9 WPF9:WRJ9 WZB9:XBF9 FF9 PB9 YX9 AIT9 ASP9 BCL9 BMH9 BWD9 CFZ9 CPV9 CZR9 DJN9 DTJ9 EDF9 ENB9 EWX9 FGT9 FQP9 GAL9 GKH9 GUD9 HDZ9 HNV9 HXR9 IHN9 IRJ9 JBF9 JLB9 JUX9 KET9 KOP9 KYL9 LIH9 LSD9 MBZ9 MLV9 MVR9 NFN9 NPJ9 NZF9 OJB9 OSX9 PCT9 PMP9 PWL9 QGH9 QQD9 QZZ9 RJV9 RTR9 SDN9 SNJ9 SXF9 THB9 TQX9 UAT9 UKP9 UUL9 VEH9 VOD9 VXZ9 WHV9 WRR9 XBN9 FC9 OY9 YU9 AIQ9 ASM9 BCI9 BME9 BWA9 CFW9 CPS9 CZO9 DJK9 DTG9 EDC9 EMY9 EWU9 FGQ9 FQM9 GAI9 GKE9 GUA9 HDW9 HNS9 HXO9 IHK9 IRG9 JBC9 JKY9 JUU9 KEQ9 KOM9 KYI9 LIE9 LSA9 MBW9 MLS9 MVO9 NFK9 NPG9 NZC9 OIY9 OSU9 PCQ9 PMM9 PWI9 QGE9 QQA9 QZW9 RJS9 RTO9 SDK9 SNG9 SXC9 TGY9 TQU9 UAQ9 UKM9 UUI9 VEE9 VOA9 VXW9 WHS9 WRO9 XBK9 FH9 PD9 YZ9 AIV9 ASR9 BCN9 BMJ9 BWF9 CGB9 CPX9 CZT9 DJP9 DTL9 EDH9 END9 EWZ9 FGV9 FQR9 GAN9 GKJ9 GUF9 HEB9 HNX9 HXT9 IHP9 IRL9 JBH9 JLD9 JUZ9 KEV9 KOR9 KYN9 LIJ9 LSF9 MCB9 MLX9 MVT9 NFP9 NPL9 NZH9 OJD9 OSZ9 PCV9 PMR9 PWN9 QGJ9 QQF9 RAB9 RJX9 RTT9 SDP9 SNL9 SXH9 THD9 TQZ9 UAV9 UKR9 UUN9 VEJ9 VOF9 VYB9 WHX9 WRT9 XBP9 BN9 LG9 VC9 CM37:JA37 AG37 JZ37 TV37 ADR37 ANN37 AXJ37 BHF37 BRB37 CAX37 CKT37 CUP37 DEL37 DOH37 DYD37 EHZ37 ERV37 FBR37 FLN37 FVJ37 GFF37 GPB37 GYX37 HIT37 HSP37 ICL37 IMH37 IWD37 JFZ37 JPV37 JZR37 KJN37 KTJ37 LDF37 LNB37 LWX37 MGT37 MQP37 NAL37 NKH37 NUD37 ODZ37 ONV37 OXR37 PHN37 PRJ37 QBF37 QLB37 QUX37 RET37 ROP37 RYL37 SIH37 SSD37 TBZ37 TLV37 TVR37 UFN37 UPJ37 UZF37 VJB37 VSX37 WCT37 WMP37 WWL37 P37 JI37 TE37 ADA37 AMW37 AWS37 BGO37 BQK37 CAG37 CKC37 CTY37 DDU37 DNQ37 DXM37 EHI37 ERE37 FBA37 FKW37 FUS37 GEO37 GOK37 GYG37 HIC37 HRY37 IBU37 ILQ37 IVM37 JFI37 JPE37 JZA37 KIW37 KSS37 LCO37 LMK37 LWG37 MGC37 MPY37 MZU37 NJQ37 NTM37 ODI37 ONE37 OXA37 PGW37 PQS37 QAO37 QKK37 QUG37 REC37 RNY37 RXU37 SHQ37 SRM37 TBI37 TLE37 TVA37 UEW37 UOS37 UYO37 VIK37 VSG37 WCC37 WLY37 WVU37 W37:X37 JP37:JQ37 TL37:TM37 ADH37:ADI37 AND37:ANE37 AWZ37:AXA37 BGV37:BGW37 BQR37:BQS37 CAN37:CAO37 CKJ37:CKK37 CUF37:CUG37 DEB37:DEC37 DNX37:DNY37 DXT37:DXU37 EHP37:EHQ37 ERL37:ERM37 FBH37:FBI37 FLD37:FLE37 FUZ37:FVA37 GEV37:GEW37 GOR37:GOS37 GYN37:GYO37 HIJ37:HIK37 HSF37:HSG37 ICB37:ICC37 ILX37:ILY37 IVT37:IVU37 JFP37:JFQ37 JPL37:JPM37 JZH37:JZI37 KJD37:KJE37 KSZ37:KTA37 LCV37:LCW37 LMR37:LMS37 LWN37:LWO37 MGJ37:MGK37 MQF37:MQG37 NAB37:NAC37 NJX37:NJY37 NTT37:NTU37 ODP37:ODQ37 ONL37:ONM37 OXH37:OXI37 PHD37:PHE37 PQZ37:PRA37 QAV37:QAW37 QKR37:QKS37 QUN37:QUO37 REJ37:REK37 ROF37:ROG37 RYB37:RYC37 SHX37:SHY37 SRT37:SRU37 TBP37:TBQ37 TLL37:TLM37 TVH37:TVI37 UFD37:UFE37 UOZ37:UPA37 UYV37:UYW37 VIR37:VIS37 VSN37:VSO37 WCJ37:WCK37 WMF37:WMG37 WWB37:WWC37 Z37 JS37 TO37 ADK37 ANG37 AXC37 BGY37 BQU37 CAQ37 CKM37 CUI37 DEE37 DOA37 DXW37 EHS37 ERO37 FBK37 FLG37 FVC37 GEY37 GOU37 GYQ37 HIM37 HSI37 ICE37 IMA37 IVW37 JFS37 JPO37 JZK37 KJG37 KTC37 LCY37 LMU37 LWQ37 MGM37 MQI37 NAE37 NKA37 NTW37 ODS37 ONO37 OXK37 PHG37 PRC37 QAY37 QKU37 QUQ37 REM37 ROI37 RYE37 SIA37 SRW37 TBS37 TLO37 TVK37 UFG37 UPC37 UYY37 VIU37 VSQ37 WCM37 WMI37 WWE37 M37 JF37 TB37 ACX37 AMT37 AWP37 BGL37 BQH37 CAD37 CJZ37 CTV37 DDR37 DNN37 DXJ37 EHF37 ERB37 FAX37 FKT37 FUP37 GEL37 GOH37 GYD37 HHZ37 HRV37 IBR37 ILN37 IVJ37 JFF37 JPB37 JYX37 KIT37 KSP37 LCL37 LMH37 LWD37 MFZ37 MPV37 MZR37 NJN37 NTJ37 ODF37 ONB37 OWX37 PGT37 PQP37 QAL37 QKH37 QUD37 RDZ37 RNV37 RXR37 SHN37 SRJ37 TBF37 TLB37 TUX37 UET37 UOP37 UYL37 VIH37 VSD37 WBZ37 WLV37 WVR37 R37 JK37 TG37 ADC37 AMY37 AWU37 BGQ37 BQM37 CAI37 CKE37 CUA37 DDW37 DNS37 DXO37 EHK37 ERG37 FBC37 FKY37 FUU37 GEQ37 GOM37 GYI37 HIE37 HSA37 IBW37 ILS37 IVO37 JFK37 JPG37 JZC37 KIY37 KSU37 LCQ37 LMM37 LWI37 MGE37 MQA37 MZW37 NJS37 NTO37 ODK37 ONG37 OXC37 PGY37 PQU37 QAQ37 QKM37 QUI37 REE37 ROA37 RXW37 SHS37 SRO37 TBK37 TLG37 TVC37 UEY37 UOU37 UYQ37 VIM37 VSI37 WCE37 WMA37 WVW37 MG37:SW37 WC37:ACS37 AFY37:AMO37 APU37:AWK37 AZQ37:BGG37 BJM37:BQC37 BTI37:BZY37 CDE37:CJU37 CNA37:CTQ37 CWW37:DDM37 DGS37:DNI37 DQO37:DXE37 EAK37:EHA37 EKG37:EQW37 EUC37:FAS37 FDY37:FKO37 FNU37:FUK37 FXQ37:GEG37 GHM37:GOC37 GRI37:GXY37 HBE37:HHU37 HLA37:HRQ37 HUW37:IBM37 IES37:ILI37 IOO37:IVE37 IYK37:JFA37 JIG37:JOW37 JSC37:JYS37 KBY37:KIO37 KLU37:KSK37 KVQ37:LCG37 LFM37:LMC37 LPI37:LVY37 LZE37:MFU37 MJA37:MPQ37 MSW37:MZM37 NCS37:NJI37 NMO37:NTE37 NWK37:ODA37 OGG37:OMW37 OQC37:OWS37 OZY37:PGO37 PJU37:PQK37 PTQ37:QAG37 QDM37:QKC37 QNI37:QTY37 QXE37:RDU37 RHA37:RNQ37 RQW37:RXM37 SAS37:SHI37 SKO37:SRE37 SUK37:TBA37 TEG37:TKW37 TOC37:TUS37 TXY37:UEO37 UHU37:UOK37 URQ37:UYG37 VBM37:VIC37 VLI37:VRY37 VVE37:WBU37 WFA37:WLQ37 WOW37:WVM37 WYS37:XFD37 AEY9 E37:F37 H37 A37:B37"/>
  </dataValidations>
  <pageMargins left="0.39370078740157483" right="0.31496062992125984" top="0.53" bottom="0.34" header="0.31496062992125984" footer="0.2"/>
  <pageSetup paperSize="9" scale="52" orientation="landscape" r:id="rId1"/>
  <headerFooter>
    <oddFooter>&amp;C&amp;P/&amp;N&amp;R&amp;F＿&amp;A</oddFooter>
  </headerFooter>
  <colBreaks count="3" manualBreakCount="3">
    <brk id="31" max="1048575" man="1"/>
    <brk id="68" max="1048575" man="1"/>
    <brk id="95" max="174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54"/>
  <sheetViews>
    <sheetView view="pageBreakPreview" zoomScale="80" zoomScaleNormal="70" zoomScaleSheetLayoutView="80" workbookViewId="0">
      <pane xSplit="3" ySplit="17" topLeftCell="D18" activePane="bottomRight" state="frozen"/>
      <selection pane="topRight" activeCell="D1" sqref="D1"/>
      <selection pane="bottomLeft" activeCell="A18" sqref="A18"/>
      <selection pane="bottomRight"/>
    </sheetView>
  </sheetViews>
  <sheetFormatPr defaultColWidth="5.77734375" defaultRowHeight="10.8"/>
  <cols>
    <col min="1" max="1" width="9.21875" style="14" customWidth="1"/>
    <col min="2" max="2" width="9.21875" style="15" customWidth="1"/>
    <col min="3" max="3" width="8.33203125" style="15" bestFit="1" customWidth="1"/>
    <col min="4" max="11" width="5.77734375" style="15" customWidth="1"/>
    <col min="12" max="15" width="5.77734375" style="81" customWidth="1"/>
    <col min="16" max="17" width="25.109375" style="15" customWidth="1"/>
    <col min="18" max="18" width="5.77734375" style="15" customWidth="1"/>
    <col min="19" max="19" width="6.77734375" style="15" bestFit="1" customWidth="1"/>
    <col min="20" max="20" width="8.77734375" style="15" bestFit="1" customWidth="1"/>
    <col min="21" max="21" width="8.21875" style="15" bestFit="1" customWidth="1"/>
    <col min="22" max="22" width="8.77734375" style="15" bestFit="1" customWidth="1"/>
    <col min="23" max="23" width="25.109375" style="15" customWidth="1"/>
    <col min="24" max="24" width="5.77734375" style="15"/>
    <col min="25" max="27" width="5.77734375" style="15" customWidth="1"/>
    <col min="28" max="28" width="5.6640625" style="15" customWidth="1"/>
    <col min="29" max="29" width="4.5546875" style="15" customWidth="1"/>
    <col min="30" max="30" width="5" style="15" customWidth="1"/>
    <col min="31" max="31" width="5.33203125" style="15" customWidth="1"/>
    <col min="32" max="32" width="5.109375" style="15" customWidth="1"/>
    <col min="33" max="33" width="5.5546875" style="15" customWidth="1"/>
    <col min="34" max="34" width="5.6640625" style="15" customWidth="1"/>
    <col min="35" max="45" width="5.77734375" style="15" customWidth="1"/>
    <col min="46" max="46" width="25.109375" style="15" customWidth="1"/>
    <col min="47" max="47" width="5.77734375" style="15"/>
    <col min="48" max="48" width="5.77734375" style="15" customWidth="1"/>
    <col min="49" max="50" width="6.77734375" style="15" bestFit="1" customWidth="1"/>
    <col min="51" max="57" width="5.77734375" style="15" customWidth="1"/>
    <col min="58" max="58" width="6.77734375" style="15" bestFit="1" customWidth="1"/>
    <col min="59" max="59" width="25.109375" style="15" customWidth="1"/>
    <col min="60" max="64" width="5.77734375" style="15" customWidth="1"/>
    <col min="65" max="67" width="5.77734375" style="16" customWidth="1"/>
    <col min="68" max="68" width="6.77734375" style="16" bestFit="1" customWidth="1"/>
    <col min="69" max="69" width="25.109375" style="15" customWidth="1"/>
    <col min="70" max="16384" width="5.77734375" style="15"/>
  </cols>
  <sheetData>
    <row r="1" spans="1:77" s="2" customFormat="1" ht="30" customHeight="1">
      <c r="A1" s="91" t="s">
        <v>340</v>
      </c>
      <c r="B1" s="1"/>
      <c r="C1" s="1"/>
      <c r="D1" s="1"/>
      <c r="E1" s="1"/>
      <c r="F1" s="1"/>
      <c r="G1" s="1"/>
      <c r="H1" s="1"/>
      <c r="I1" s="1"/>
      <c r="J1" s="1"/>
      <c r="K1" s="1"/>
      <c r="L1" s="1"/>
      <c r="M1" s="1"/>
      <c r="N1" s="1"/>
      <c r="O1" s="1"/>
      <c r="P1" s="1"/>
      <c r="Q1" s="1"/>
      <c r="R1" s="1"/>
      <c r="S1" s="1"/>
      <c r="T1" s="1"/>
      <c r="U1" s="1"/>
      <c r="V1" s="1"/>
      <c r="W1" s="1"/>
      <c r="Y1" s="1"/>
      <c r="Z1" s="1"/>
      <c r="AA1" s="1"/>
      <c r="AB1" s="1"/>
      <c r="AC1" s="1"/>
      <c r="AD1" s="1"/>
      <c r="AE1" s="1"/>
      <c r="AF1" s="1"/>
      <c r="AG1" s="1"/>
      <c r="AH1" s="1"/>
      <c r="AI1" s="1"/>
      <c r="AJ1" s="1"/>
      <c r="AK1" s="1"/>
      <c r="AL1" s="1"/>
      <c r="AM1" s="1"/>
      <c r="AN1" s="1"/>
      <c r="AO1" s="1"/>
      <c r="AP1" s="1"/>
      <c r="AQ1" s="1"/>
      <c r="AR1" s="1"/>
      <c r="AS1" s="1"/>
      <c r="AT1" s="1"/>
      <c r="AV1" s="1"/>
      <c r="AW1" s="1"/>
      <c r="AX1" s="1"/>
      <c r="AY1" s="1"/>
      <c r="AZ1" s="1"/>
      <c r="BA1" s="1"/>
      <c r="BB1" s="1"/>
      <c r="BC1" s="1"/>
      <c r="BD1" s="1"/>
      <c r="BE1" s="1"/>
      <c r="BF1" s="1"/>
      <c r="BG1" s="1"/>
      <c r="BM1" s="3"/>
      <c r="BN1" s="3"/>
      <c r="BO1" s="3"/>
      <c r="BP1" s="3"/>
    </row>
    <row r="2" spans="1:77" s="2" customFormat="1" hidden="1">
      <c r="A2" s="4"/>
      <c r="L2" s="79"/>
      <c r="M2" s="79"/>
      <c r="N2" s="79"/>
      <c r="O2" s="79"/>
      <c r="BM2" s="3"/>
      <c r="BN2" s="3"/>
      <c r="BO2" s="3"/>
      <c r="BP2" s="3"/>
    </row>
    <row r="3" spans="1:77" s="2" customFormat="1" ht="21" hidden="1" customHeight="1">
      <c r="D3" s="49" t="s">
        <v>0</v>
      </c>
      <c r="H3" s="5"/>
      <c r="I3" s="49"/>
      <c r="L3" s="79"/>
      <c r="M3" s="79"/>
      <c r="N3" s="79"/>
      <c r="O3" s="79"/>
      <c r="BM3" s="3"/>
      <c r="BN3" s="3"/>
      <c r="BO3" s="3"/>
      <c r="BP3" s="3"/>
    </row>
    <row r="4" spans="1:77" s="2" customFormat="1" ht="21" hidden="1" customHeight="1">
      <c r="D4" s="26" t="s">
        <v>173</v>
      </c>
      <c r="E4" s="25"/>
      <c r="F4" s="25"/>
      <c r="G4" s="25"/>
      <c r="H4" s="51"/>
      <c r="I4" s="25"/>
      <c r="J4" s="27"/>
      <c r="K4" s="27"/>
      <c r="L4" s="85"/>
      <c r="M4" s="85"/>
      <c r="N4" s="85"/>
      <c r="O4" s="85"/>
      <c r="P4" s="27"/>
      <c r="Q4" s="50"/>
      <c r="R4" s="50"/>
      <c r="BM4" s="3"/>
      <c r="BN4" s="3"/>
      <c r="BO4" s="3"/>
      <c r="BP4" s="3"/>
    </row>
    <row r="5" spans="1:77" s="2" customFormat="1" ht="21" hidden="1" customHeight="1">
      <c r="H5" s="6"/>
      <c r="I5" s="28" t="s">
        <v>168</v>
      </c>
      <c r="J5" s="50"/>
      <c r="K5" s="50"/>
      <c r="L5" s="85"/>
      <c r="M5" s="85"/>
      <c r="N5" s="85"/>
      <c r="O5" s="85"/>
      <c r="P5" s="50"/>
      <c r="Q5" s="50"/>
      <c r="R5" s="50"/>
      <c r="BM5" s="3"/>
      <c r="BN5" s="3"/>
      <c r="BO5" s="3"/>
      <c r="BP5" s="3"/>
    </row>
    <row r="6" spans="1:77" s="7" customFormat="1" ht="21" hidden="1" customHeight="1">
      <c r="L6" s="80"/>
      <c r="M6" s="80"/>
      <c r="N6" s="80"/>
      <c r="O6" s="80"/>
      <c r="BM6" s="9"/>
      <c r="BN6" s="9"/>
      <c r="BO6" s="9"/>
      <c r="BP6" s="9"/>
    </row>
    <row r="7" spans="1:77" s="7" customFormat="1" ht="21" hidden="1" customHeight="1">
      <c r="B7" s="10"/>
      <c r="C7" s="10"/>
      <c r="L7" s="80"/>
      <c r="M7" s="80"/>
      <c r="N7" s="80"/>
      <c r="O7" s="80"/>
      <c r="BM7" s="9"/>
      <c r="BN7" s="9"/>
      <c r="BO7" s="9"/>
      <c r="BP7" s="9"/>
    </row>
    <row r="8" spans="1:77" s="7" customFormat="1" ht="21" hidden="1" customHeight="1">
      <c r="B8" s="10"/>
      <c r="C8" s="10"/>
      <c r="I8" s="24"/>
      <c r="L8" s="80"/>
      <c r="M8" s="80"/>
      <c r="N8" s="80"/>
      <c r="O8" s="80"/>
      <c r="BM8" s="9"/>
      <c r="BN8" s="9"/>
      <c r="BO8" s="9"/>
      <c r="BP8" s="9"/>
    </row>
    <row r="9" spans="1:77" s="7" customFormat="1" ht="21" hidden="1" customHeight="1">
      <c r="A9" s="11"/>
      <c r="B9" s="11"/>
      <c r="C9" s="11"/>
      <c r="I9" s="24"/>
      <c r="L9" s="80"/>
      <c r="M9" s="80"/>
      <c r="N9" s="80"/>
      <c r="O9" s="80"/>
      <c r="AJ9" s="8"/>
      <c r="BM9" s="9"/>
      <c r="BN9" s="9"/>
      <c r="BO9" s="9"/>
      <c r="BP9" s="9"/>
    </row>
    <row r="10" spans="1:77" s="2" customFormat="1" hidden="1">
      <c r="A10" s="12"/>
      <c r="L10" s="79"/>
      <c r="M10" s="79"/>
      <c r="N10" s="79"/>
      <c r="O10" s="79"/>
      <c r="BM10" s="3"/>
      <c r="BN10" s="3"/>
      <c r="BO10" s="3"/>
      <c r="BP10" s="3"/>
    </row>
    <row r="11" spans="1:77" s="20" customFormat="1" ht="26.4" customHeight="1">
      <c r="A11" s="108"/>
      <c r="B11" s="108"/>
      <c r="C11" s="108"/>
      <c r="D11" s="169" t="s">
        <v>325</v>
      </c>
      <c r="E11" s="170"/>
      <c r="F11" s="170"/>
      <c r="G11" s="170"/>
      <c r="H11" s="170"/>
      <c r="I11" s="170"/>
      <c r="J11" s="170"/>
      <c r="K11" s="170"/>
      <c r="L11" s="170"/>
      <c r="M11" s="170"/>
      <c r="N11" s="170"/>
      <c r="O11" s="170"/>
      <c r="P11" s="170"/>
      <c r="Q11" s="170"/>
      <c r="R11" s="170"/>
      <c r="S11" s="170"/>
      <c r="T11" s="170"/>
      <c r="U11" s="170"/>
      <c r="V11" s="170"/>
      <c r="W11" s="173"/>
      <c r="Y11" s="169" t="s">
        <v>326</v>
      </c>
      <c r="Z11" s="170"/>
      <c r="AA11" s="171"/>
      <c r="AB11" s="171"/>
      <c r="AC11" s="171"/>
      <c r="AD11" s="171"/>
      <c r="AE11" s="171"/>
      <c r="AF11" s="171"/>
      <c r="AG11" s="171"/>
      <c r="AH11" s="171"/>
      <c r="AI11" s="171"/>
      <c r="AJ11" s="171"/>
      <c r="AK11" s="171"/>
      <c r="AL11" s="171"/>
      <c r="AM11" s="171"/>
      <c r="AN11" s="171"/>
      <c r="AO11" s="171"/>
      <c r="AP11" s="171"/>
      <c r="AQ11" s="171"/>
      <c r="AR11" s="171"/>
      <c r="AS11" s="171"/>
      <c r="AT11" s="172"/>
      <c r="AV11" s="169" t="s">
        <v>327</v>
      </c>
      <c r="AW11" s="170"/>
      <c r="AX11" s="170"/>
      <c r="AY11" s="170"/>
      <c r="AZ11" s="170"/>
      <c r="BA11" s="170"/>
      <c r="BB11" s="170"/>
      <c r="BC11" s="170"/>
      <c r="BD11" s="170"/>
      <c r="BE11" s="170"/>
      <c r="BF11" s="170"/>
      <c r="BG11" s="170"/>
      <c r="BH11" s="170"/>
      <c r="BI11" s="170"/>
      <c r="BJ11" s="170"/>
      <c r="BK11" s="170"/>
      <c r="BL11" s="170"/>
      <c r="BM11" s="170"/>
      <c r="BN11" s="170"/>
      <c r="BO11" s="170"/>
      <c r="BP11" s="170"/>
      <c r="BQ11" s="173"/>
    </row>
    <row r="12" spans="1:77" s="13" customFormat="1" ht="51" customHeight="1">
      <c r="A12" s="122" t="s">
        <v>123</v>
      </c>
      <c r="B12" s="122" t="s">
        <v>115</v>
      </c>
      <c r="C12" s="122" t="s">
        <v>116</v>
      </c>
      <c r="D12" s="174" t="s">
        <v>328</v>
      </c>
      <c r="E12" s="175"/>
      <c r="F12" s="175"/>
      <c r="G12" s="175"/>
      <c r="H12" s="175"/>
      <c r="I12" s="175"/>
      <c r="J12" s="175"/>
      <c r="K12" s="175"/>
      <c r="L12" s="175"/>
      <c r="M12" s="175"/>
      <c r="N12" s="175"/>
      <c r="O12" s="175"/>
      <c r="P12" s="175"/>
      <c r="Q12" s="176"/>
      <c r="R12" s="177" t="s">
        <v>329</v>
      </c>
      <c r="S12" s="177"/>
      <c r="T12" s="177"/>
      <c r="U12" s="177"/>
      <c r="V12" s="177"/>
      <c r="W12" s="177"/>
      <c r="X12" s="23"/>
      <c r="Y12" s="178" t="s">
        <v>330</v>
      </c>
      <c r="Z12" s="178"/>
      <c r="AA12" s="178" t="s">
        <v>331</v>
      </c>
      <c r="AB12" s="178"/>
      <c r="AC12" s="178"/>
      <c r="AD12" s="113" t="s">
        <v>332</v>
      </c>
      <c r="AE12" s="96"/>
      <c r="AF12" s="96"/>
      <c r="AG12" s="95" t="s">
        <v>333</v>
      </c>
      <c r="AH12" s="96"/>
      <c r="AI12" s="97"/>
      <c r="AJ12" s="107" t="s">
        <v>334</v>
      </c>
      <c r="AK12" s="107"/>
      <c r="AL12" s="107"/>
      <c r="AM12" s="107" t="s">
        <v>335</v>
      </c>
      <c r="AN12" s="108"/>
      <c r="AO12" s="108"/>
      <c r="AP12" s="108" t="s">
        <v>336</v>
      </c>
      <c r="AQ12" s="108"/>
      <c r="AR12" s="107" t="s">
        <v>337</v>
      </c>
      <c r="AS12" s="108"/>
      <c r="AT12" s="90"/>
      <c r="AU12" s="23"/>
      <c r="AV12" s="95" t="s">
        <v>338</v>
      </c>
      <c r="AW12" s="96"/>
      <c r="AX12" s="96"/>
      <c r="AY12" s="96"/>
      <c r="AZ12" s="96"/>
      <c r="BA12" s="96"/>
      <c r="BB12" s="96"/>
      <c r="BC12" s="96"/>
      <c r="BD12" s="96"/>
      <c r="BE12" s="96"/>
      <c r="BF12" s="96"/>
      <c r="BG12" s="97"/>
      <c r="BH12" s="108" t="s">
        <v>339</v>
      </c>
      <c r="BI12" s="108"/>
      <c r="BJ12" s="108"/>
      <c r="BK12" s="108"/>
      <c r="BL12" s="108"/>
      <c r="BM12" s="108"/>
      <c r="BN12" s="108"/>
      <c r="BO12" s="108"/>
      <c r="BP12" s="108"/>
      <c r="BQ12" s="108"/>
      <c r="BR12" s="2"/>
      <c r="BS12" s="2"/>
      <c r="BT12" s="2"/>
      <c r="BU12" s="2"/>
      <c r="BV12" s="2"/>
      <c r="BW12" s="2"/>
      <c r="BX12" s="2"/>
      <c r="BY12" s="2"/>
    </row>
    <row r="13" spans="1:77" s="2" customFormat="1" ht="13.8" customHeight="1">
      <c r="A13" s="123"/>
      <c r="B13" s="123"/>
      <c r="C13" s="123"/>
      <c r="D13" s="126" t="s">
        <v>139</v>
      </c>
      <c r="E13" s="180"/>
      <c r="F13" s="180"/>
      <c r="G13" s="180"/>
      <c r="H13" s="127"/>
      <c r="I13" s="127"/>
      <c r="J13" s="127"/>
      <c r="K13" s="127"/>
      <c r="L13" s="127"/>
      <c r="M13" s="127"/>
      <c r="N13" s="127"/>
      <c r="O13" s="127"/>
      <c r="P13" s="128"/>
      <c r="Q13" s="147" t="s">
        <v>124</v>
      </c>
      <c r="R13" s="179" t="s">
        <v>1</v>
      </c>
      <c r="S13" s="179" t="s">
        <v>2</v>
      </c>
      <c r="T13" s="179" t="s">
        <v>3</v>
      </c>
      <c r="U13" s="179" t="s">
        <v>4</v>
      </c>
      <c r="V13" s="179" t="s">
        <v>5</v>
      </c>
      <c r="W13" s="151" t="s">
        <v>6</v>
      </c>
      <c r="X13" s="123"/>
      <c r="Y13" s="179" t="s">
        <v>1</v>
      </c>
      <c r="Z13" s="179" t="s">
        <v>2</v>
      </c>
      <c r="AA13" s="179" t="s">
        <v>1</v>
      </c>
      <c r="AB13" s="179" t="s">
        <v>2</v>
      </c>
      <c r="AC13" s="179" t="s">
        <v>3</v>
      </c>
      <c r="AD13" s="179" t="s">
        <v>1</v>
      </c>
      <c r="AE13" s="179" t="s">
        <v>2</v>
      </c>
      <c r="AF13" s="179" t="s">
        <v>3</v>
      </c>
      <c r="AG13" s="179" t="s">
        <v>1</v>
      </c>
      <c r="AH13" s="179" t="s">
        <v>2</v>
      </c>
      <c r="AI13" s="179" t="s">
        <v>3</v>
      </c>
      <c r="AJ13" s="179" t="s">
        <v>1</v>
      </c>
      <c r="AK13" s="179" t="s">
        <v>2</v>
      </c>
      <c r="AL13" s="179" t="s">
        <v>3</v>
      </c>
      <c r="AM13" s="179" t="s">
        <v>1</v>
      </c>
      <c r="AN13" s="179" t="s">
        <v>2</v>
      </c>
      <c r="AO13" s="179" t="s">
        <v>3</v>
      </c>
      <c r="AP13" s="179" t="s">
        <v>1</v>
      </c>
      <c r="AQ13" s="179" t="s">
        <v>2</v>
      </c>
      <c r="AR13" s="179" t="s">
        <v>1</v>
      </c>
      <c r="AS13" s="179" t="s">
        <v>2</v>
      </c>
      <c r="AT13" s="132"/>
      <c r="AU13" s="23"/>
      <c r="AV13" s="125" t="s">
        <v>1</v>
      </c>
      <c r="AW13" s="125" t="s">
        <v>2</v>
      </c>
      <c r="AX13" s="132" t="s">
        <v>3</v>
      </c>
      <c r="AY13" s="132" t="s">
        <v>4</v>
      </c>
      <c r="AZ13" s="125" t="s">
        <v>5</v>
      </c>
      <c r="BA13" s="125" t="s">
        <v>6</v>
      </c>
      <c r="BB13" s="125" t="s">
        <v>9</v>
      </c>
      <c r="BC13" s="125" t="s">
        <v>10</v>
      </c>
      <c r="BD13" s="132" t="s">
        <v>11</v>
      </c>
      <c r="BE13" s="132" t="s">
        <v>12</v>
      </c>
      <c r="BF13" s="132" t="s">
        <v>51</v>
      </c>
      <c r="BG13" s="132" t="s">
        <v>54</v>
      </c>
      <c r="BH13" s="125" t="s">
        <v>1</v>
      </c>
      <c r="BI13" s="125" t="s">
        <v>2</v>
      </c>
      <c r="BJ13" s="132" t="s">
        <v>3</v>
      </c>
      <c r="BK13" s="132" t="s">
        <v>4</v>
      </c>
      <c r="BL13" s="125" t="s">
        <v>5</v>
      </c>
      <c r="BM13" s="181" t="s">
        <v>6</v>
      </c>
      <c r="BN13" s="181" t="s">
        <v>9</v>
      </c>
      <c r="BO13" s="181" t="s">
        <v>10</v>
      </c>
      <c r="BP13" s="132" t="s">
        <v>52</v>
      </c>
      <c r="BQ13" s="185" t="s">
        <v>12</v>
      </c>
    </row>
    <row r="14" spans="1:77" s="2" customFormat="1" ht="13.8" customHeight="1">
      <c r="A14" s="123"/>
      <c r="B14" s="123"/>
      <c r="C14" s="123"/>
      <c r="D14" s="126" t="s">
        <v>117</v>
      </c>
      <c r="E14" s="180"/>
      <c r="F14" s="180"/>
      <c r="G14" s="186"/>
      <c r="H14" s="126" t="s">
        <v>118</v>
      </c>
      <c r="I14" s="180"/>
      <c r="J14" s="180"/>
      <c r="K14" s="186"/>
      <c r="L14" s="126" t="s">
        <v>119</v>
      </c>
      <c r="M14" s="180"/>
      <c r="N14" s="180"/>
      <c r="O14" s="186"/>
      <c r="P14" s="147"/>
      <c r="Q14" s="148"/>
      <c r="R14" s="179"/>
      <c r="S14" s="179"/>
      <c r="T14" s="179"/>
      <c r="U14" s="179"/>
      <c r="V14" s="179"/>
      <c r="W14" s="151"/>
      <c r="X14" s="123"/>
      <c r="Y14" s="179"/>
      <c r="Z14" s="179"/>
      <c r="AA14" s="179"/>
      <c r="AB14" s="179"/>
      <c r="AC14" s="179"/>
      <c r="AD14" s="179"/>
      <c r="AE14" s="179"/>
      <c r="AF14" s="179"/>
      <c r="AG14" s="179"/>
      <c r="AH14" s="179"/>
      <c r="AI14" s="179"/>
      <c r="AJ14" s="179"/>
      <c r="AK14" s="179"/>
      <c r="AL14" s="179"/>
      <c r="AM14" s="179"/>
      <c r="AN14" s="179"/>
      <c r="AO14" s="179"/>
      <c r="AP14" s="179"/>
      <c r="AQ14" s="179"/>
      <c r="AR14" s="179"/>
      <c r="AS14" s="179"/>
      <c r="AT14" s="132"/>
      <c r="AV14" s="125"/>
      <c r="AW14" s="125"/>
      <c r="AX14" s="132"/>
      <c r="AY14" s="132"/>
      <c r="AZ14" s="125"/>
      <c r="BA14" s="125"/>
      <c r="BB14" s="125"/>
      <c r="BC14" s="125"/>
      <c r="BD14" s="132"/>
      <c r="BE14" s="132"/>
      <c r="BF14" s="132"/>
      <c r="BG14" s="132"/>
      <c r="BH14" s="125"/>
      <c r="BI14" s="125"/>
      <c r="BJ14" s="132"/>
      <c r="BK14" s="132"/>
      <c r="BL14" s="125"/>
      <c r="BM14" s="181"/>
      <c r="BN14" s="181"/>
      <c r="BO14" s="181"/>
      <c r="BP14" s="132"/>
      <c r="BQ14" s="185"/>
    </row>
    <row r="15" spans="1:77" s="2" customFormat="1" ht="25.95" customHeight="1">
      <c r="A15" s="123"/>
      <c r="B15" s="123"/>
      <c r="C15" s="123"/>
      <c r="D15" s="73" t="s">
        <v>65</v>
      </c>
      <c r="E15" s="73" t="s">
        <v>66</v>
      </c>
      <c r="F15" s="19" t="s">
        <v>120</v>
      </c>
      <c r="G15" s="19" t="s">
        <v>121</v>
      </c>
      <c r="H15" s="73" t="s">
        <v>65</v>
      </c>
      <c r="I15" s="73" t="s">
        <v>66</v>
      </c>
      <c r="J15" s="19" t="s">
        <v>120</v>
      </c>
      <c r="K15" s="19" t="s">
        <v>121</v>
      </c>
      <c r="L15" s="82" t="s">
        <v>65</v>
      </c>
      <c r="M15" s="82" t="s">
        <v>66</v>
      </c>
      <c r="N15" s="19" t="s">
        <v>120</v>
      </c>
      <c r="O15" s="19" t="s">
        <v>121</v>
      </c>
      <c r="P15" s="149"/>
      <c r="Q15" s="149"/>
      <c r="R15" s="179"/>
      <c r="S15" s="179"/>
      <c r="T15" s="179"/>
      <c r="U15" s="179"/>
      <c r="V15" s="179"/>
      <c r="W15" s="151"/>
      <c r="X15" s="123"/>
      <c r="Y15" s="179"/>
      <c r="Z15" s="179"/>
      <c r="AA15" s="179"/>
      <c r="AB15" s="179"/>
      <c r="AC15" s="179"/>
      <c r="AD15" s="179"/>
      <c r="AE15" s="179"/>
      <c r="AF15" s="179"/>
      <c r="AG15" s="179"/>
      <c r="AH15" s="179"/>
      <c r="AI15" s="179"/>
      <c r="AJ15" s="179"/>
      <c r="AK15" s="179"/>
      <c r="AL15" s="179"/>
      <c r="AM15" s="179"/>
      <c r="AN15" s="179"/>
      <c r="AO15" s="179"/>
      <c r="AP15" s="179"/>
      <c r="AQ15" s="179"/>
      <c r="AR15" s="179"/>
      <c r="AS15" s="179"/>
      <c r="AT15" s="132"/>
      <c r="AV15" s="125"/>
      <c r="AW15" s="125"/>
      <c r="AX15" s="132"/>
      <c r="AY15" s="132"/>
      <c r="AZ15" s="125"/>
      <c r="BA15" s="125"/>
      <c r="BB15" s="125"/>
      <c r="BC15" s="125"/>
      <c r="BD15" s="132"/>
      <c r="BE15" s="132"/>
      <c r="BF15" s="132"/>
      <c r="BG15" s="132"/>
      <c r="BH15" s="125"/>
      <c r="BI15" s="125"/>
      <c r="BJ15" s="132"/>
      <c r="BK15" s="132"/>
      <c r="BL15" s="125"/>
      <c r="BM15" s="181"/>
      <c r="BN15" s="181"/>
      <c r="BO15" s="181"/>
      <c r="BP15" s="132"/>
      <c r="BQ15" s="185"/>
    </row>
    <row r="16" spans="1:77" s="189" customFormat="1" ht="93" customHeight="1">
      <c r="A16" s="124"/>
      <c r="B16" s="124"/>
      <c r="C16" s="124"/>
      <c r="D16" s="21" t="s">
        <v>86</v>
      </c>
      <c r="E16" s="21" t="s">
        <v>87</v>
      </c>
      <c r="F16" s="21" t="s">
        <v>88</v>
      </c>
      <c r="G16" s="21" t="s">
        <v>89</v>
      </c>
      <c r="H16" s="21" t="s">
        <v>86</v>
      </c>
      <c r="I16" s="21" t="s">
        <v>87</v>
      </c>
      <c r="J16" s="21" t="s">
        <v>88</v>
      </c>
      <c r="K16" s="21" t="s">
        <v>89</v>
      </c>
      <c r="L16" s="93" t="s">
        <v>86</v>
      </c>
      <c r="M16" s="93" t="s">
        <v>87</v>
      </c>
      <c r="N16" s="93" t="s">
        <v>88</v>
      </c>
      <c r="O16" s="93" t="s">
        <v>89</v>
      </c>
      <c r="P16" s="93" t="s">
        <v>138</v>
      </c>
      <c r="Q16" s="93" t="s">
        <v>140</v>
      </c>
      <c r="R16" s="94" t="s">
        <v>90</v>
      </c>
      <c r="S16" s="94" t="s">
        <v>91</v>
      </c>
      <c r="T16" s="94" t="s">
        <v>92</v>
      </c>
      <c r="U16" s="22" t="s">
        <v>93</v>
      </c>
      <c r="V16" s="94" t="s">
        <v>94</v>
      </c>
      <c r="W16" s="93" t="s">
        <v>8</v>
      </c>
      <c r="Y16" s="94" t="s">
        <v>95</v>
      </c>
      <c r="Z16" s="94" t="s">
        <v>96</v>
      </c>
      <c r="AA16" s="94" t="s">
        <v>70</v>
      </c>
      <c r="AB16" s="94" t="s">
        <v>97</v>
      </c>
      <c r="AC16" s="94" t="s">
        <v>96</v>
      </c>
      <c r="AD16" s="94" t="s">
        <v>24</v>
      </c>
      <c r="AE16" s="94" t="s">
        <v>25</v>
      </c>
      <c r="AF16" s="94" t="s">
        <v>26</v>
      </c>
      <c r="AG16" s="94" t="s">
        <v>24</v>
      </c>
      <c r="AH16" s="94" t="s">
        <v>25</v>
      </c>
      <c r="AI16" s="94" t="s">
        <v>26</v>
      </c>
      <c r="AJ16" s="94" t="s">
        <v>24</v>
      </c>
      <c r="AK16" s="94" t="s">
        <v>25</v>
      </c>
      <c r="AL16" s="94" t="s">
        <v>26</v>
      </c>
      <c r="AM16" s="94" t="s">
        <v>24</v>
      </c>
      <c r="AN16" s="94" t="s">
        <v>25</v>
      </c>
      <c r="AO16" s="94" t="s">
        <v>26</v>
      </c>
      <c r="AP16" s="94" t="s">
        <v>27</v>
      </c>
      <c r="AQ16" s="94" t="s">
        <v>50</v>
      </c>
      <c r="AR16" s="94" t="s">
        <v>28</v>
      </c>
      <c r="AS16" s="94" t="s">
        <v>29</v>
      </c>
      <c r="AT16" s="94" t="s">
        <v>8</v>
      </c>
      <c r="AV16" s="94" t="s">
        <v>41</v>
      </c>
      <c r="AW16" s="94" t="s">
        <v>42</v>
      </c>
      <c r="AX16" s="94" t="s">
        <v>43</v>
      </c>
      <c r="AY16" s="94" t="s">
        <v>44</v>
      </c>
      <c r="AZ16" s="94" t="s">
        <v>45</v>
      </c>
      <c r="BA16" s="94" t="s">
        <v>46</v>
      </c>
      <c r="BB16" s="94" t="s">
        <v>47</v>
      </c>
      <c r="BC16" s="94" t="s">
        <v>48</v>
      </c>
      <c r="BD16" s="94" t="s">
        <v>49</v>
      </c>
      <c r="BE16" s="94" t="s">
        <v>55</v>
      </c>
      <c r="BF16" s="94" t="s">
        <v>56</v>
      </c>
      <c r="BG16" s="94" t="s">
        <v>8</v>
      </c>
      <c r="BH16" s="94" t="s">
        <v>33</v>
      </c>
      <c r="BI16" s="94" t="s">
        <v>34</v>
      </c>
      <c r="BJ16" s="94" t="s">
        <v>35</v>
      </c>
      <c r="BK16" s="94" t="s">
        <v>36</v>
      </c>
      <c r="BL16" s="94" t="s">
        <v>37</v>
      </c>
      <c r="BM16" s="94" t="s">
        <v>38</v>
      </c>
      <c r="BN16" s="94" t="s">
        <v>39</v>
      </c>
      <c r="BO16" s="94" t="s">
        <v>40</v>
      </c>
      <c r="BP16" s="94" t="s">
        <v>53</v>
      </c>
      <c r="BQ16" s="62" t="s">
        <v>8</v>
      </c>
    </row>
    <row r="17" spans="1:70" s="39" customFormat="1" hidden="1">
      <c r="A17" s="29" t="s">
        <v>172</v>
      </c>
      <c r="B17" s="30"/>
      <c r="C17" s="30"/>
      <c r="D17" s="31"/>
      <c r="E17" s="31"/>
      <c r="F17" s="31"/>
      <c r="G17" s="31"/>
      <c r="H17" s="31"/>
      <c r="I17" s="31"/>
      <c r="J17" s="31"/>
      <c r="K17" s="31"/>
      <c r="L17" s="83"/>
      <c r="M17" s="83"/>
      <c r="N17" s="83"/>
      <c r="O17" s="83"/>
      <c r="P17" s="30"/>
      <c r="Q17" s="31"/>
      <c r="R17" s="31"/>
      <c r="S17" s="31"/>
      <c r="T17" s="30"/>
      <c r="U17" s="32"/>
      <c r="V17" s="30"/>
      <c r="W17" s="32"/>
      <c r="X17" s="33"/>
      <c r="Y17" s="31"/>
      <c r="Z17" s="31"/>
      <c r="AA17" s="34"/>
      <c r="AB17" s="30"/>
      <c r="AC17" s="32"/>
      <c r="AD17" s="35"/>
      <c r="AE17" s="36"/>
      <c r="AF17" s="37"/>
      <c r="AG17" s="31"/>
      <c r="AH17" s="31"/>
      <c r="AI17" s="31"/>
      <c r="AJ17" s="31"/>
      <c r="AK17" s="30"/>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63"/>
    </row>
    <row r="18" spans="1:70" s="54" customFormat="1" ht="32.4">
      <c r="A18" s="70">
        <v>19201</v>
      </c>
      <c r="B18" s="66" t="s">
        <v>221</v>
      </c>
      <c r="C18" s="77">
        <v>4</v>
      </c>
      <c r="D18" s="86"/>
      <c r="E18" s="86"/>
      <c r="F18" s="86"/>
      <c r="G18" s="86"/>
      <c r="H18" s="86"/>
      <c r="I18" s="86"/>
      <c r="J18" s="86"/>
      <c r="K18" s="86"/>
      <c r="L18" s="86"/>
      <c r="M18" s="86">
        <v>1</v>
      </c>
      <c r="N18" s="86"/>
      <c r="O18" s="86"/>
      <c r="P18" s="86" t="s">
        <v>222</v>
      </c>
      <c r="Q18" s="78"/>
      <c r="R18" s="86"/>
      <c r="S18" s="86"/>
      <c r="T18" s="86"/>
      <c r="U18" s="86"/>
      <c r="V18" s="86"/>
      <c r="W18" s="86"/>
      <c r="Y18" s="86">
        <v>1</v>
      </c>
      <c r="Z18" s="86"/>
      <c r="AA18" s="86">
        <v>1</v>
      </c>
      <c r="AB18" s="86"/>
      <c r="AC18" s="86"/>
      <c r="AD18" s="86"/>
      <c r="AE18" s="86">
        <v>1</v>
      </c>
      <c r="AF18" s="86"/>
      <c r="AG18" s="55"/>
      <c r="AH18" s="18">
        <v>1</v>
      </c>
      <c r="AI18" s="18"/>
      <c r="AJ18" s="86"/>
      <c r="AK18" s="86">
        <v>1</v>
      </c>
      <c r="AL18" s="86"/>
      <c r="AM18" s="56"/>
      <c r="AN18" s="86">
        <v>1</v>
      </c>
      <c r="AO18" s="56"/>
      <c r="AP18" s="56">
        <v>1</v>
      </c>
      <c r="AQ18" s="56"/>
      <c r="AR18" s="56"/>
      <c r="AS18" s="56">
        <v>1</v>
      </c>
      <c r="AT18" s="57"/>
      <c r="AV18" s="86">
        <v>1</v>
      </c>
      <c r="AW18" s="86"/>
      <c r="AX18" s="86">
        <v>1</v>
      </c>
      <c r="AY18" s="86"/>
      <c r="AZ18" s="86">
        <v>1</v>
      </c>
      <c r="BA18" s="86">
        <v>1</v>
      </c>
      <c r="BB18" s="86"/>
      <c r="BC18" s="86"/>
      <c r="BD18" s="86"/>
      <c r="BE18" s="86">
        <v>1</v>
      </c>
      <c r="BF18" s="86">
        <v>1</v>
      </c>
      <c r="BG18" s="57"/>
      <c r="BH18" s="86">
        <v>1</v>
      </c>
      <c r="BI18" s="86">
        <v>1</v>
      </c>
      <c r="BJ18" s="86">
        <v>1</v>
      </c>
      <c r="BK18" s="86">
        <v>1</v>
      </c>
      <c r="BL18" s="86">
        <v>1</v>
      </c>
      <c r="BM18" s="86">
        <v>1</v>
      </c>
      <c r="BN18" s="86">
        <v>1</v>
      </c>
      <c r="BO18" s="86">
        <v>1</v>
      </c>
      <c r="BP18" s="86">
        <v>1</v>
      </c>
      <c r="BQ18" s="57"/>
      <c r="BR18" s="54">
        <v>1</v>
      </c>
    </row>
    <row r="19" spans="1:70" s="54" customFormat="1" ht="32.4">
      <c r="A19" s="70">
        <v>19202</v>
      </c>
      <c r="B19" s="66" t="s">
        <v>223</v>
      </c>
      <c r="C19" s="77">
        <v>5</v>
      </c>
      <c r="D19" s="86"/>
      <c r="E19" s="86"/>
      <c r="F19" s="86"/>
      <c r="G19" s="86"/>
      <c r="H19" s="86"/>
      <c r="I19" s="86"/>
      <c r="J19" s="86"/>
      <c r="K19" s="86"/>
      <c r="L19" s="86"/>
      <c r="M19" s="86">
        <v>1</v>
      </c>
      <c r="N19" s="86"/>
      <c r="O19" s="86"/>
      <c r="P19" s="86" t="s">
        <v>224</v>
      </c>
      <c r="Q19" s="78"/>
      <c r="R19" s="86"/>
      <c r="S19" s="86"/>
      <c r="T19" s="86"/>
      <c r="U19" s="86"/>
      <c r="V19" s="86"/>
      <c r="W19" s="86"/>
      <c r="Y19" s="86">
        <v>1</v>
      </c>
      <c r="Z19" s="86"/>
      <c r="AA19" s="86">
        <v>1</v>
      </c>
      <c r="AB19" s="86"/>
      <c r="AC19" s="86"/>
      <c r="AD19" s="86"/>
      <c r="AE19" s="86">
        <v>1</v>
      </c>
      <c r="AF19" s="86"/>
      <c r="AG19" s="55"/>
      <c r="AH19" s="18">
        <v>1</v>
      </c>
      <c r="AI19" s="18"/>
      <c r="AJ19" s="86">
        <v>1</v>
      </c>
      <c r="AK19" s="86"/>
      <c r="AL19" s="86"/>
      <c r="AM19" s="56">
        <v>1</v>
      </c>
      <c r="AN19" s="86"/>
      <c r="AO19" s="56"/>
      <c r="AP19" s="56">
        <v>1</v>
      </c>
      <c r="AQ19" s="56"/>
      <c r="AR19" s="56">
        <v>1</v>
      </c>
      <c r="AS19" s="56"/>
      <c r="AT19" s="57"/>
      <c r="AV19" s="86"/>
      <c r="AW19" s="86">
        <v>1</v>
      </c>
      <c r="AX19" s="86">
        <v>1</v>
      </c>
      <c r="AY19" s="86">
        <v>1</v>
      </c>
      <c r="AZ19" s="86">
        <v>1</v>
      </c>
      <c r="BA19" s="86">
        <v>1</v>
      </c>
      <c r="BB19" s="86"/>
      <c r="BC19" s="86"/>
      <c r="BD19" s="86"/>
      <c r="BE19" s="86">
        <v>1</v>
      </c>
      <c r="BF19" s="86"/>
      <c r="BG19" s="57"/>
      <c r="BH19" s="86">
        <v>1</v>
      </c>
      <c r="BI19" s="86"/>
      <c r="BJ19" s="86">
        <v>1</v>
      </c>
      <c r="BK19" s="86"/>
      <c r="BL19" s="86"/>
      <c r="BM19" s="86">
        <v>1</v>
      </c>
      <c r="BN19" s="86"/>
      <c r="BO19" s="86">
        <v>1</v>
      </c>
      <c r="BP19" s="86">
        <v>1</v>
      </c>
      <c r="BQ19" s="57"/>
      <c r="BR19" s="54">
        <v>1</v>
      </c>
    </row>
    <row r="20" spans="1:70" s="54" customFormat="1" ht="32.4">
      <c r="A20" s="70">
        <v>19204</v>
      </c>
      <c r="B20" s="66" t="s">
        <v>225</v>
      </c>
      <c r="C20" s="77">
        <v>5</v>
      </c>
      <c r="D20" s="86"/>
      <c r="E20" s="86"/>
      <c r="F20" s="86"/>
      <c r="G20" s="86"/>
      <c r="H20" s="86"/>
      <c r="I20" s="86"/>
      <c r="J20" s="86"/>
      <c r="K20" s="86"/>
      <c r="L20" s="86"/>
      <c r="M20" s="86">
        <v>1</v>
      </c>
      <c r="N20" s="86"/>
      <c r="O20" s="86"/>
      <c r="P20" s="86" t="s">
        <v>226</v>
      </c>
      <c r="Q20" s="78"/>
      <c r="R20" s="86"/>
      <c r="S20" s="86"/>
      <c r="T20" s="86"/>
      <c r="U20" s="86"/>
      <c r="V20" s="86"/>
      <c r="W20" s="86"/>
      <c r="Y20" s="86">
        <v>1</v>
      </c>
      <c r="Z20" s="86"/>
      <c r="AA20" s="86">
        <v>1</v>
      </c>
      <c r="AB20" s="86"/>
      <c r="AC20" s="86"/>
      <c r="AD20" s="86">
        <v>1</v>
      </c>
      <c r="AE20" s="86"/>
      <c r="AF20" s="86"/>
      <c r="AG20" s="55"/>
      <c r="AH20" s="18"/>
      <c r="AI20" s="18">
        <v>1</v>
      </c>
      <c r="AJ20" s="86">
        <v>1</v>
      </c>
      <c r="AK20" s="86"/>
      <c r="AL20" s="86"/>
      <c r="AM20" s="56">
        <v>1</v>
      </c>
      <c r="AN20" s="86"/>
      <c r="AO20" s="56"/>
      <c r="AP20" s="56">
        <v>1</v>
      </c>
      <c r="AQ20" s="56"/>
      <c r="AR20" s="56">
        <v>1</v>
      </c>
      <c r="AS20" s="56"/>
      <c r="AT20" s="57"/>
      <c r="AV20" s="86"/>
      <c r="AW20" s="86"/>
      <c r="AX20" s="86">
        <v>1</v>
      </c>
      <c r="AY20" s="86"/>
      <c r="AZ20" s="86">
        <v>1</v>
      </c>
      <c r="BA20" s="86">
        <v>1</v>
      </c>
      <c r="BB20" s="86"/>
      <c r="BC20" s="86"/>
      <c r="BD20" s="86"/>
      <c r="BE20" s="86">
        <v>1</v>
      </c>
      <c r="BF20" s="86"/>
      <c r="BG20" s="57"/>
      <c r="BH20" s="86">
        <v>1</v>
      </c>
      <c r="BI20" s="86"/>
      <c r="BJ20" s="86">
        <v>1</v>
      </c>
      <c r="BK20" s="86">
        <v>1</v>
      </c>
      <c r="BL20" s="86"/>
      <c r="BM20" s="86"/>
      <c r="BN20" s="86">
        <v>1</v>
      </c>
      <c r="BO20" s="86">
        <v>1</v>
      </c>
      <c r="BP20" s="86">
        <v>1</v>
      </c>
      <c r="BQ20" s="57"/>
      <c r="BR20" s="54">
        <v>1</v>
      </c>
    </row>
    <row r="21" spans="1:70" s="54" customFormat="1" ht="12">
      <c r="A21" s="70">
        <v>19205</v>
      </c>
      <c r="B21" s="66" t="s">
        <v>227</v>
      </c>
      <c r="C21" s="77">
        <v>5</v>
      </c>
      <c r="D21" s="86"/>
      <c r="E21" s="86"/>
      <c r="F21" s="86"/>
      <c r="G21" s="86"/>
      <c r="H21" s="86"/>
      <c r="I21" s="86"/>
      <c r="J21" s="86"/>
      <c r="K21" s="86"/>
      <c r="L21" s="86"/>
      <c r="M21" s="86"/>
      <c r="N21" s="86">
        <v>1</v>
      </c>
      <c r="O21" s="86"/>
      <c r="P21" s="86"/>
      <c r="Q21" s="78"/>
      <c r="R21" s="86"/>
      <c r="S21" s="86"/>
      <c r="T21" s="86"/>
      <c r="U21" s="86"/>
      <c r="V21" s="86"/>
      <c r="W21" s="86" t="s">
        <v>228</v>
      </c>
      <c r="Y21" s="86">
        <v>1</v>
      </c>
      <c r="Z21" s="86"/>
      <c r="AA21" s="86">
        <v>1</v>
      </c>
      <c r="AB21" s="86"/>
      <c r="AC21" s="86"/>
      <c r="AD21" s="86"/>
      <c r="AE21" s="86">
        <v>1</v>
      </c>
      <c r="AF21" s="86"/>
      <c r="AG21" s="55"/>
      <c r="AH21" s="18">
        <v>1</v>
      </c>
      <c r="AI21" s="18"/>
      <c r="AJ21" s="86"/>
      <c r="AK21" s="86">
        <v>1</v>
      </c>
      <c r="AL21" s="86"/>
      <c r="AM21" s="56"/>
      <c r="AN21" s="86">
        <v>1</v>
      </c>
      <c r="AO21" s="56"/>
      <c r="AP21" s="56">
        <v>1</v>
      </c>
      <c r="AQ21" s="56"/>
      <c r="AR21" s="56">
        <v>1</v>
      </c>
      <c r="AS21" s="56"/>
      <c r="AT21" s="57"/>
      <c r="AV21" s="86"/>
      <c r="AW21" s="86">
        <v>1</v>
      </c>
      <c r="AX21" s="86">
        <v>1</v>
      </c>
      <c r="AY21" s="86"/>
      <c r="AZ21" s="86"/>
      <c r="BA21" s="86"/>
      <c r="BB21" s="86"/>
      <c r="BC21" s="86"/>
      <c r="BD21" s="86"/>
      <c r="BE21" s="86">
        <v>1</v>
      </c>
      <c r="BF21" s="86">
        <v>1</v>
      </c>
      <c r="BG21" s="57"/>
      <c r="BH21" s="86">
        <v>1</v>
      </c>
      <c r="BI21" s="86"/>
      <c r="BJ21" s="86">
        <v>1</v>
      </c>
      <c r="BK21" s="86"/>
      <c r="BL21" s="86">
        <v>1</v>
      </c>
      <c r="BM21" s="86">
        <v>1</v>
      </c>
      <c r="BN21" s="86">
        <v>1</v>
      </c>
      <c r="BO21" s="86">
        <v>1</v>
      </c>
      <c r="BP21" s="86">
        <v>1</v>
      </c>
      <c r="BQ21" s="57"/>
      <c r="BR21" s="54">
        <v>1</v>
      </c>
    </row>
    <row r="22" spans="1:70" s="54" customFormat="1" ht="32.4">
      <c r="A22" s="70">
        <v>19206</v>
      </c>
      <c r="B22" s="66" t="s">
        <v>229</v>
      </c>
      <c r="C22" s="77">
        <v>5</v>
      </c>
      <c r="D22" s="86"/>
      <c r="E22" s="86"/>
      <c r="F22" s="86"/>
      <c r="G22" s="86"/>
      <c r="H22" s="86"/>
      <c r="I22" s="86"/>
      <c r="J22" s="86"/>
      <c r="K22" s="86"/>
      <c r="L22" s="86">
        <v>1</v>
      </c>
      <c r="M22" s="86"/>
      <c r="N22" s="86"/>
      <c r="O22" s="86"/>
      <c r="P22" s="86" t="s">
        <v>230</v>
      </c>
      <c r="Q22" s="78"/>
      <c r="R22" s="86"/>
      <c r="S22" s="86"/>
      <c r="T22" s="86"/>
      <c r="U22" s="86"/>
      <c r="V22" s="86"/>
      <c r="W22" s="86"/>
      <c r="Y22" s="86"/>
      <c r="Z22" s="86">
        <v>1</v>
      </c>
      <c r="AA22" s="86"/>
      <c r="AB22" s="86">
        <v>1</v>
      </c>
      <c r="AC22" s="86"/>
      <c r="AD22" s="86"/>
      <c r="AE22" s="86">
        <v>1</v>
      </c>
      <c r="AF22" s="86"/>
      <c r="AG22" s="55"/>
      <c r="AH22" s="18"/>
      <c r="AI22" s="18">
        <v>1</v>
      </c>
      <c r="AJ22" s="86"/>
      <c r="AK22" s="86">
        <v>1</v>
      </c>
      <c r="AL22" s="86"/>
      <c r="AM22" s="56"/>
      <c r="AN22" s="86">
        <v>1</v>
      </c>
      <c r="AO22" s="56"/>
      <c r="AP22" s="56">
        <v>1</v>
      </c>
      <c r="AQ22" s="56"/>
      <c r="AR22" s="56"/>
      <c r="AS22" s="56">
        <v>1</v>
      </c>
      <c r="AT22" s="57"/>
      <c r="AV22" s="86"/>
      <c r="AW22" s="86">
        <v>1</v>
      </c>
      <c r="AX22" s="86"/>
      <c r="AY22" s="86"/>
      <c r="AZ22" s="86">
        <v>1</v>
      </c>
      <c r="BA22" s="86"/>
      <c r="BB22" s="86"/>
      <c r="BC22" s="86"/>
      <c r="BD22" s="86"/>
      <c r="BE22" s="86">
        <v>1</v>
      </c>
      <c r="BF22" s="86">
        <v>1</v>
      </c>
      <c r="BG22" s="57"/>
      <c r="BH22" s="86">
        <v>1</v>
      </c>
      <c r="BI22" s="86"/>
      <c r="BJ22" s="86">
        <v>1</v>
      </c>
      <c r="BK22" s="86"/>
      <c r="BL22" s="86"/>
      <c r="BM22" s="86"/>
      <c r="BN22" s="86"/>
      <c r="BO22" s="86"/>
      <c r="BP22" s="86">
        <v>1</v>
      </c>
      <c r="BQ22" s="57"/>
      <c r="BR22" s="54">
        <v>1</v>
      </c>
    </row>
    <row r="23" spans="1:70" s="54" customFormat="1" ht="21.6">
      <c r="A23" s="70">
        <v>19207</v>
      </c>
      <c r="B23" s="66" t="s">
        <v>231</v>
      </c>
      <c r="C23" s="77">
        <v>5</v>
      </c>
      <c r="D23" s="86"/>
      <c r="E23" s="86"/>
      <c r="F23" s="86"/>
      <c r="G23" s="86"/>
      <c r="H23" s="86"/>
      <c r="I23" s="86"/>
      <c r="J23" s="86"/>
      <c r="K23" s="86"/>
      <c r="L23" s="86">
        <v>1</v>
      </c>
      <c r="M23" s="86"/>
      <c r="N23" s="86"/>
      <c r="O23" s="86"/>
      <c r="P23" s="86" t="s">
        <v>232</v>
      </c>
      <c r="Q23" s="78"/>
      <c r="R23" s="86"/>
      <c r="S23" s="86"/>
      <c r="T23" s="86"/>
      <c r="U23" s="86"/>
      <c r="V23" s="86"/>
      <c r="W23" s="86"/>
      <c r="Y23" s="86">
        <v>1</v>
      </c>
      <c r="Z23" s="86"/>
      <c r="AA23" s="86"/>
      <c r="AB23" s="86">
        <v>1</v>
      </c>
      <c r="AC23" s="86"/>
      <c r="AD23" s="86"/>
      <c r="AE23" s="86">
        <v>1</v>
      </c>
      <c r="AF23" s="86"/>
      <c r="AG23" s="55"/>
      <c r="AH23" s="18"/>
      <c r="AI23" s="18">
        <v>1</v>
      </c>
      <c r="AJ23" s="86"/>
      <c r="AK23" s="86">
        <v>1</v>
      </c>
      <c r="AL23" s="86"/>
      <c r="AM23" s="56">
        <v>1</v>
      </c>
      <c r="AN23" s="86"/>
      <c r="AO23" s="56"/>
      <c r="AP23" s="56"/>
      <c r="AQ23" s="56">
        <v>1</v>
      </c>
      <c r="AR23" s="56"/>
      <c r="AS23" s="56">
        <v>1</v>
      </c>
      <c r="AT23" s="57"/>
      <c r="AV23" s="86"/>
      <c r="AW23" s="86">
        <v>1</v>
      </c>
      <c r="AX23" s="86">
        <v>1</v>
      </c>
      <c r="AY23" s="86">
        <v>1</v>
      </c>
      <c r="AZ23" s="86">
        <v>1</v>
      </c>
      <c r="BA23" s="86">
        <v>1</v>
      </c>
      <c r="BB23" s="86"/>
      <c r="BC23" s="86"/>
      <c r="BD23" s="86"/>
      <c r="BE23" s="86">
        <v>1</v>
      </c>
      <c r="BF23" s="86">
        <v>1</v>
      </c>
      <c r="BG23" s="57"/>
      <c r="BH23" s="86">
        <v>1</v>
      </c>
      <c r="BI23" s="86"/>
      <c r="BJ23" s="86">
        <v>1</v>
      </c>
      <c r="BK23" s="86">
        <v>1</v>
      </c>
      <c r="BL23" s="86"/>
      <c r="BM23" s="86">
        <v>1</v>
      </c>
      <c r="BN23" s="86">
        <v>1</v>
      </c>
      <c r="BO23" s="86">
        <v>1</v>
      </c>
      <c r="BP23" s="86">
        <v>1</v>
      </c>
      <c r="BQ23" s="57"/>
      <c r="BR23" s="54">
        <v>1</v>
      </c>
    </row>
    <row r="24" spans="1:70" s="54" customFormat="1" ht="21.6">
      <c r="A24" s="70">
        <v>19208</v>
      </c>
      <c r="B24" s="66" t="s">
        <v>233</v>
      </c>
      <c r="C24" s="77">
        <v>5</v>
      </c>
      <c r="D24" s="86"/>
      <c r="E24" s="86"/>
      <c r="F24" s="86"/>
      <c r="G24" s="86"/>
      <c r="H24" s="86"/>
      <c r="I24" s="86"/>
      <c r="J24" s="86">
        <v>1</v>
      </c>
      <c r="K24" s="86"/>
      <c r="L24" s="86">
        <v>1</v>
      </c>
      <c r="M24" s="86"/>
      <c r="N24" s="86"/>
      <c r="O24" s="86"/>
      <c r="P24" s="86" t="s">
        <v>234</v>
      </c>
      <c r="Q24" s="78"/>
      <c r="R24" s="86"/>
      <c r="S24" s="86"/>
      <c r="T24" s="86">
        <v>1</v>
      </c>
      <c r="U24" s="86"/>
      <c r="V24" s="86"/>
      <c r="W24" s="86"/>
      <c r="Y24" s="86">
        <v>1</v>
      </c>
      <c r="Z24" s="86"/>
      <c r="AA24" s="86">
        <v>1</v>
      </c>
      <c r="AB24" s="86"/>
      <c r="AC24" s="86"/>
      <c r="AD24" s="86">
        <v>1</v>
      </c>
      <c r="AE24" s="86"/>
      <c r="AF24" s="86"/>
      <c r="AG24" s="55"/>
      <c r="AH24" s="18">
        <v>1</v>
      </c>
      <c r="AI24" s="18"/>
      <c r="AJ24" s="86">
        <v>1</v>
      </c>
      <c r="AK24" s="86"/>
      <c r="AL24" s="86"/>
      <c r="AM24" s="56">
        <v>1</v>
      </c>
      <c r="AN24" s="86"/>
      <c r="AO24" s="56"/>
      <c r="AP24" s="56">
        <v>1</v>
      </c>
      <c r="AQ24" s="56"/>
      <c r="AR24" s="56"/>
      <c r="AS24" s="56">
        <v>1</v>
      </c>
      <c r="AT24" s="57"/>
      <c r="AV24" s="86"/>
      <c r="AW24" s="86">
        <v>1</v>
      </c>
      <c r="AX24" s="86">
        <v>1</v>
      </c>
      <c r="AY24" s="86">
        <v>1</v>
      </c>
      <c r="AZ24" s="86">
        <v>1</v>
      </c>
      <c r="BA24" s="86">
        <v>1</v>
      </c>
      <c r="BB24" s="86">
        <v>1</v>
      </c>
      <c r="BC24" s="86"/>
      <c r="BD24" s="86"/>
      <c r="BE24" s="86">
        <v>1</v>
      </c>
      <c r="BF24" s="86"/>
      <c r="BG24" s="57"/>
      <c r="BH24" s="86">
        <v>1</v>
      </c>
      <c r="BI24" s="86"/>
      <c r="BJ24" s="86"/>
      <c r="BK24" s="86"/>
      <c r="BL24" s="86"/>
      <c r="BM24" s="86"/>
      <c r="BN24" s="86"/>
      <c r="BO24" s="86">
        <v>1</v>
      </c>
      <c r="BP24" s="86">
        <v>1</v>
      </c>
      <c r="BQ24" s="57"/>
      <c r="BR24" s="54">
        <v>1</v>
      </c>
    </row>
    <row r="25" spans="1:70" s="54" customFormat="1" ht="21.6">
      <c r="A25" s="70">
        <v>19209</v>
      </c>
      <c r="B25" s="66" t="s">
        <v>235</v>
      </c>
      <c r="C25" s="77">
        <v>5</v>
      </c>
      <c r="D25" s="86"/>
      <c r="E25" s="86"/>
      <c r="F25" s="86"/>
      <c r="G25" s="86"/>
      <c r="H25" s="86"/>
      <c r="I25" s="86"/>
      <c r="J25" s="86"/>
      <c r="K25" s="86"/>
      <c r="L25" s="86"/>
      <c r="M25" s="86">
        <v>1</v>
      </c>
      <c r="N25" s="86"/>
      <c r="O25" s="86"/>
      <c r="P25" s="86" t="s">
        <v>236</v>
      </c>
      <c r="Q25" s="78"/>
      <c r="R25" s="86"/>
      <c r="S25" s="86"/>
      <c r="T25" s="86"/>
      <c r="U25" s="86"/>
      <c r="V25" s="86"/>
      <c r="W25" s="86"/>
      <c r="Y25" s="86"/>
      <c r="Z25" s="86">
        <v>1</v>
      </c>
      <c r="AA25" s="86"/>
      <c r="AB25" s="86">
        <v>1</v>
      </c>
      <c r="AC25" s="86"/>
      <c r="AD25" s="86"/>
      <c r="AE25" s="86"/>
      <c r="AF25" s="86">
        <v>1</v>
      </c>
      <c r="AG25" s="55"/>
      <c r="AH25" s="18"/>
      <c r="AI25" s="18">
        <v>1</v>
      </c>
      <c r="AJ25" s="86"/>
      <c r="AK25" s="86"/>
      <c r="AL25" s="86">
        <v>1</v>
      </c>
      <c r="AM25" s="56"/>
      <c r="AN25" s="86">
        <v>1</v>
      </c>
      <c r="AO25" s="56"/>
      <c r="AP25" s="56">
        <v>1</v>
      </c>
      <c r="AQ25" s="56"/>
      <c r="AR25" s="56"/>
      <c r="AS25" s="56">
        <v>1</v>
      </c>
      <c r="AT25" s="57"/>
      <c r="AV25" s="86"/>
      <c r="AW25" s="86">
        <v>1</v>
      </c>
      <c r="AX25" s="86"/>
      <c r="AY25" s="86">
        <v>1</v>
      </c>
      <c r="AZ25" s="86">
        <v>1</v>
      </c>
      <c r="BA25" s="86">
        <v>1</v>
      </c>
      <c r="BB25" s="86"/>
      <c r="BC25" s="86"/>
      <c r="BD25" s="86"/>
      <c r="BE25" s="86">
        <v>1</v>
      </c>
      <c r="BF25" s="86"/>
      <c r="BG25" s="57"/>
      <c r="BH25" s="86">
        <v>1</v>
      </c>
      <c r="BI25" s="86"/>
      <c r="BJ25" s="86">
        <v>1</v>
      </c>
      <c r="BK25" s="86"/>
      <c r="BL25" s="86"/>
      <c r="BM25" s="86"/>
      <c r="BN25" s="86"/>
      <c r="BO25" s="86"/>
      <c r="BP25" s="86">
        <v>1</v>
      </c>
      <c r="BQ25" s="57"/>
      <c r="BR25" s="54">
        <v>1</v>
      </c>
    </row>
    <row r="26" spans="1:70" s="54" customFormat="1" ht="12">
      <c r="A26" s="70">
        <v>19210</v>
      </c>
      <c r="B26" s="66" t="s">
        <v>237</v>
      </c>
      <c r="C26" s="77">
        <v>6</v>
      </c>
      <c r="D26" s="86"/>
      <c r="E26" s="86"/>
      <c r="F26" s="86"/>
      <c r="G26" s="86"/>
      <c r="H26" s="86"/>
      <c r="I26" s="86"/>
      <c r="J26" s="86"/>
      <c r="K26" s="86"/>
      <c r="L26" s="86"/>
      <c r="M26" s="86">
        <v>1</v>
      </c>
      <c r="N26" s="86"/>
      <c r="O26" s="86"/>
      <c r="P26" s="86" t="s">
        <v>238</v>
      </c>
      <c r="Q26" s="78"/>
      <c r="R26" s="86"/>
      <c r="S26" s="86"/>
      <c r="T26" s="86"/>
      <c r="U26" s="86"/>
      <c r="V26" s="86"/>
      <c r="W26" s="86"/>
      <c r="Y26" s="86">
        <v>1</v>
      </c>
      <c r="Z26" s="86"/>
      <c r="AA26" s="86">
        <v>1</v>
      </c>
      <c r="AB26" s="86"/>
      <c r="AC26" s="86"/>
      <c r="AD26" s="86">
        <v>1</v>
      </c>
      <c r="AE26" s="86"/>
      <c r="AF26" s="86"/>
      <c r="AG26" s="55"/>
      <c r="AH26" s="18">
        <v>1</v>
      </c>
      <c r="AI26" s="18"/>
      <c r="AJ26" s="86"/>
      <c r="AK26" s="86">
        <v>1</v>
      </c>
      <c r="AL26" s="86"/>
      <c r="AM26" s="56">
        <v>1</v>
      </c>
      <c r="AN26" s="86"/>
      <c r="AO26" s="56"/>
      <c r="AP26" s="56">
        <v>1</v>
      </c>
      <c r="AQ26" s="56"/>
      <c r="AR26" s="56"/>
      <c r="AS26" s="56">
        <v>1</v>
      </c>
      <c r="AT26" s="57"/>
      <c r="AV26" s="86"/>
      <c r="AW26" s="86"/>
      <c r="AX26" s="86">
        <v>1</v>
      </c>
      <c r="AY26" s="86"/>
      <c r="AZ26" s="86">
        <v>1</v>
      </c>
      <c r="BA26" s="86"/>
      <c r="BB26" s="86"/>
      <c r="BC26" s="86"/>
      <c r="BD26" s="86"/>
      <c r="BE26" s="86"/>
      <c r="BF26" s="86"/>
      <c r="BG26" s="57"/>
      <c r="BH26" s="86">
        <v>1</v>
      </c>
      <c r="BI26" s="86"/>
      <c r="BJ26" s="86"/>
      <c r="BK26" s="86"/>
      <c r="BL26" s="86"/>
      <c r="BM26" s="86"/>
      <c r="BN26" s="86"/>
      <c r="BO26" s="86">
        <v>1</v>
      </c>
      <c r="BP26" s="86">
        <v>1</v>
      </c>
      <c r="BQ26" s="57"/>
      <c r="BR26" s="54">
        <v>1</v>
      </c>
    </row>
    <row r="27" spans="1:70" s="54" customFormat="1" ht="21.6">
      <c r="A27" s="70">
        <v>19211</v>
      </c>
      <c r="B27" s="66" t="s">
        <v>239</v>
      </c>
      <c r="C27" s="77">
        <v>5</v>
      </c>
      <c r="D27" s="86"/>
      <c r="E27" s="86"/>
      <c r="F27" s="86"/>
      <c r="G27" s="86"/>
      <c r="H27" s="86">
        <v>1</v>
      </c>
      <c r="I27" s="86"/>
      <c r="J27" s="86"/>
      <c r="K27" s="86"/>
      <c r="L27" s="86"/>
      <c r="M27" s="86">
        <v>1</v>
      </c>
      <c r="N27" s="86"/>
      <c r="O27" s="86"/>
      <c r="P27" s="86" t="s">
        <v>240</v>
      </c>
      <c r="Q27" s="78"/>
      <c r="R27" s="86"/>
      <c r="S27" s="86"/>
      <c r="T27" s="86"/>
      <c r="U27" s="86"/>
      <c r="V27" s="86"/>
      <c r="W27" s="86" t="s">
        <v>241</v>
      </c>
      <c r="Y27" s="86">
        <v>1</v>
      </c>
      <c r="Z27" s="86"/>
      <c r="AA27" s="86">
        <v>1</v>
      </c>
      <c r="AB27" s="86"/>
      <c r="AC27" s="86"/>
      <c r="AD27" s="86">
        <v>1</v>
      </c>
      <c r="AE27" s="86"/>
      <c r="AF27" s="86"/>
      <c r="AG27" s="55">
        <v>1</v>
      </c>
      <c r="AH27" s="18"/>
      <c r="AI27" s="18"/>
      <c r="AJ27" s="86">
        <v>1</v>
      </c>
      <c r="AK27" s="86"/>
      <c r="AL27" s="86"/>
      <c r="AM27" s="56">
        <v>1</v>
      </c>
      <c r="AN27" s="86"/>
      <c r="AO27" s="56"/>
      <c r="AP27" s="56">
        <v>1</v>
      </c>
      <c r="AQ27" s="56"/>
      <c r="AR27" s="56"/>
      <c r="AS27" s="56">
        <v>1</v>
      </c>
      <c r="AT27" s="57"/>
      <c r="AV27" s="86"/>
      <c r="AW27" s="86">
        <v>1</v>
      </c>
      <c r="AX27" s="86"/>
      <c r="AY27" s="86"/>
      <c r="AZ27" s="86">
        <v>1</v>
      </c>
      <c r="BA27" s="86">
        <v>1</v>
      </c>
      <c r="BB27" s="86"/>
      <c r="BC27" s="86"/>
      <c r="BD27" s="86"/>
      <c r="BE27" s="86">
        <v>1</v>
      </c>
      <c r="BF27" s="86">
        <v>1</v>
      </c>
      <c r="BG27" s="57"/>
      <c r="BH27" s="86">
        <v>1</v>
      </c>
      <c r="BI27" s="86">
        <v>1</v>
      </c>
      <c r="BJ27" s="86">
        <v>1</v>
      </c>
      <c r="BK27" s="86">
        <v>1</v>
      </c>
      <c r="BL27" s="86">
        <v>1</v>
      </c>
      <c r="BM27" s="86">
        <v>1</v>
      </c>
      <c r="BN27" s="86"/>
      <c r="BO27" s="86"/>
      <c r="BP27" s="86"/>
      <c r="BQ27" s="57"/>
      <c r="BR27" s="54">
        <v>1</v>
      </c>
    </row>
    <row r="28" spans="1:70" s="54" customFormat="1">
      <c r="A28" s="70">
        <v>19212</v>
      </c>
      <c r="B28" s="66" t="s">
        <v>242</v>
      </c>
      <c r="C28" s="77">
        <v>5</v>
      </c>
      <c r="D28" s="86"/>
      <c r="E28" s="86"/>
      <c r="F28" s="86"/>
      <c r="G28" s="86"/>
      <c r="H28" s="86"/>
      <c r="I28" s="86"/>
      <c r="J28" s="86"/>
      <c r="K28" s="86"/>
      <c r="L28" s="86"/>
      <c r="M28" s="86"/>
      <c r="N28" s="86"/>
      <c r="O28" s="86"/>
      <c r="P28" s="86"/>
      <c r="Q28" s="78"/>
      <c r="R28" s="86"/>
      <c r="S28" s="86"/>
      <c r="T28" s="86"/>
      <c r="U28" s="86"/>
      <c r="V28" s="86"/>
      <c r="W28" s="86"/>
      <c r="Y28" s="86"/>
      <c r="Z28" s="86"/>
      <c r="AA28" s="86"/>
      <c r="AB28" s="86"/>
      <c r="AC28" s="86"/>
      <c r="AD28" s="86"/>
      <c r="AE28" s="86"/>
      <c r="AF28" s="86"/>
      <c r="AG28" s="55"/>
      <c r="AH28" s="18"/>
      <c r="AI28" s="18"/>
      <c r="AJ28" s="86"/>
      <c r="AK28" s="86"/>
      <c r="AL28" s="86"/>
      <c r="AM28" s="56"/>
      <c r="AN28" s="86"/>
      <c r="AO28" s="56"/>
      <c r="AP28" s="56"/>
      <c r="AQ28" s="56"/>
      <c r="AR28" s="56"/>
      <c r="AS28" s="56"/>
      <c r="AT28" s="57"/>
      <c r="AV28" s="86"/>
      <c r="AW28" s="86"/>
      <c r="AX28" s="86"/>
      <c r="AY28" s="86"/>
      <c r="AZ28" s="86"/>
      <c r="BA28" s="86"/>
      <c r="BB28" s="86"/>
      <c r="BC28" s="86"/>
      <c r="BD28" s="86"/>
      <c r="BE28" s="86"/>
      <c r="BF28" s="86"/>
      <c r="BG28" s="57"/>
      <c r="BH28" s="86"/>
      <c r="BI28" s="86"/>
      <c r="BJ28" s="86"/>
      <c r="BK28" s="86"/>
      <c r="BL28" s="86"/>
      <c r="BM28" s="86"/>
      <c r="BN28" s="86"/>
      <c r="BO28" s="86"/>
      <c r="BP28" s="86"/>
      <c r="BQ28" s="57"/>
    </row>
    <row r="29" spans="1:70" s="54" customFormat="1" ht="21.6">
      <c r="A29" s="70">
        <v>19213</v>
      </c>
      <c r="B29" s="66" t="s">
        <v>243</v>
      </c>
      <c r="C29" s="77">
        <v>5</v>
      </c>
      <c r="D29" s="86"/>
      <c r="E29" s="86"/>
      <c r="F29" s="86">
        <v>1</v>
      </c>
      <c r="G29" s="86"/>
      <c r="H29" s="86"/>
      <c r="I29" s="86"/>
      <c r="J29" s="86">
        <v>1</v>
      </c>
      <c r="K29" s="86"/>
      <c r="L29" s="86"/>
      <c r="M29" s="86"/>
      <c r="N29" s="86"/>
      <c r="O29" s="86">
        <v>1</v>
      </c>
      <c r="P29" s="86"/>
      <c r="Q29" s="78" t="s">
        <v>244</v>
      </c>
      <c r="R29" s="86"/>
      <c r="S29" s="86"/>
      <c r="T29" s="86"/>
      <c r="U29" s="86"/>
      <c r="V29" s="86"/>
      <c r="W29" s="86" t="s">
        <v>245</v>
      </c>
      <c r="Y29" s="86"/>
      <c r="Z29" s="86">
        <v>1</v>
      </c>
      <c r="AA29" s="86"/>
      <c r="AB29" s="86"/>
      <c r="AC29" s="86">
        <v>1</v>
      </c>
      <c r="AD29" s="86"/>
      <c r="AE29" s="86"/>
      <c r="AF29" s="86">
        <v>1</v>
      </c>
      <c r="AG29" s="55"/>
      <c r="AH29" s="18"/>
      <c r="AI29" s="18">
        <v>1</v>
      </c>
      <c r="AJ29" s="86"/>
      <c r="AK29" s="86"/>
      <c r="AL29" s="86">
        <v>1</v>
      </c>
      <c r="AM29" s="56">
        <v>1</v>
      </c>
      <c r="AN29" s="86"/>
      <c r="AO29" s="56"/>
      <c r="AP29" s="56"/>
      <c r="AQ29" s="56">
        <v>1</v>
      </c>
      <c r="AR29" s="56"/>
      <c r="AS29" s="56">
        <v>1</v>
      </c>
      <c r="AT29" s="57"/>
      <c r="AV29" s="86"/>
      <c r="AW29" s="86"/>
      <c r="AX29" s="86"/>
      <c r="AY29" s="86"/>
      <c r="AZ29" s="86"/>
      <c r="BA29" s="86"/>
      <c r="BB29" s="86"/>
      <c r="BC29" s="86"/>
      <c r="BD29" s="86"/>
      <c r="BE29" s="86">
        <v>1</v>
      </c>
      <c r="BF29" s="86"/>
      <c r="BG29" s="57"/>
      <c r="BH29" s="86"/>
      <c r="BI29" s="86">
        <v>1</v>
      </c>
      <c r="BJ29" s="86">
        <v>1</v>
      </c>
      <c r="BK29" s="86"/>
      <c r="BL29" s="86"/>
      <c r="BM29" s="86"/>
      <c r="BN29" s="86"/>
      <c r="BO29" s="86"/>
      <c r="BP29" s="86">
        <v>1</v>
      </c>
      <c r="BQ29" s="57"/>
      <c r="BR29" s="54">
        <v>1</v>
      </c>
    </row>
    <row r="30" spans="1:70" s="54" customFormat="1" ht="21.6">
      <c r="A30" s="70">
        <v>19214</v>
      </c>
      <c r="B30" s="66" t="s">
        <v>246</v>
      </c>
      <c r="C30" s="77">
        <v>5</v>
      </c>
      <c r="D30" s="86"/>
      <c r="E30" s="86"/>
      <c r="F30" s="86"/>
      <c r="G30" s="86"/>
      <c r="H30" s="86"/>
      <c r="I30" s="86"/>
      <c r="J30" s="86"/>
      <c r="K30" s="86"/>
      <c r="L30" s="86">
        <v>1</v>
      </c>
      <c r="M30" s="86"/>
      <c r="N30" s="86"/>
      <c r="O30" s="86"/>
      <c r="P30" s="86" t="s">
        <v>247</v>
      </c>
      <c r="Q30" s="78"/>
      <c r="R30" s="86"/>
      <c r="S30" s="86"/>
      <c r="T30" s="86"/>
      <c r="U30" s="86"/>
      <c r="V30" s="86"/>
      <c r="W30" s="86"/>
      <c r="Y30" s="86">
        <v>1</v>
      </c>
      <c r="Z30" s="86"/>
      <c r="AA30" s="86"/>
      <c r="AB30" s="86">
        <v>1</v>
      </c>
      <c r="AC30" s="86"/>
      <c r="AD30" s="86"/>
      <c r="AE30" s="86">
        <v>1</v>
      </c>
      <c r="AF30" s="86"/>
      <c r="AG30" s="55"/>
      <c r="AH30" s="18"/>
      <c r="AI30" s="18">
        <v>1</v>
      </c>
      <c r="AJ30" s="86"/>
      <c r="AK30" s="86">
        <v>1</v>
      </c>
      <c r="AL30" s="86"/>
      <c r="AM30" s="56">
        <v>1</v>
      </c>
      <c r="AN30" s="86"/>
      <c r="AO30" s="56"/>
      <c r="AP30" s="56"/>
      <c r="AQ30" s="56">
        <v>1</v>
      </c>
      <c r="AR30" s="56"/>
      <c r="AS30" s="56">
        <v>1</v>
      </c>
      <c r="AT30" s="57"/>
      <c r="AV30" s="86"/>
      <c r="AW30" s="86">
        <v>1</v>
      </c>
      <c r="AX30" s="86">
        <v>1</v>
      </c>
      <c r="AY30" s="86">
        <v>1</v>
      </c>
      <c r="AZ30" s="86">
        <v>1</v>
      </c>
      <c r="BA30" s="86">
        <v>1</v>
      </c>
      <c r="BB30" s="86"/>
      <c r="BC30" s="86"/>
      <c r="BD30" s="86"/>
      <c r="BE30" s="86">
        <v>1</v>
      </c>
      <c r="BF30" s="86"/>
      <c r="BG30" s="57"/>
      <c r="BH30" s="86">
        <v>1</v>
      </c>
      <c r="BI30" s="86">
        <v>1</v>
      </c>
      <c r="BJ30" s="86">
        <v>1</v>
      </c>
      <c r="BK30" s="86">
        <v>1</v>
      </c>
      <c r="BL30" s="86"/>
      <c r="BM30" s="86"/>
      <c r="BN30" s="86">
        <v>1</v>
      </c>
      <c r="BO30" s="86"/>
      <c r="BP30" s="86">
        <v>1</v>
      </c>
      <c r="BQ30" s="57"/>
      <c r="BR30" s="54">
        <v>1</v>
      </c>
    </row>
    <row r="31" spans="1:70" s="54" customFormat="1" ht="12">
      <c r="A31" s="70">
        <v>19346</v>
      </c>
      <c r="B31" s="66" t="s">
        <v>248</v>
      </c>
      <c r="C31" s="77">
        <v>6</v>
      </c>
      <c r="D31" s="86"/>
      <c r="E31" s="86"/>
      <c r="F31" s="86"/>
      <c r="G31" s="86"/>
      <c r="H31" s="86"/>
      <c r="I31" s="86"/>
      <c r="J31" s="86"/>
      <c r="K31" s="86"/>
      <c r="L31" s="86"/>
      <c r="M31" s="86"/>
      <c r="N31" s="86">
        <v>1</v>
      </c>
      <c r="O31" s="86"/>
      <c r="P31" s="86"/>
      <c r="Q31" s="78"/>
      <c r="R31" s="86"/>
      <c r="S31" s="86"/>
      <c r="T31" s="86">
        <v>1</v>
      </c>
      <c r="U31" s="86">
        <v>1</v>
      </c>
      <c r="V31" s="86"/>
      <c r="W31" s="86"/>
      <c r="Y31" s="86">
        <v>1</v>
      </c>
      <c r="Z31" s="86"/>
      <c r="AA31" s="86">
        <v>1</v>
      </c>
      <c r="AB31" s="86"/>
      <c r="AC31" s="86"/>
      <c r="AD31" s="86">
        <v>1</v>
      </c>
      <c r="AE31" s="86"/>
      <c r="AF31" s="86"/>
      <c r="AG31" s="55"/>
      <c r="AH31" s="18">
        <v>1</v>
      </c>
      <c r="AI31" s="18"/>
      <c r="AJ31" s="86"/>
      <c r="AK31" s="86">
        <v>1</v>
      </c>
      <c r="AL31" s="86"/>
      <c r="AM31" s="56">
        <v>1</v>
      </c>
      <c r="AN31" s="86"/>
      <c r="AO31" s="56"/>
      <c r="AP31" s="56">
        <v>1</v>
      </c>
      <c r="AQ31" s="56"/>
      <c r="AR31" s="56">
        <v>1</v>
      </c>
      <c r="AS31" s="56"/>
      <c r="AT31" s="57"/>
      <c r="AV31" s="86"/>
      <c r="AW31" s="86">
        <v>1</v>
      </c>
      <c r="AX31" s="86">
        <v>1</v>
      </c>
      <c r="AY31" s="86"/>
      <c r="AZ31" s="86"/>
      <c r="BA31" s="86"/>
      <c r="BB31" s="86"/>
      <c r="BC31" s="86"/>
      <c r="BD31" s="86"/>
      <c r="BE31" s="86">
        <v>1</v>
      </c>
      <c r="BF31" s="86"/>
      <c r="BG31" s="57"/>
      <c r="BH31" s="86"/>
      <c r="BI31" s="86"/>
      <c r="BJ31" s="86"/>
      <c r="BK31" s="86"/>
      <c r="BL31" s="86"/>
      <c r="BM31" s="86"/>
      <c r="BN31" s="86"/>
      <c r="BO31" s="86">
        <v>1</v>
      </c>
      <c r="BP31" s="86"/>
      <c r="BQ31" s="57"/>
      <c r="BR31" s="54">
        <v>1</v>
      </c>
    </row>
    <row r="32" spans="1:70" s="54" customFormat="1">
      <c r="A32" s="70">
        <v>19364</v>
      </c>
      <c r="B32" s="66" t="s">
        <v>249</v>
      </c>
      <c r="C32" s="77">
        <v>6</v>
      </c>
      <c r="D32" s="86"/>
      <c r="E32" s="86"/>
      <c r="F32" s="86"/>
      <c r="G32" s="86"/>
      <c r="H32" s="86"/>
      <c r="I32" s="86"/>
      <c r="J32" s="86"/>
      <c r="K32" s="86"/>
      <c r="L32" s="86"/>
      <c r="M32" s="86"/>
      <c r="N32" s="86"/>
      <c r="O32" s="86"/>
      <c r="P32" s="86"/>
      <c r="Q32" s="78"/>
      <c r="R32" s="86"/>
      <c r="S32" s="86"/>
      <c r="T32" s="86"/>
      <c r="U32" s="86"/>
      <c r="V32" s="86"/>
      <c r="W32" s="86"/>
      <c r="Y32" s="86"/>
      <c r="Z32" s="86"/>
      <c r="AA32" s="86"/>
      <c r="AB32" s="86"/>
      <c r="AC32" s="86"/>
      <c r="AD32" s="86"/>
      <c r="AE32" s="86"/>
      <c r="AF32" s="86"/>
      <c r="AG32" s="55"/>
      <c r="AH32" s="18"/>
      <c r="AI32" s="18"/>
      <c r="AJ32" s="86"/>
      <c r="AK32" s="86"/>
      <c r="AL32" s="86"/>
      <c r="AM32" s="56"/>
      <c r="AN32" s="86"/>
      <c r="AO32" s="56"/>
      <c r="AP32" s="56"/>
      <c r="AQ32" s="56"/>
      <c r="AR32" s="56"/>
      <c r="AS32" s="56"/>
      <c r="AT32" s="57"/>
      <c r="AV32" s="86"/>
      <c r="AW32" s="86"/>
      <c r="AX32" s="86"/>
      <c r="AY32" s="86"/>
      <c r="AZ32" s="86"/>
      <c r="BA32" s="86"/>
      <c r="BB32" s="86"/>
      <c r="BC32" s="86"/>
      <c r="BD32" s="86"/>
      <c r="BE32" s="86"/>
      <c r="BF32" s="86"/>
      <c r="BG32" s="57"/>
      <c r="BH32" s="86"/>
      <c r="BI32" s="86"/>
      <c r="BJ32" s="86"/>
      <c r="BK32" s="86"/>
      <c r="BL32" s="86"/>
      <c r="BM32" s="86"/>
      <c r="BN32" s="86"/>
      <c r="BO32" s="86"/>
      <c r="BP32" s="86"/>
      <c r="BQ32" s="57"/>
    </row>
    <row r="33" spans="1:70" s="54" customFormat="1" ht="12">
      <c r="A33" s="70">
        <v>19365</v>
      </c>
      <c r="B33" s="66" t="s">
        <v>250</v>
      </c>
      <c r="C33" s="77">
        <v>6</v>
      </c>
      <c r="D33" s="86"/>
      <c r="E33" s="86"/>
      <c r="F33" s="86">
        <v>1</v>
      </c>
      <c r="G33" s="86"/>
      <c r="H33" s="86"/>
      <c r="I33" s="86"/>
      <c r="J33" s="86">
        <v>1</v>
      </c>
      <c r="K33" s="86"/>
      <c r="L33" s="86"/>
      <c r="M33" s="86"/>
      <c r="N33" s="86">
        <v>1</v>
      </c>
      <c r="O33" s="86"/>
      <c r="P33" s="86"/>
      <c r="Q33" s="78"/>
      <c r="R33" s="86"/>
      <c r="S33" s="86"/>
      <c r="T33" s="86">
        <v>1</v>
      </c>
      <c r="U33" s="86"/>
      <c r="V33" s="86"/>
      <c r="W33" s="86"/>
      <c r="Y33" s="86">
        <v>1</v>
      </c>
      <c r="Z33" s="86"/>
      <c r="AA33" s="86"/>
      <c r="AB33" s="86">
        <v>1</v>
      </c>
      <c r="AC33" s="86"/>
      <c r="AD33" s="86"/>
      <c r="AE33" s="86">
        <v>1</v>
      </c>
      <c r="AF33" s="86"/>
      <c r="AG33" s="55"/>
      <c r="AH33" s="18">
        <v>1</v>
      </c>
      <c r="AI33" s="18"/>
      <c r="AJ33" s="86"/>
      <c r="AK33" s="86">
        <v>1</v>
      </c>
      <c r="AL33" s="86"/>
      <c r="AM33" s="56"/>
      <c r="AN33" s="86">
        <v>1</v>
      </c>
      <c r="AO33" s="56"/>
      <c r="AP33" s="56"/>
      <c r="AQ33" s="56">
        <v>1</v>
      </c>
      <c r="AR33" s="56">
        <v>1</v>
      </c>
      <c r="AS33" s="56"/>
      <c r="AT33" s="57"/>
      <c r="AV33" s="86"/>
      <c r="AW33" s="86"/>
      <c r="AX33" s="86">
        <v>1</v>
      </c>
      <c r="AY33" s="86">
        <v>1</v>
      </c>
      <c r="AZ33" s="86">
        <v>1</v>
      </c>
      <c r="BA33" s="86"/>
      <c r="BB33" s="86"/>
      <c r="BC33" s="86"/>
      <c r="BD33" s="86"/>
      <c r="BE33" s="86"/>
      <c r="BF33" s="86"/>
      <c r="BG33" s="57"/>
      <c r="BH33" s="86"/>
      <c r="BI33" s="86"/>
      <c r="BJ33" s="86">
        <v>1</v>
      </c>
      <c r="BK33" s="86"/>
      <c r="BL33" s="86"/>
      <c r="BM33" s="86"/>
      <c r="BN33" s="86"/>
      <c r="BO33" s="86">
        <v>1</v>
      </c>
      <c r="BP33" s="86"/>
      <c r="BQ33" s="57"/>
      <c r="BR33" s="54">
        <v>1</v>
      </c>
    </row>
    <row r="34" spans="1:70" s="54" customFormat="1">
      <c r="A34" s="70">
        <v>19366</v>
      </c>
      <c r="B34" s="66" t="s">
        <v>251</v>
      </c>
      <c r="C34" s="77">
        <v>6</v>
      </c>
      <c r="D34" s="86"/>
      <c r="E34" s="86"/>
      <c r="F34" s="86"/>
      <c r="G34" s="86"/>
      <c r="H34" s="86"/>
      <c r="I34" s="86"/>
      <c r="J34" s="86"/>
      <c r="K34" s="86"/>
      <c r="L34" s="86"/>
      <c r="M34" s="86"/>
      <c r="N34" s="86"/>
      <c r="O34" s="86"/>
      <c r="P34" s="86"/>
      <c r="Q34" s="78"/>
      <c r="R34" s="86"/>
      <c r="S34" s="86"/>
      <c r="T34" s="86"/>
      <c r="U34" s="86"/>
      <c r="V34" s="86"/>
      <c r="W34" s="86"/>
      <c r="Y34" s="86"/>
      <c r="Z34" s="86"/>
      <c r="AA34" s="86"/>
      <c r="AB34" s="86"/>
      <c r="AC34" s="86"/>
      <c r="AD34" s="86"/>
      <c r="AE34" s="86"/>
      <c r="AF34" s="86"/>
      <c r="AG34" s="55"/>
      <c r="AH34" s="18"/>
      <c r="AI34" s="18"/>
      <c r="AJ34" s="86"/>
      <c r="AK34" s="86"/>
      <c r="AL34" s="86"/>
      <c r="AM34" s="56"/>
      <c r="AN34" s="86"/>
      <c r="AO34" s="56"/>
      <c r="AP34" s="56"/>
      <c r="AQ34" s="56"/>
      <c r="AR34" s="56"/>
      <c r="AS34" s="56"/>
      <c r="AT34" s="57"/>
      <c r="AV34" s="86"/>
      <c r="AW34" s="86"/>
      <c r="AX34" s="86"/>
      <c r="AY34" s="86"/>
      <c r="AZ34" s="86"/>
      <c r="BA34" s="86"/>
      <c r="BB34" s="86"/>
      <c r="BC34" s="86"/>
      <c r="BD34" s="86"/>
      <c r="BE34" s="86"/>
      <c r="BF34" s="86"/>
      <c r="BG34" s="57"/>
      <c r="BH34" s="86"/>
      <c r="BI34" s="86"/>
      <c r="BJ34" s="86"/>
      <c r="BK34" s="86"/>
      <c r="BL34" s="86"/>
      <c r="BM34" s="86"/>
      <c r="BN34" s="86"/>
      <c r="BO34" s="86"/>
      <c r="BP34" s="86"/>
      <c r="BQ34" s="57"/>
    </row>
    <row r="35" spans="1:70" s="54" customFormat="1" ht="21.6">
      <c r="A35" s="70">
        <v>19368</v>
      </c>
      <c r="B35" s="66" t="s">
        <v>252</v>
      </c>
      <c r="C35" s="77">
        <v>6</v>
      </c>
      <c r="D35" s="86"/>
      <c r="E35" s="86"/>
      <c r="F35" s="86"/>
      <c r="G35" s="86"/>
      <c r="H35" s="86"/>
      <c r="I35" s="86"/>
      <c r="J35" s="86"/>
      <c r="K35" s="86"/>
      <c r="L35" s="86">
        <v>1</v>
      </c>
      <c r="M35" s="86"/>
      <c r="N35" s="86"/>
      <c r="O35" s="86"/>
      <c r="P35" s="86" t="s">
        <v>253</v>
      </c>
      <c r="Q35" s="78"/>
      <c r="R35" s="86"/>
      <c r="S35" s="86"/>
      <c r="T35" s="86"/>
      <c r="U35" s="86"/>
      <c r="V35" s="86"/>
      <c r="W35" s="86"/>
      <c r="Y35" s="86">
        <v>1</v>
      </c>
      <c r="Z35" s="86"/>
      <c r="AA35" s="86">
        <v>1</v>
      </c>
      <c r="AB35" s="86"/>
      <c r="AC35" s="86"/>
      <c r="AD35" s="86">
        <v>1</v>
      </c>
      <c r="AE35" s="86"/>
      <c r="AF35" s="86"/>
      <c r="AG35" s="55"/>
      <c r="AH35" s="18">
        <v>1</v>
      </c>
      <c r="AI35" s="18"/>
      <c r="AJ35" s="86"/>
      <c r="AK35" s="86">
        <v>1</v>
      </c>
      <c r="AL35" s="86"/>
      <c r="AM35" s="56">
        <v>1</v>
      </c>
      <c r="AN35" s="86"/>
      <c r="AO35" s="56"/>
      <c r="AP35" s="56"/>
      <c r="AQ35" s="56">
        <v>1</v>
      </c>
      <c r="AR35" s="56">
        <v>1</v>
      </c>
      <c r="AS35" s="56"/>
      <c r="AT35" s="57"/>
      <c r="AV35" s="86"/>
      <c r="AW35" s="86">
        <v>1</v>
      </c>
      <c r="AX35" s="86">
        <v>1</v>
      </c>
      <c r="AY35" s="86"/>
      <c r="AZ35" s="86"/>
      <c r="BA35" s="86"/>
      <c r="BB35" s="86"/>
      <c r="BC35" s="86"/>
      <c r="BD35" s="86"/>
      <c r="BE35" s="86"/>
      <c r="BF35" s="86"/>
      <c r="BG35" s="57"/>
      <c r="BH35" s="86">
        <v>1</v>
      </c>
      <c r="BI35" s="86"/>
      <c r="BJ35" s="86"/>
      <c r="BK35" s="86"/>
      <c r="BL35" s="86"/>
      <c r="BM35" s="86"/>
      <c r="BN35" s="86">
        <v>1</v>
      </c>
      <c r="BO35" s="86"/>
      <c r="BP35" s="86">
        <v>1</v>
      </c>
      <c r="BQ35" s="57"/>
      <c r="BR35" s="54">
        <v>1</v>
      </c>
    </row>
    <row r="36" spans="1:70" s="54" customFormat="1">
      <c r="A36" s="70">
        <v>19384</v>
      </c>
      <c r="B36" s="66" t="s">
        <v>254</v>
      </c>
      <c r="C36" s="77">
        <v>6</v>
      </c>
      <c r="D36" s="86"/>
      <c r="E36" s="86"/>
      <c r="F36" s="86"/>
      <c r="G36" s="86"/>
      <c r="H36" s="86"/>
      <c r="I36" s="86"/>
      <c r="J36" s="86"/>
      <c r="K36" s="86"/>
      <c r="L36" s="86"/>
      <c r="M36" s="86"/>
      <c r="N36" s="86"/>
      <c r="O36" s="86"/>
      <c r="P36" s="86"/>
      <c r="Q36" s="78"/>
      <c r="R36" s="86"/>
      <c r="S36" s="86"/>
      <c r="T36" s="86"/>
      <c r="U36" s="86"/>
      <c r="V36" s="86"/>
      <c r="W36" s="86"/>
      <c r="Y36" s="86"/>
      <c r="Z36" s="86"/>
      <c r="AA36" s="86"/>
      <c r="AB36" s="86"/>
      <c r="AC36" s="86"/>
      <c r="AD36" s="86"/>
      <c r="AE36" s="86"/>
      <c r="AF36" s="86"/>
      <c r="AG36" s="55"/>
      <c r="AH36" s="18"/>
      <c r="AI36" s="18"/>
      <c r="AJ36" s="86"/>
      <c r="AK36" s="86"/>
      <c r="AL36" s="86"/>
      <c r="AM36" s="56"/>
      <c r="AN36" s="86"/>
      <c r="AO36" s="56"/>
      <c r="AP36" s="56"/>
      <c r="AQ36" s="56"/>
      <c r="AR36" s="56"/>
      <c r="AS36" s="56"/>
      <c r="AT36" s="57"/>
      <c r="AV36" s="86"/>
      <c r="AW36" s="86"/>
      <c r="AX36" s="86"/>
      <c r="AY36" s="86"/>
      <c r="AZ36" s="86"/>
      <c r="BA36" s="86"/>
      <c r="BB36" s="86"/>
      <c r="BC36" s="86"/>
      <c r="BD36" s="86"/>
      <c r="BE36" s="86"/>
      <c r="BF36" s="86"/>
      <c r="BG36" s="57"/>
      <c r="BH36" s="86"/>
      <c r="BI36" s="86"/>
      <c r="BJ36" s="86"/>
      <c r="BK36" s="86"/>
      <c r="BL36" s="86"/>
      <c r="BM36" s="86"/>
      <c r="BN36" s="86"/>
      <c r="BO36" s="86"/>
      <c r="BP36" s="86"/>
      <c r="BQ36" s="57"/>
    </row>
    <row r="37" spans="1:70" s="54" customFormat="1" ht="32.4">
      <c r="A37" s="70">
        <v>19422</v>
      </c>
      <c r="B37" s="66" t="s">
        <v>255</v>
      </c>
      <c r="C37" s="77">
        <v>6</v>
      </c>
      <c r="D37" s="86"/>
      <c r="E37" s="86"/>
      <c r="F37" s="86"/>
      <c r="G37" s="86">
        <v>1</v>
      </c>
      <c r="H37" s="86"/>
      <c r="I37" s="86"/>
      <c r="J37" s="86"/>
      <c r="K37" s="86">
        <v>1</v>
      </c>
      <c r="L37" s="86"/>
      <c r="M37" s="86"/>
      <c r="N37" s="86"/>
      <c r="O37" s="86">
        <v>1</v>
      </c>
      <c r="P37" s="86"/>
      <c r="Q37" s="78" t="s">
        <v>256</v>
      </c>
      <c r="R37" s="86"/>
      <c r="S37" s="86"/>
      <c r="T37" s="86"/>
      <c r="U37" s="86"/>
      <c r="V37" s="86"/>
      <c r="W37" s="86"/>
      <c r="Y37" s="86"/>
      <c r="Z37" s="86">
        <v>1</v>
      </c>
      <c r="AA37" s="86">
        <v>1</v>
      </c>
      <c r="AB37" s="86"/>
      <c r="AC37" s="86"/>
      <c r="AD37" s="86">
        <v>1</v>
      </c>
      <c r="AE37" s="86"/>
      <c r="AF37" s="86"/>
      <c r="AG37" s="55">
        <v>1</v>
      </c>
      <c r="AH37" s="18"/>
      <c r="AI37" s="18"/>
      <c r="AJ37" s="86">
        <v>1</v>
      </c>
      <c r="AK37" s="86"/>
      <c r="AL37" s="86"/>
      <c r="AM37" s="56">
        <v>1</v>
      </c>
      <c r="AN37" s="86"/>
      <c r="AO37" s="56"/>
      <c r="AP37" s="56"/>
      <c r="AQ37" s="56">
        <v>1</v>
      </c>
      <c r="AR37" s="56"/>
      <c r="AS37" s="56">
        <v>1</v>
      </c>
      <c r="AT37" s="57"/>
      <c r="AV37" s="86"/>
      <c r="AW37" s="86">
        <v>1</v>
      </c>
      <c r="AX37" s="86"/>
      <c r="AY37" s="86"/>
      <c r="AZ37" s="86">
        <v>1</v>
      </c>
      <c r="BA37" s="86">
        <v>1</v>
      </c>
      <c r="BB37" s="86"/>
      <c r="BC37" s="86"/>
      <c r="BD37" s="86"/>
      <c r="BE37" s="86"/>
      <c r="BF37" s="86"/>
      <c r="BG37" s="57"/>
      <c r="BH37" s="86">
        <v>1</v>
      </c>
      <c r="BI37" s="86">
        <v>1</v>
      </c>
      <c r="BJ37" s="86"/>
      <c r="BK37" s="86">
        <v>1</v>
      </c>
      <c r="BL37" s="86"/>
      <c r="BM37" s="86"/>
      <c r="BN37" s="86">
        <v>1</v>
      </c>
      <c r="BO37" s="86">
        <v>1</v>
      </c>
      <c r="BP37" s="86">
        <v>1</v>
      </c>
      <c r="BQ37" s="57"/>
      <c r="BR37" s="54">
        <v>1</v>
      </c>
    </row>
    <row r="38" spans="1:70" s="54" customFormat="1" ht="12">
      <c r="A38" s="70">
        <v>19423</v>
      </c>
      <c r="B38" s="66" t="s">
        <v>257</v>
      </c>
      <c r="C38" s="77">
        <v>6</v>
      </c>
      <c r="D38" s="86"/>
      <c r="E38" s="86"/>
      <c r="F38" s="86">
        <v>1</v>
      </c>
      <c r="G38" s="86"/>
      <c r="H38" s="86"/>
      <c r="I38" s="86"/>
      <c r="J38" s="86">
        <v>1</v>
      </c>
      <c r="K38" s="86"/>
      <c r="L38" s="86"/>
      <c r="M38" s="86"/>
      <c r="N38" s="86">
        <v>1</v>
      </c>
      <c r="O38" s="86"/>
      <c r="P38" s="86"/>
      <c r="Q38" s="78"/>
      <c r="R38" s="86"/>
      <c r="S38" s="86"/>
      <c r="T38" s="86">
        <v>1</v>
      </c>
      <c r="U38" s="86"/>
      <c r="V38" s="86"/>
      <c r="W38" s="86"/>
      <c r="Y38" s="86">
        <v>1</v>
      </c>
      <c r="Z38" s="86"/>
      <c r="AA38" s="86"/>
      <c r="AB38" s="86">
        <v>1</v>
      </c>
      <c r="AC38" s="86"/>
      <c r="AD38" s="86"/>
      <c r="AE38" s="86">
        <v>1</v>
      </c>
      <c r="AF38" s="86"/>
      <c r="AG38" s="55"/>
      <c r="AH38" s="18"/>
      <c r="AI38" s="18">
        <v>1</v>
      </c>
      <c r="AJ38" s="86"/>
      <c r="AK38" s="86">
        <v>1</v>
      </c>
      <c r="AL38" s="86"/>
      <c r="AM38" s="56"/>
      <c r="AN38" s="86">
        <v>1</v>
      </c>
      <c r="AO38" s="56"/>
      <c r="AP38" s="56">
        <v>1</v>
      </c>
      <c r="AQ38" s="56"/>
      <c r="AR38" s="56"/>
      <c r="AS38" s="56">
        <v>1</v>
      </c>
      <c r="AT38" s="57"/>
      <c r="AV38" s="86"/>
      <c r="AW38" s="86">
        <v>1</v>
      </c>
      <c r="AX38" s="86">
        <v>1</v>
      </c>
      <c r="AY38" s="86">
        <v>1</v>
      </c>
      <c r="AZ38" s="86">
        <v>1</v>
      </c>
      <c r="BA38" s="86">
        <v>1</v>
      </c>
      <c r="BB38" s="86"/>
      <c r="BC38" s="86"/>
      <c r="BD38" s="86">
        <v>1</v>
      </c>
      <c r="BE38" s="86"/>
      <c r="BF38" s="86"/>
      <c r="BG38" s="57"/>
      <c r="BH38" s="86">
        <v>1</v>
      </c>
      <c r="BI38" s="86">
        <v>1</v>
      </c>
      <c r="BJ38" s="86"/>
      <c r="BK38" s="86">
        <v>1</v>
      </c>
      <c r="BL38" s="86">
        <v>1</v>
      </c>
      <c r="BM38" s="86">
        <v>1</v>
      </c>
      <c r="BN38" s="86">
        <v>1</v>
      </c>
      <c r="BO38" s="86">
        <v>1</v>
      </c>
      <c r="BP38" s="86"/>
      <c r="BQ38" s="57"/>
      <c r="BR38" s="54">
        <v>1</v>
      </c>
    </row>
    <row r="39" spans="1:70" s="54" customFormat="1" ht="12">
      <c r="A39" s="70">
        <v>19424</v>
      </c>
      <c r="B39" s="66" t="s">
        <v>258</v>
      </c>
      <c r="C39" s="77">
        <v>6</v>
      </c>
      <c r="D39" s="86"/>
      <c r="E39" s="86"/>
      <c r="F39" s="86">
        <v>1</v>
      </c>
      <c r="G39" s="86"/>
      <c r="H39" s="86"/>
      <c r="I39" s="86"/>
      <c r="J39" s="86">
        <v>1</v>
      </c>
      <c r="K39" s="86"/>
      <c r="L39" s="86"/>
      <c r="M39" s="86"/>
      <c r="N39" s="86">
        <v>1</v>
      </c>
      <c r="O39" s="86"/>
      <c r="P39" s="86"/>
      <c r="Q39" s="78"/>
      <c r="R39" s="86"/>
      <c r="S39" s="86"/>
      <c r="T39" s="86"/>
      <c r="U39" s="86">
        <v>1</v>
      </c>
      <c r="V39" s="86"/>
      <c r="W39" s="86"/>
      <c r="Y39" s="86"/>
      <c r="Z39" s="86">
        <v>1</v>
      </c>
      <c r="AA39" s="86"/>
      <c r="AB39" s="86"/>
      <c r="AC39" s="86">
        <v>1</v>
      </c>
      <c r="AD39" s="86"/>
      <c r="AE39" s="86"/>
      <c r="AF39" s="86">
        <v>1</v>
      </c>
      <c r="AG39" s="55"/>
      <c r="AH39" s="18"/>
      <c r="AI39" s="18">
        <v>1</v>
      </c>
      <c r="AJ39" s="86"/>
      <c r="AK39" s="86"/>
      <c r="AL39" s="86">
        <v>1</v>
      </c>
      <c r="AM39" s="56"/>
      <c r="AN39" s="86"/>
      <c r="AO39" s="56">
        <v>1</v>
      </c>
      <c r="AP39" s="56"/>
      <c r="AQ39" s="56">
        <v>1</v>
      </c>
      <c r="AR39" s="56"/>
      <c r="AS39" s="56">
        <v>1</v>
      </c>
      <c r="AT39" s="57"/>
      <c r="AV39" s="86"/>
      <c r="AW39" s="86">
        <v>1</v>
      </c>
      <c r="AX39" s="86"/>
      <c r="AY39" s="86"/>
      <c r="AZ39" s="86">
        <v>1</v>
      </c>
      <c r="BA39" s="86">
        <v>1</v>
      </c>
      <c r="BB39" s="86"/>
      <c r="BC39" s="86"/>
      <c r="BD39" s="86"/>
      <c r="BE39" s="86"/>
      <c r="BF39" s="86"/>
      <c r="BG39" s="57"/>
      <c r="BH39" s="86">
        <v>1</v>
      </c>
      <c r="BI39" s="86">
        <v>1</v>
      </c>
      <c r="BJ39" s="86">
        <v>1</v>
      </c>
      <c r="BK39" s="86"/>
      <c r="BL39" s="86"/>
      <c r="BM39" s="86"/>
      <c r="BN39" s="86">
        <v>1</v>
      </c>
      <c r="BO39" s="86">
        <v>1</v>
      </c>
      <c r="BP39" s="86">
        <v>1</v>
      </c>
      <c r="BQ39" s="57"/>
      <c r="BR39" s="54">
        <v>1</v>
      </c>
    </row>
    <row r="40" spans="1:70" s="54" customFormat="1">
      <c r="A40" s="70">
        <v>19425</v>
      </c>
      <c r="B40" s="66" t="s">
        <v>259</v>
      </c>
      <c r="C40" s="77">
        <v>6</v>
      </c>
      <c r="D40" s="86"/>
      <c r="E40" s="86"/>
      <c r="F40" s="86"/>
      <c r="G40" s="86"/>
      <c r="H40" s="86"/>
      <c r="I40" s="86"/>
      <c r="J40" s="86"/>
      <c r="K40" s="86"/>
      <c r="L40" s="86"/>
      <c r="M40" s="86"/>
      <c r="N40" s="86"/>
      <c r="O40" s="86"/>
      <c r="P40" s="86"/>
      <c r="Q40" s="78"/>
      <c r="R40" s="86"/>
      <c r="S40" s="86"/>
      <c r="T40" s="86"/>
      <c r="U40" s="86"/>
      <c r="V40" s="86"/>
      <c r="W40" s="86"/>
      <c r="Y40" s="86"/>
      <c r="Z40" s="86"/>
      <c r="AA40" s="86"/>
      <c r="AB40" s="86"/>
      <c r="AC40" s="86"/>
      <c r="AD40" s="86"/>
      <c r="AE40" s="86"/>
      <c r="AF40" s="86"/>
      <c r="AG40" s="55"/>
      <c r="AH40" s="18"/>
      <c r="AI40" s="18"/>
      <c r="AJ40" s="86"/>
      <c r="AK40" s="86"/>
      <c r="AL40" s="86"/>
      <c r="AM40" s="56"/>
      <c r="AN40" s="86"/>
      <c r="AO40" s="56"/>
      <c r="AP40" s="56"/>
      <c r="AQ40" s="56"/>
      <c r="AR40" s="56"/>
      <c r="AS40" s="56"/>
      <c r="AT40" s="57"/>
      <c r="AV40" s="86"/>
      <c r="AW40" s="86"/>
      <c r="AX40" s="86"/>
      <c r="AY40" s="86"/>
      <c r="AZ40" s="86"/>
      <c r="BA40" s="86"/>
      <c r="BB40" s="86"/>
      <c r="BC40" s="86"/>
      <c r="BD40" s="86"/>
      <c r="BE40" s="86"/>
      <c r="BF40" s="86"/>
      <c r="BG40" s="57"/>
      <c r="BH40" s="86"/>
      <c r="BI40" s="86"/>
      <c r="BJ40" s="86"/>
      <c r="BK40" s="86"/>
      <c r="BL40" s="86"/>
      <c r="BM40" s="86"/>
      <c r="BN40" s="86"/>
      <c r="BO40" s="86"/>
      <c r="BP40" s="86"/>
      <c r="BQ40" s="57"/>
    </row>
    <row r="41" spans="1:70" s="54" customFormat="1">
      <c r="A41" s="70">
        <v>19429</v>
      </c>
      <c r="B41" s="66" t="s">
        <v>260</v>
      </c>
      <c r="C41" s="77">
        <v>6</v>
      </c>
      <c r="D41" s="86"/>
      <c r="E41" s="86"/>
      <c r="F41" s="86"/>
      <c r="G41" s="86"/>
      <c r="H41" s="86"/>
      <c r="I41" s="86"/>
      <c r="J41" s="86"/>
      <c r="K41" s="86"/>
      <c r="L41" s="86"/>
      <c r="M41" s="86"/>
      <c r="N41" s="86"/>
      <c r="O41" s="86"/>
      <c r="P41" s="86"/>
      <c r="Q41" s="78"/>
      <c r="R41" s="86"/>
      <c r="S41" s="86"/>
      <c r="T41" s="86"/>
      <c r="U41" s="86"/>
      <c r="V41" s="86"/>
      <c r="W41" s="86"/>
      <c r="Y41" s="86"/>
      <c r="Z41" s="86"/>
      <c r="AA41" s="86"/>
      <c r="AB41" s="86"/>
      <c r="AC41" s="86"/>
      <c r="AD41" s="86"/>
      <c r="AE41" s="86"/>
      <c r="AF41" s="86"/>
      <c r="AG41" s="55"/>
      <c r="AH41" s="18"/>
      <c r="AI41" s="18"/>
      <c r="AJ41" s="86"/>
      <c r="AK41" s="86"/>
      <c r="AL41" s="86"/>
      <c r="AM41" s="56"/>
      <c r="AN41" s="86"/>
      <c r="AO41" s="56"/>
      <c r="AP41" s="56"/>
      <c r="AQ41" s="56"/>
      <c r="AR41" s="56"/>
      <c r="AS41" s="56"/>
      <c r="AT41" s="57"/>
      <c r="AV41" s="86"/>
      <c r="AW41" s="86"/>
      <c r="AX41" s="86"/>
      <c r="AY41" s="86"/>
      <c r="AZ41" s="86"/>
      <c r="BA41" s="86"/>
      <c r="BB41" s="86"/>
      <c r="BC41" s="86"/>
      <c r="BD41" s="86"/>
      <c r="BE41" s="86"/>
      <c r="BF41" s="86"/>
      <c r="BG41" s="57"/>
      <c r="BH41" s="86"/>
      <c r="BI41" s="86"/>
      <c r="BJ41" s="86"/>
      <c r="BK41" s="86"/>
      <c r="BL41" s="86"/>
      <c r="BM41" s="86"/>
      <c r="BN41" s="86"/>
      <c r="BO41" s="86"/>
      <c r="BP41" s="86"/>
      <c r="BQ41" s="57"/>
    </row>
    <row r="42" spans="1:70" s="54" customFormat="1">
      <c r="A42" s="70">
        <v>19430</v>
      </c>
      <c r="B42" s="66" t="s">
        <v>261</v>
      </c>
      <c r="C42" s="77">
        <v>6</v>
      </c>
      <c r="D42" s="86"/>
      <c r="E42" s="86"/>
      <c r="F42" s="86"/>
      <c r="G42" s="86"/>
      <c r="H42" s="86"/>
      <c r="I42" s="86"/>
      <c r="J42" s="86"/>
      <c r="K42" s="86"/>
      <c r="L42" s="86"/>
      <c r="M42" s="86"/>
      <c r="N42" s="86"/>
      <c r="O42" s="86"/>
      <c r="P42" s="86"/>
      <c r="Q42" s="78"/>
      <c r="R42" s="86"/>
      <c r="S42" s="86"/>
      <c r="T42" s="86"/>
      <c r="U42" s="86"/>
      <c r="V42" s="86"/>
      <c r="W42" s="86"/>
      <c r="Y42" s="86"/>
      <c r="Z42" s="86"/>
      <c r="AA42" s="86"/>
      <c r="AB42" s="86"/>
      <c r="AC42" s="86"/>
      <c r="AD42" s="86"/>
      <c r="AE42" s="86"/>
      <c r="AF42" s="86"/>
      <c r="AG42" s="55"/>
      <c r="AH42" s="18"/>
      <c r="AI42" s="18"/>
      <c r="AJ42" s="86"/>
      <c r="AK42" s="86"/>
      <c r="AL42" s="86"/>
      <c r="AM42" s="56"/>
      <c r="AN42" s="86"/>
      <c r="AO42" s="56"/>
      <c r="AP42" s="56"/>
      <c r="AQ42" s="56"/>
      <c r="AR42" s="56"/>
      <c r="AS42" s="56"/>
      <c r="AT42" s="57"/>
      <c r="AV42" s="86"/>
      <c r="AW42" s="86"/>
      <c r="AX42" s="86"/>
      <c r="AY42" s="86"/>
      <c r="AZ42" s="86"/>
      <c r="BA42" s="86"/>
      <c r="BB42" s="86"/>
      <c r="BC42" s="86"/>
      <c r="BD42" s="86"/>
      <c r="BE42" s="86"/>
      <c r="BF42" s="86"/>
      <c r="BG42" s="57"/>
      <c r="BH42" s="86"/>
      <c r="BI42" s="86"/>
      <c r="BJ42" s="86"/>
      <c r="BK42" s="86"/>
      <c r="BL42" s="86"/>
      <c r="BM42" s="86"/>
      <c r="BN42" s="86"/>
      <c r="BO42" s="86"/>
      <c r="BP42" s="86"/>
      <c r="BQ42" s="57"/>
    </row>
    <row r="43" spans="1:70" s="54" customFormat="1">
      <c r="A43" s="70">
        <v>19442</v>
      </c>
      <c r="B43" s="66" t="s">
        <v>262</v>
      </c>
      <c r="C43" s="77">
        <v>6</v>
      </c>
      <c r="D43" s="86"/>
      <c r="E43" s="86"/>
      <c r="F43" s="86"/>
      <c r="G43" s="86"/>
      <c r="H43" s="86"/>
      <c r="I43" s="86"/>
      <c r="J43" s="86"/>
      <c r="K43" s="86"/>
      <c r="L43" s="86"/>
      <c r="M43" s="86"/>
      <c r="N43" s="86"/>
      <c r="O43" s="86"/>
      <c r="P43" s="86"/>
      <c r="Q43" s="78"/>
      <c r="R43" s="86"/>
      <c r="S43" s="86"/>
      <c r="T43" s="86"/>
      <c r="U43" s="86"/>
      <c r="V43" s="86"/>
      <c r="W43" s="86"/>
      <c r="Y43" s="86"/>
      <c r="Z43" s="86"/>
      <c r="AA43" s="86"/>
      <c r="AB43" s="86"/>
      <c r="AC43" s="86"/>
      <c r="AD43" s="86"/>
      <c r="AE43" s="86"/>
      <c r="AF43" s="86"/>
      <c r="AG43" s="55"/>
      <c r="AH43" s="18"/>
      <c r="AI43" s="18"/>
      <c r="AJ43" s="86"/>
      <c r="AK43" s="86"/>
      <c r="AL43" s="86"/>
      <c r="AM43" s="56"/>
      <c r="AN43" s="86"/>
      <c r="AO43" s="56"/>
      <c r="AP43" s="56"/>
      <c r="AQ43" s="56"/>
      <c r="AR43" s="56"/>
      <c r="AS43" s="56"/>
      <c r="AT43" s="57"/>
      <c r="AV43" s="86"/>
      <c r="AW43" s="86"/>
      <c r="AX43" s="86"/>
      <c r="AY43" s="86"/>
      <c r="AZ43" s="86"/>
      <c r="BA43" s="86"/>
      <c r="BB43" s="86"/>
      <c r="BC43" s="86"/>
      <c r="BD43" s="86"/>
      <c r="BE43" s="86"/>
      <c r="BF43" s="86"/>
      <c r="BG43" s="57"/>
      <c r="BH43" s="86"/>
      <c r="BI43" s="86"/>
      <c r="BJ43" s="86"/>
      <c r="BK43" s="86"/>
      <c r="BL43" s="86"/>
      <c r="BM43" s="86"/>
      <c r="BN43" s="86"/>
      <c r="BO43" s="86"/>
      <c r="BP43" s="86"/>
      <c r="BQ43" s="57"/>
    </row>
    <row r="44" spans="1:70" s="54" customFormat="1">
      <c r="A44" s="70">
        <v>19443</v>
      </c>
      <c r="B44" s="66" t="s">
        <v>263</v>
      </c>
      <c r="C44" s="77">
        <v>6</v>
      </c>
      <c r="D44" s="86"/>
      <c r="E44" s="86"/>
      <c r="F44" s="86"/>
      <c r="G44" s="86"/>
      <c r="H44" s="86"/>
      <c r="I44" s="86"/>
      <c r="J44" s="86"/>
      <c r="K44" s="86"/>
      <c r="L44" s="86"/>
      <c r="M44" s="86"/>
      <c r="N44" s="86"/>
      <c r="O44" s="86"/>
      <c r="P44" s="86"/>
      <c r="Q44" s="78"/>
      <c r="R44" s="86"/>
      <c r="S44" s="86"/>
      <c r="T44" s="86"/>
      <c r="U44" s="86"/>
      <c r="V44" s="86"/>
      <c r="W44" s="86"/>
      <c r="Y44" s="86"/>
      <c r="Z44" s="86"/>
      <c r="AA44" s="86"/>
      <c r="AB44" s="86"/>
      <c r="AC44" s="86"/>
      <c r="AD44" s="86"/>
      <c r="AE44" s="86"/>
      <c r="AF44" s="86"/>
      <c r="AG44" s="55"/>
      <c r="AH44" s="18"/>
      <c r="AI44" s="18"/>
      <c r="AJ44" s="86"/>
      <c r="AK44" s="86"/>
      <c r="AL44" s="86"/>
      <c r="AM44" s="56"/>
      <c r="AN44" s="86"/>
      <c r="AO44" s="56"/>
      <c r="AP44" s="56"/>
      <c r="AQ44" s="56"/>
      <c r="AR44" s="56"/>
      <c r="AS44" s="56"/>
      <c r="AT44" s="57"/>
      <c r="AV44" s="86"/>
      <c r="AW44" s="86"/>
      <c r="AX44" s="86"/>
      <c r="AY44" s="86"/>
      <c r="AZ44" s="86"/>
      <c r="BA44" s="86"/>
      <c r="BB44" s="86"/>
      <c r="BC44" s="86"/>
      <c r="BD44" s="86"/>
      <c r="BE44" s="86"/>
      <c r="BF44" s="86"/>
      <c r="BG44" s="57"/>
      <c r="BH44" s="86"/>
      <c r="BI44" s="86"/>
      <c r="BJ44" s="86"/>
      <c r="BK44" s="86"/>
      <c r="BL44" s="86"/>
      <c r="BM44" s="86"/>
      <c r="BN44" s="86"/>
      <c r="BO44" s="86"/>
      <c r="BP44" s="86"/>
      <c r="BQ44" s="57"/>
    </row>
    <row r="45" spans="1:70" s="39" customFormat="1" ht="20.399999999999999" hidden="1" customHeight="1">
      <c r="A45" s="29"/>
      <c r="B45" s="30"/>
      <c r="C45" s="30"/>
      <c r="D45" s="31"/>
      <c r="E45" s="31"/>
      <c r="F45" s="31"/>
      <c r="G45" s="31"/>
      <c r="H45" s="31"/>
      <c r="I45" s="31"/>
      <c r="J45" s="31"/>
      <c r="K45" s="30"/>
      <c r="L45" s="32"/>
      <c r="M45" s="30"/>
      <c r="N45" s="32"/>
      <c r="O45" s="37"/>
      <c r="P45" s="31"/>
      <c r="Q45" s="31"/>
      <c r="R45" s="31"/>
      <c r="S45" s="30"/>
      <c r="T45" s="32"/>
      <c r="U45" s="30"/>
      <c r="V45" s="32"/>
      <c r="W45" s="37"/>
      <c r="X45" s="46"/>
      <c r="Y45" s="31"/>
      <c r="Z45" s="31"/>
      <c r="AA45" s="31"/>
      <c r="AB45" s="30"/>
      <c r="AC45" s="31"/>
      <c r="AD45" s="31"/>
      <c r="AE45" s="31"/>
      <c r="AF45" s="31"/>
      <c r="AG45" s="31"/>
      <c r="AH45" s="31"/>
      <c r="AI45" s="31"/>
      <c r="AJ45" s="31"/>
      <c r="AK45" s="31"/>
      <c r="AL45" s="31"/>
      <c r="AM45" s="31"/>
      <c r="AN45" s="31"/>
      <c r="AO45" s="31"/>
      <c r="AP45" s="31"/>
      <c r="AQ45" s="31"/>
      <c r="AR45" s="31"/>
      <c r="AS45" s="31"/>
      <c r="AT45" s="31"/>
      <c r="AU45" s="46"/>
      <c r="AV45" s="31"/>
      <c r="AW45" s="31"/>
      <c r="AX45" s="31"/>
      <c r="AY45" s="31"/>
      <c r="AZ45" s="31"/>
      <c r="BA45" s="31"/>
      <c r="BB45" s="31"/>
      <c r="BC45" s="31"/>
      <c r="BD45" s="31"/>
      <c r="BE45" s="31"/>
      <c r="BF45" s="31"/>
      <c r="BG45" s="31"/>
      <c r="BH45" s="31"/>
      <c r="BI45" s="31"/>
      <c r="BJ45" s="31"/>
      <c r="BK45" s="31"/>
      <c r="BL45" s="31"/>
      <c r="BM45" s="31"/>
      <c r="BN45" s="31"/>
      <c r="BO45" s="31"/>
      <c r="BP45" s="31"/>
      <c r="BQ45" s="31"/>
      <c r="BR45" s="31"/>
    </row>
    <row r="46" spans="1:70" s="14" customFormat="1" ht="24.6" customHeight="1">
      <c r="A46" s="182" t="s">
        <v>170</v>
      </c>
      <c r="B46" s="183"/>
      <c r="C46" s="184"/>
      <c r="D46" s="43">
        <f t="shared" ref="D46:O46" si="0">SUM(D18:D44)</f>
        <v>0</v>
      </c>
      <c r="E46" s="43">
        <f t="shared" si="0"/>
        <v>0</v>
      </c>
      <c r="F46" s="43">
        <f t="shared" si="0"/>
        <v>4</v>
      </c>
      <c r="G46" s="43">
        <f t="shared" si="0"/>
        <v>1</v>
      </c>
      <c r="H46" s="43">
        <f t="shared" si="0"/>
        <v>1</v>
      </c>
      <c r="I46" s="43">
        <f t="shared" si="0"/>
        <v>0</v>
      </c>
      <c r="J46" s="43">
        <f t="shared" si="0"/>
        <v>5</v>
      </c>
      <c r="K46" s="43">
        <f t="shared" si="0"/>
        <v>1</v>
      </c>
      <c r="L46" s="43">
        <f t="shared" si="0"/>
        <v>5</v>
      </c>
      <c r="M46" s="43">
        <f t="shared" si="0"/>
        <v>6</v>
      </c>
      <c r="N46" s="43">
        <f t="shared" si="0"/>
        <v>5</v>
      </c>
      <c r="O46" s="43">
        <f t="shared" si="0"/>
        <v>2</v>
      </c>
      <c r="P46" s="44"/>
      <c r="Q46" s="44"/>
      <c r="R46" s="43">
        <f>SUM(R18:R44)</f>
        <v>0</v>
      </c>
      <c r="S46" s="43">
        <f>SUM(S18:S44)</f>
        <v>0</v>
      </c>
      <c r="T46" s="43">
        <f>SUM(T18:T44)</f>
        <v>4</v>
      </c>
      <c r="U46" s="43">
        <f>SUM(U18:U44)</f>
        <v>2</v>
      </c>
      <c r="V46" s="43">
        <f>SUM(V18:V44)</f>
        <v>0</v>
      </c>
      <c r="W46" s="45"/>
      <c r="X46" s="47"/>
      <c r="Y46" s="43">
        <f t="shared" ref="Y46:AS46" si="1">SUM(Y18:Y44)</f>
        <v>13</v>
      </c>
      <c r="Z46" s="43">
        <f t="shared" si="1"/>
        <v>5</v>
      </c>
      <c r="AA46" s="43">
        <f t="shared" si="1"/>
        <v>10</v>
      </c>
      <c r="AB46" s="43">
        <f t="shared" si="1"/>
        <v>6</v>
      </c>
      <c r="AC46" s="43">
        <f t="shared" si="1"/>
        <v>2</v>
      </c>
      <c r="AD46" s="43">
        <f t="shared" si="1"/>
        <v>7</v>
      </c>
      <c r="AE46" s="43">
        <f t="shared" si="1"/>
        <v>8</v>
      </c>
      <c r="AF46" s="43">
        <f t="shared" si="1"/>
        <v>3</v>
      </c>
      <c r="AG46" s="43">
        <f t="shared" si="1"/>
        <v>2</v>
      </c>
      <c r="AH46" s="43">
        <f t="shared" si="1"/>
        <v>8</v>
      </c>
      <c r="AI46" s="43">
        <f t="shared" si="1"/>
        <v>8</v>
      </c>
      <c r="AJ46" s="43">
        <f t="shared" si="1"/>
        <v>5</v>
      </c>
      <c r="AK46" s="43">
        <f t="shared" si="1"/>
        <v>10</v>
      </c>
      <c r="AL46" s="43">
        <f t="shared" si="1"/>
        <v>3</v>
      </c>
      <c r="AM46" s="43">
        <f t="shared" si="1"/>
        <v>11</v>
      </c>
      <c r="AN46" s="43">
        <f t="shared" si="1"/>
        <v>6</v>
      </c>
      <c r="AO46" s="43">
        <f t="shared" si="1"/>
        <v>1</v>
      </c>
      <c r="AP46" s="43">
        <f t="shared" si="1"/>
        <v>11</v>
      </c>
      <c r="AQ46" s="43">
        <f t="shared" si="1"/>
        <v>7</v>
      </c>
      <c r="AR46" s="43">
        <f t="shared" si="1"/>
        <v>6</v>
      </c>
      <c r="AS46" s="43">
        <f t="shared" si="1"/>
        <v>12</v>
      </c>
      <c r="AT46" s="45"/>
      <c r="AU46" s="47"/>
      <c r="AV46" s="43">
        <f t="shared" ref="AV46:BF46" si="2">SUM(AV18:AV44)</f>
        <v>1</v>
      </c>
      <c r="AW46" s="43">
        <f t="shared" si="2"/>
        <v>13</v>
      </c>
      <c r="AX46" s="43">
        <f t="shared" si="2"/>
        <v>12</v>
      </c>
      <c r="AY46" s="43">
        <f t="shared" si="2"/>
        <v>7</v>
      </c>
      <c r="AZ46" s="43">
        <f t="shared" si="2"/>
        <v>14</v>
      </c>
      <c r="BA46" s="43">
        <f t="shared" si="2"/>
        <v>11</v>
      </c>
      <c r="BB46" s="43">
        <f t="shared" si="2"/>
        <v>1</v>
      </c>
      <c r="BC46" s="43">
        <f t="shared" si="2"/>
        <v>0</v>
      </c>
      <c r="BD46" s="43">
        <f t="shared" si="2"/>
        <v>1</v>
      </c>
      <c r="BE46" s="43">
        <f t="shared" si="2"/>
        <v>12</v>
      </c>
      <c r="BF46" s="43">
        <f t="shared" si="2"/>
        <v>5</v>
      </c>
      <c r="BG46" s="44"/>
      <c r="BH46" s="43">
        <f t="shared" ref="BH46:BP46" si="3">SUM(BH18:BH44)</f>
        <v>15</v>
      </c>
      <c r="BI46" s="43">
        <f t="shared" si="3"/>
        <v>7</v>
      </c>
      <c r="BJ46" s="43">
        <f t="shared" si="3"/>
        <v>12</v>
      </c>
      <c r="BK46" s="43">
        <f t="shared" si="3"/>
        <v>7</v>
      </c>
      <c r="BL46" s="43">
        <f t="shared" si="3"/>
        <v>4</v>
      </c>
      <c r="BM46" s="43">
        <f t="shared" si="3"/>
        <v>6</v>
      </c>
      <c r="BN46" s="43">
        <f t="shared" si="3"/>
        <v>9</v>
      </c>
      <c r="BO46" s="43">
        <f t="shared" si="3"/>
        <v>12</v>
      </c>
      <c r="BP46" s="43">
        <f t="shared" si="3"/>
        <v>14</v>
      </c>
      <c r="BQ46" s="44"/>
    </row>
    <row r="47" spans="1:70">
      <c r="L47" s="15"/>
      <c r="M47" s="15"/>
      <c r="N47" s="15"/>
      <c r="O47" s="15"/>
    </row>
    <row r="48" spans="1:70">
      <c r="L48" s="15"/>
      <c r="M48" s="15"/>
      <c r="N48" s="15"/>
      <c r="O48" s="15"/>
    </row>
    <row r="49" spans="3:69" ht="22.8" customHeight="1">
      <c r="C49" s="72" t="s">
        <v>296</v>
      </c>
      <c r="D49" s="72">
        <f t="shared" ref="D49:AI49" si="4">COUNTIFS($C$18:$C$44,3,D$18:D$44,1)</f>
        <v>0</v>
      </c>
      <c r="E49" s="72">
        <f t="shared" si="4"/>
        <v>0</v>
      </c>
      <c r="F49" s="72">
        <f t="shared" si="4"/>
        <v>0</v>
      </c>
      <c r="G49" s="72">
        <f t="shared" si="4"/>
        <v>0</v>
      </c>
      <c r="H49" s="72">
        <f t="shared" si="4"/>
        <v>0</v>
      </c>
      <c r="I49" s="72">
        <f t="shared" si="4"/>
        <v>0</v>
      </c>
      <c r="J49" s="72">
        <f t="shared" si="4"/>
        <v>0</v>
      </c>
      <c r="K49" s="72">
        <f t="shared" si="4"/>
        <v>0</v>
      </c>
      <c r="L49" s="72">
        <f t="shared" si="4"/>
        <v>0</v>
      </c>
      <c r="M49" s="72">
        <f t="shared" si="4"/>
        <v>0</v>
      </c>
      <c r="N49" s="72">
        <f t="shared" si="4"/>
        <v>0</v>
      </c>
      <c r="O49" s="72">
        <f t="shared" si="4"/>
        <v>0</v>
      </c>
      <c r="P49" s="72">
        <f t="shared" si="4"/>
        <v>0</v>
      </c>
      <c r="Q49" s="72">
        <f t="shared" si="4"/>
        <v>0</v>
      </c>
      <c r="R49" s="72">
        <f t="shared" si="4"/>
        <v>0</v>
      </c>
      <c r="S49" s="72">
        <f t="shared" si="4"/>
        <v>0</v>
      </c>
      <c r="T49" s="72">
        <f t="shared" si="4"/>
        <v>0</v>
      </c>
      <c r="U49" s="72">
        <f t="shared" si="4"/>
        <v>0</v>
      </c>
      <c r="V49" s="72">
        <f t="shared" si="4"/>
        <v>0</v>
      </c>
      <c r="W49" s="72">
        <f t="shared" si="4"/>
        <v>0</v>
      </c>
      <c r="X49" s="72">
        <f t="shared" si="4"/>
        <v>0</v>
      </c>
      <c r="Y49" s="72">
        <f t="shared" si="4"/>
        <v>0</v>
      </c>
      <c r="Z49" s="72">
        <f t="shared" si="4"/>
        <v>0</v>
      </c>
      <c r="AA49" s="72">
        <f t="shared" si="4"/>
        <v>0</v>
      </c>
      <c r="AB49" s="72">
        <f t="shared" si="4"/>
        <v>0</v>
      </c>
      <c r="AC49" s="72">
        <f t="shared" si="4"/>
        <v>0</v>
      </c>
      <c r="AD49" s="72">
        <f t="shared" si="4"/>
        <v>0</v>
      </c>
      <c r="AE49" s="72">
        <f t="shared" si="4"/>
        <v>0</v>
      </c>
      <c r="AF49" s="72">
        <f t="shared" si="4"/>
        <v>0</v>
      </c>
      <c r="AG49" s="72">
        <f t="shared" si="4"/>
        <v>0</v>
      </c>
      <c r="AH49" s="72">
        <f t="shared" si="4"/>
        <v>0</v>
      </c>
      <c r="AI49" s="72">
        <f t="shared" si="4"/>
        <v>0</v>
      </c>
      <c r="AJ49" s="72">
        <f t="shared" ref="AJ49:BQ49" si="5">COUNTIFS($C$18:$C$44,3,AJ$18:AJ$44,1)</f>
        <v>0</v>
      </c>
      <c r="AK49" s="72">
        <f t="shared" si="5"/>
        <v>0</v>
      </c>
      <c r="AL49" s="72">
        <f t="shared" si="5"/>
        <v>0</v>
      </c>
      <c r="AM49" s="72">
        <f t="shared" si="5"/>
        <v>0</v>
      </c>
      <c r="AN49" s="72">
        <f t="shared" si="5"/>
        <v>0</v>
      </c>
      <c r="AO49" s="72">
        <f t="shared" si="5"/>
        <v>0</v>
      </c>
      <c r="AP49" s="72">
        <f t="shared" si="5"/>
        <v>0</v>
      </c>
      <c r="AQ49" s="72">
        <f t="shared" si="5"/>
        <v>0</v>
      </c>
      <c r="AR49" s="72">
        <f t="shared" si="5"/>
        <v>0</v>
      </c>
      <c r="AS49" s="72">
        <f t="shared" si="5"/>
        <v>0</v>
      </c>
      <c r="AT49" s="72">
        <f t="shared" si="5"/>
        <v>0</v>
      </c>
      <c r="AU49" s="72">
        <f t="shared" si="5"/>
        <v>0</v>
      </c>
      <c r="AV49" s="72">
        <f t="shared" si="5"/>
        <v>0</v>
      </c>
      <c r="AW49" s="72">
        <f t="shared" si="5"/>
        <v>0</v>
      </c>
      <c r="AX49" s="72">
        <f t="shared" si="5"/>
        <v>0</v>
      </c>
      <c r="AY49" s="72">
        <f t="shared" si="5"/>
        <v>0</v>
      </c>
      <c r="AZ49" s="72">
        <f t="shared" si="5"/>
        <v>0</v>
      </c>
      <c r="BA49" s="72">
        <f t="shared" si="5"/>
        <v>0</v>
      </c>
      <c r="BB49" s="72">
        <f t="shared" si="5"/>
        <v>0</v>
      </c>
      <c r="BC49" s="72">
        <f t="shared" si="5"/>
        <v>0</v>
      </c>
      <c r="BD49" s="72">
        <f t="shared" si="5"/>
        <v>0</v>
      </c>
      <c r="BE49" s="72">
        <f t="shared" si="5"/>
        <v>0</v>
      </c>
      <c r="BF49" s="72">
        <f t="shared" si="5"/>
        <v>0</v>
      </c>
      <c r="BG49" s="72">
        <f t="shared" si="5"/>
        <v>0</v>
      </c>
      <c r="BH49" s="72">
        <f t="shared" si="5"/>
        <v>0</v>
      </c>
      <c r="BI49" s="72">
        <f t="shared" si="5"/>
        <v>0</v>
      </c>
      <c r="BJ49" s="72">
        <f t="shared" si="5"/>
        <v>0</v>
      </c>
      <c r="BK49" s="72">
        <f t="shared" si="5"/>
        <v>0</v>
      </c>
      <c r="BL49" s="72">
        <f t="shared" si="5"/>
        <v>0</v>
      </c>
      <c r="BM49" s="72">
        <f t="shared" si="5"/>
        <v>0</v>
      </c>
      <c r="BN49" s="72">
        <f t="shared" si="5"/>
        <v>0</v>
      </c>
      <c r="BO49" s="72">
        <f t="shared" si="5"/>
        <v>0</v>
      </c>
      <c r="BP49" s="72">
        <f t="shared" si="5"/>
        <v>0</v>
      </c>
      <c r="BQ49" s="72">
        <f t="shared" si="5"/>
        <v>0</v>
      </c>
    </row>
    <row r="50" spans="3:69" ht="22.8" customHeight="1">
      <c r="C50" s="72" t="s">
        <v>297</v>
      </c>
      <c r="D50" s="72">
        <f t="shared" ref="D50:AI50" si="6">COUNTIFS($C$18:$C$44,4,D$18:D$44,1)</f>
        <v>0</v>
      </c>
      <c r="E50" s="72">
        <f t="shared" si="6"/>
        <v>0</v>
      </c>
      <c r="F50" s="72">
        <f t="shared" si="6"/>
        <v>0</v>
      </c>
      <c r="G50" s="72">
        <f t="shared" si="6"/>
        <v>0</v>
      </c>
      <c r="H50" s="72">
        <f t="shared" si="6"/>
        <v>0</v>
      </c>
      <c r="I50" s="72">
        <f t="shared" si="6"/>
        <v>0</v>
      </c>
      <c r="J50" s="72">
        <f t="shared" si="6"/>
        <v>0</v>
      </c>
      <c r="K50" s="72">
        <f t="shared" si="6"/>
        <v>0</v>
      </c>
      <c r="L50" s="72">
        <f t="shared" si="6"/>
        <v>0</v>
      </c>
      <c r="M50" s="72">
        <f t="shared" si="6"/>
        <v>1</v>
      </c>
      <c r="N50" s="72">
        <f t="shared" si="6"/>
        <v>0</v>
      </c>
      <c r="O50" s="72">
        <f t="shared" si="6"/>
        <v>0</v>
      </c>
      <c r="P50" s="72">
        <f t="shared" si="6"/>
        <v>0</v>
      </c>
      <c r="Q50" s="72">
        <f t="shared" si="6"/>
        <v>0</v>
      </c>
      <c r="R50" s="72">
        <f t="shared" si="6"/>
        <v>0</v>
      </c>
      <c r="S50" s="72">
        <f t="shared" si="6"/>
        <v>0</v>
      </c>
      <c r="T50" s="72">
        <f t="shared" si="6"/>
        <v>0</v>
      </c>
      <c r="U50" s="72">
        <f t="shared" si="6"/>
        <v>0</v>
      </c>
      <c r="V50" s="72">
        <f t="shared" si="6"/>
        <v>0</v>
      </c>
      <c r="W50" s="72">
        <f t="shared" si="6"/>
        <v>0</v>
      </c>
      <c r="X50" s="72">
        <f t="shared" si="6"/>
        <v>0</v>
      </c>
      <c r="Y50" s="72">
        <f t="shared" si="6"/>
        <v>1</v>
      </c>
      <c r="Z50" s="72">
        <f t="shared" si="6"/>
        <v>0</v>
      </c>
      <c r="AA50" s="72">
        <f t="shared" si="6"/>
        <v>1</v>
      </c>
      <c r="AB50" s="72">
        <f t="shared" si="6"/>
        <v>0</v>
      </c>
      <c r="AC50" s="72">
        <f t="shared" si="6"/>
        <v>0</v>
      </c>
      <c r="AD50" s="72">
        <f t="shared" si="6"/>
        <v>0</v>
      </c>
      <c r="AE50" s="72">
        <f t="shared" si="6"/>
        <v>1</v>
      </c>
      <c r="AF50" s="72">
        <f t="shared" si="6"/>
        <v>0</v>
      </c>
      <c r="AG50" s="72">
        <f t="shared" si="6"/>
        <v>0</v>
      </c>
      <c r="AH50" s="72">
        <f t="shared" si="6"/>
        <v>1</v>
      </c>
      <c r="AI50" s="72">
        <f t="shared" si="6"/>
        <v>0</v>
      </c>
      <c r="AJ50" s="72">
        <f t="shared" ref="AJ50:BQ50" si="7">COUNTIFS($C$18:$C$44,4,AJ$18:AJ$44,1)</f>
        <v>0</v>
      </c>
      <c r="AK50" s="72">
        <f t="shared" si="7"/>
        <v>1</v>
      </c>
      <c r="AL50" s="72">
        <f t="shared" si="7"/>
        <v>0</v>
      </c>
      <c r="AM50" s="72">
        <f t="shared" si="7"/>
        <v>0</v>
      </c>
      <c r="AN50" s="72">
        <f t="shared" si="7"/>
        <v>1</v>
      </c>
      <c r="AO50" s="72">
        <f t="shared" si="7"/>
        <v>0</v>
      </c>
      <c r="AP50" s="72">
        <f t="shared" si="7"/>
        <v>1</v>
      </c>
      <c r="AQ50" s="72">
        <f t="shared" si="7"/>
        <v>0</v>
      </c>
      <c r="AR50" s="72">
        <f t="shared" si="7"/>
        <v>0</v>
      </c>
      <c r="AS50" s="72">
        <f t="shared" si="7"/>
        <v>1</v>
      </c>
      <c r="AT50" s="72">
        <f t="shared" si="7"/>
        <v>0</v>
      </c>
      <c r="AU50" s="72">
        <f t="shared" si="7"/>
        <v>0</v>
      </c>
      <c r="AV50" s="72">
        <f t="shared" si="7"/>
        <v>1</v>
      </c>
      <c r="AW50" s="72">
        <f t="shared" si="7"/>
        <v>0</v>
      </c>
      <c r="AX50" s="72">
        <f t="shared" si="7"/>
        <v>1</v>
      </c>
      <c r="AY50" s="72">
        <f t="shared" si="7"/>
        <v>0</v>
      </c>
      <c r="AZ50" s="72">
        <f t="shared" si="7"/>
        <v>1</v>
      </c>
      <c r="BA50" s="72">
        <f t="shared" si="7"/>
        <v>1</v>
      </c>
      <c r="BB50" s="72">
        <f t="shared" si="7"/>
        <v>0</v>
      </c>
      <c r="BC50" s="72">
        <f t="shared" si="7"/>
        <v>0</v>
      </c>
      <c r="BD50" s="72">
        <f t="shared" si="7"/>
        <v>0</v>
      </c>
      <c r="BE50" s="72">
        <f t="shared" si="7"/>
        <v>1</v>
      </c>
      <c r="BF50" s="72">
        <f t="shared" si="7"/>
        <v>1</v>
      </c>
      <c r="BG50" s="72">
        <f t="shared" si="7"/>
        <v>0</v>
      </c>
      <c r="BH50" s="72">
        <f t="shared" si="7"/>
        <v>1</v>
      </c>
      <c r="BI50" s="72">
        <f t="shared" si="7"/>
        <v>1</v>
      </c>
      <c r="BJ50" s="72">
        <f t="shared" si="7"/>
        <v>1</v>
      </c>
      <c r="BK50" s="72">
        <f t="shared" si="7"/>
        <v>1</v>
      </c>
      <c r="BL50" s="72">
        <f t="shared" si="7"/>
        <v>1</v>
      </c>
      <c r="BM50" s="72">
        <f t="shared" si="7"/>
        <v>1</v>
      </c>
      <c r="BN50" s="72">
        <f t="shared" si="7"/>
        <v>1</v>
      </c>
      <c r="BO50" s="72">
        <f t="shared" si="7"/>
        <v>1</v>
      </c>
      <c r="BP50" s="72">
        <f t="shared" si="7"/>
        <v>1</v>
      </c>
      <c r="BQ50" s="72">
        <f t="shared" si="7"/>
        <v>0</v>
      </c>
    </row>
    <row r="51" spans="3:69" ht="22.8" customHeight="1">
      <c r="C51" s="72" t="s">
        <v>298</v>
      </c>
      <c r="D51" s="72">
        <f t="shared" ref="D51:AI51" si="8">COUNTIFS($C$18:$C$44,5,D$18:D$44,1)</f>
        <v>0</v>
      </c>
      <c r="E51" s="72">
        <f t="shared" si="8"/>
        <v>0</v>
      </c>
      <c r="F51" s="72">
        <f t="shared" si="8"/>
        <v>1</v>
      </c>
      <c r="G51" s="72">
        <f t="shared" si="8"/>
        <v>0</v>
      </c>
      <c r="H51" s="72">
        <f t="shared" si="8"/>
        <v>1</v>
      </c>
      <c r="I51" s="72">
        <f t="shared" si="8"/>
        <v>0</v>
      </c>
      <c r="J51" s="72">
        <f t="shared" si="8"/>
        <v>2</v>
      </c>
      <c r="K51" s="72">
        <f t="shared" si="8"/>
        <v>0</v>
      </c>
      <c r="L51" s="72">
        <f t="shared" si="8"/>
        <v>4</v>
      </c>
      <c r="M51" s="72">
        <f t="shared" si="8"/>
        <v>4</v>
      </c>
      <c r="N51" s="72">
        <f t="shared" si="8"/>
        <v>1</v>
      </c>
      <c r="O51" s="72">
        <f t="shared" si="8"/>
        <v>1</v>
      </c>
      <c r="P51" s="72">
        <f t="shared" si="8"/>
        <v>0</v>
      </c>
      <c r="Q51" s="72">
        <f t="shared" si="8"/>
        <v>0</v>
      </c>
      <c r="R51" s="72">
        <f t="shared" si="8"/>
        <v>0</v>
      </c>
      <c r="S51" s="72">
        <f t="shared" si="8"/>
        <v>0</v>
      </c>
      <c r="T51" s="72">
        <f t="shared" si="8"/>
        <v>1</v>
      </c>
      <c r="U51" s="72">
        <f t="shared" si="8"/>
        <v>0</v>
      </c>
      <c r="V51" s="72">
        <f t="shared" si="8"/>
        <v>0</v>
      </c>
      <c r="W51" s="72">
        <f t="shared" si="8"/>
        <v>0</v>
      </c>
      <c r="X51" s="72">
        <f t="shared" si="8"/>
        <v>0</v>
      </c>
      <c r="Y51" s="72">
        <f t="shared" si="8"/>
        <v>7</v>
      </c>
      <c r="Z51" s="72">
        <f t="shared" si="8"/>
        <v>3</v>
      </c>
      <c r="AA51" s="72">
        <f t="shared" si="8"/>
        <v>5</v>
      </c>
      <c r="AB51" s="72">
        <f t="shared" si="8"/>
        <v>4</v>
      </c>
      <c r="AC51" s="72">
        <f t="shared" si="8"/>
        <v>1</v>
      </c>
      <c r="AD51" s="72">
        <f t="shared" si="8"/>
        <v>3</v>
      </c>
      <c r="AE51" s="72">
        <f t="shared" si="8"/>
        <v>5</v>
      </c>
      <c r="AF51" s="72">
        <f t="shared" si="8"/>
        <v>2</v>
      </c>
      <c r="AG51" s="72">
        <f t="shared" si="8"/>
        <v>1</v>
      </c>
      <c r="AH51" s="72">
        <f t="shared" si="8"/>
        <v>3</v>
      </c>
      <c r="AI51" s="72">
        <f t="shared" si="8"/>
        <v>6</v>
      </c>
      <c r="AJ51" s="72">
        <f t="shared" ref="AJ51:BQ51" si="9">COUNTIFS($C$18:$C$44,5,AJ$18:AJ$44,1)</f>
        <v>4</v>
      </c>
      <c r="AK51" s="72">
        <f t="shared" si="9"/>
        <v>4</v>
      </c>
      <c r="AL51" s="72">
        <f t="shared" si="9"/>
        <v>2</v>
      </c>
      <c r="AM51" s="72">
        <f t="shared" si="9"/>
        <v>7</v>
      </c>
      <c r="AN51" s="72">
        <f t="shared" si="9"/>
        <v>3</v>
      </c>
      <c r="AO51" s="72">
        <f t="shared" si="9"/>
        <v>0</v>
      </c>
      <c r="AP51" s="72">
        <f t="shared" si="9"/>
        <v>7</v>
      </c>
      <c r="AQ51" s="72">
        <f t="shared" si="9"/>
        <v>3</v>
      </c>
      <c r="AR51" s="72">
        <f t="shared" si="9"/>
        <v>3</v>
      </c>
      <c r="AS51" s="72">
        <f t="shared" si="9"/>
        <v>7</v>
      </c>
      <c r="AT51" s="72">
        <f t="shared" si="9"/>
        <v>0</v>
      </c>
      <c r="AU51" s="72">
        <f t="shared" si="9"/>
        <v>0</v>
      </c>
      <c r="AV51" s="72">
        <f t="shared" si="9"/>
        <v>0</v>
      </c>
      <c r="AW51" s="72">
        <f t="shared" si="9"/>
        <v>8</v>
      </c>
      <c r="AX51" s="72">
        <f t="shared" si="9"/>
        <v>6</v>
      </c>
      <c r="AY51" s="72">
        <f t="shared" si="9"/>
        <v>5</v>
      </c>
      <c r="AZ51" s="72">
        <f t="shared" si="9"/>
        <v>8</v>
      </c>
      <c r="BA51" s="72">
        <f t="shared" si="9"/>
        <v>7</v>
      </c>
      <c r="BB51" s="72">
        <f t="shared" si="9"/>
        <v>1</v>
      </c>
      <c r="BC51" s="72">
        <f t="shared" si="9"/>
        <v>0</v>
      </c>
      <c r="BD51" s="72">
        <f t="shared" si="9"/>
        <v>0</v>
      </c>
      <c r="BE51" s="72">
        <f t="shared" si="9"/>
        <v>10</v>
      </c>
      <c r="BF51" s="72">
        <f t="shared" si="9"/>
        <v>4</v>
      </c>
      <c r="BG51" s="72">
        <f t="shared" si="9"/>
        <v>0</v>
      </c>
      <c r="BH51" s="72">
        <f t="shared" si="9"/>
        <v>9</v>
      </c>
      <c r="BI51" s="72">
        <f t="shared" si="9"/>
        <v>3</v>
      </c>
      <c r="BJ51" s="72">
        <f t="shared" si="9"/>
        <v>9</v>
      </c>
      <c r="BK51" s="72">
        <f t="shared" si="9"/>
        <v>4</v>
      </c>
      <c r="BL51" s="72">
        <f t="shared" si="9"/>
        <v>2</v>
      </c>
      <c r="BM51" s="72">
        <f t="shared" si="9"/>
        <v>4</v>
      </c>
      <c r="BN51" s="72">
        <f t="shared" si="9"/>
        <v>4</v>
      </c>
      <c r="BO51" s="72">
        <f t="shared" si="9"/>
        <v>5</v>
      </c>
      <c r="BP51" s="72">
        <f t="shared" si="9"/>
        <v>9</v>
      </c>
      <c r="BQ51" s="72">
        <f t="shared" si="9"/>
        <v>0</v>
      </c>
    </row>
    <row r="52" spans="3:69" ht="22.8" customHeight="1">
      <c r="C52" s="72" t="s">
        <v>300</v>
      </c>
      <c r="D52" s="72">
        <f t="shared" ref="D52:AI52" si="10">COUNTIFS($C$18:$C$44,6,D$18:D$44,1)</f>
        <v>0</v>
      </c>
      <c r="E52" s="72">
        <f t="shared" si="10"/>
        <v>0</v>
      </c>
      <c r="F52" s="72">
        <f t="shared" si="10"/>
        <v>3</v>
      </c>
      <c r="G52" s="72">
        <f t="shared" si="10"/>
        <v>1</v>
      </c>
      <c r="H52" s="72">
        <f t="shared" si="10"/>
        <v>0</v>
      </c>
      <c r="I52" s="72">
        <f t="shared" si="10"/>
        <v>0</v>
      </c>
      <c r="J52" s="72">
        <f t="shared" si="10"/>
        <v>3</v>
      </c>
      <c r="K52" s="72">
        <f t="shared" si="10"/>
        <v>1</v>
      </c>
      <c r="L52" s="72">
        <f t="shared" si="10"/>
        <v>1</v>
      </c>
      <c r="M52" s="72">
        <f t="shared" si="10"/>
        <v>1</v>
      </c>
      <c r="N52" s="72">
        <f t="shared" si="10"/>
        <v>4</v>
      </c>
      <c r="O52" s="72">
        <f t="shared" si="10"/>
        <v>1</v>
      </c>
      <c r="P52" s="72">
        <f t="shared" si="10"/>
        <v>0</v>
      </c>
      <c r="Q52" s="72">
        <f t="shared" si="10"/>
        <v>0</v>
      </c>
      <c r="R52" s="72">
        <f t="shared" si="10"/>
        <v>0</v>
      </c>
      <c r="S52" s="72">
        <f t="shared" si="10"/>
        <v>0</v>
      </c>
      <c r="T52" s="72">
        <f t="shared" si="10"/>
        <v>3</v>
      </c>
      <c r="U52" s="72">
        <f t="shared" si="10"/>
        <v>2</v>
      </c>
      <c r="V52" s="72">
        <f t="shared" si="10"/>
        <v>0</v>
      </c>
      <c r="W52" s="72">
        <f t="shared" si="10"/>
        <v>0</v>
      </c>
      <c r="X52" s="72">
        <f t="shared" si="10"/>
        <v>0</v>
      </c>
      <c r="Y52" s="72">
        <f t="shared" si="10"/>
        <v>5</v>
      </c>
      <c r="Z52" s="72">
        <f t="shared" si="10"/>
        <v>2</v>
      </c>
      <c r="AA52" s="72">
        <f t="shared" si="10"/>
        <v>4</v>
      </c>
      <c r="AB52" s="72">
        <f t="shared" si="10"/>
        <v>2</v>
      </c>
      <c r="AC52" s="72">
        <f t="shared" si="10"/>
        <v>1</v>
      </c>
      <c r="AD52" s="72">
        <f t="shared" si="10"/>
        <v>4</v>
      </c>
      <c r="AE52" s="72">
        <f t="shared" si="10"/>
        <v>2</v>
      </c>
      <c r="AF52" s="72">
        <f t="shared" si="10"/>
        <v>1</v>
      </c>
      <c r="AG52" s="72">
        <f t="shared" si="10"/>
        <v>1</v>
      </c>
      <c r="AH52" s="72">
        <f t="shared" si="10"/>
        <v>4</v>
      </c>
      <c r="AI52" s="72">
        <f t="shared" si="10"/>
        <v>2</v>
      </c>
      <c r="AJ52" s="72">
        <f t="shared" ref="AJ52:BQ52" si="11">COUNTIFS($C$18:$C$44,6,AJ$18:AJ$44,1)</f>
        <v>1</v>
      </c>
      <c r="AK52" s="72">
        <f t="shared" si="11"/>
        <v>5</v>
      </c>
      <c r="AL52" s="72">
        <f t="shared" si="11"/>
        <v>1</v>
      </c>
      <c r="AM52" s="72">
        <f t="shared" si="11"/>
        <v>4</v>
      </c>
      <c r="AN52" s="72">
        <f t="shared" si="11"/>
        <v>2</v>
      </c>
      <c r="AO52" s="72">
        <f t="shared" si="11"/>
        <v>1</v>
      </c>
      <c r="AP52" s="72">
        <f t="shared" si="11"/>
        <v>3</v>
      </c>
      <c r="AQ52" s="72">
        <f t="shared" si="11"/>
        <v>4</v>
      </c>
      <c r="AR52" s="72">
        <f t="shared" si="11"/>
        <v>3</v>
      </c>
      <c r="AS52" s="72">
        <f t="shared" si="11"/>
        <v>4</v>
      </c>
      <c r="AT52" s="72">
        <f t="shared" si="11"/>
        <v>0</v>
      </c>
      <c r="AU52" s="72">
        <f t="shared" si="11"/>
        <v>0</v>
      </c>
      <c r="AV52" s="72">
        <f t="shared" si="11"/>
        <v>0</v>
      </c>
      <c r="AW52" s="72">
        <f t="shared" si="11"/>
        <v>5</v>
      </c>
      <c r="AX52" s="72">
        <f t="shared" si="11"/>
        <v>5</v>
      </c>
      <c r="AY52" s="72">
        <f t="shared" si="11"/>
        <v>2</v>
      </c>
      <c r="AZ52" s="72">
        <f t="shared" si="11"/>
        <v>5</v>
      </c>
      <c r="BA52" s="72">
        <f t="shared" si="11"/>
        <v>3</v>
      </c>
      <c r="BB52" s="72">
        <f t="shared" si="11"/>
        <v>0</v>
      </c>
      <c r="BC52" s="72">
        <f t="shared" si="11"/>
        <v>0</v>
      </c>
      <c r="BD52" s="72">
        <f t="shared" si="11"/>
        <v>1</v>
      </c>
      <c r="BE52" s="72">
        <f t="shared" si="11"/>
        <v>1</v>
      </c>
      <c r="BF52" s="72">
        <f t="shared" si="11"/>
        <v>0</v>
      </c>
      <c r="BG52" s="72">
        <f t="shared" si="11"/>
        <v>0</v>
      </c>
      <c r="BH52" s="72">
        <f t="shared" si="11"/>
        <v>5</v>
      </c>
      <c r="BI52" s="72">
        <f t="shared" si="11"/>
        <v>3</v>
      </c>
      <c r="BJ52" s="72">
        <f t="shared" si="11"/>
        <v>2</v>
      </c>
      <c r="BK52" s="72">
        <f t="shared" si="11"/>
        <v>2</v>
      </c>
      <c r="BL52" s="72">
        <f t="shared" si="11"/>
        <v>1</v>
      </c>
      <c r="BM52" s="72">
        <f t="shared" si="11"/>
        <v>1</v>
      </c>
      <c r="BN52" s="72">
        <f t="shared" si="11"/>
        <v>4</v>
      </c>
      <c r="BO52" s="72">
        <f t="shared" si="11"/>
        <v>6</v>
      </c>
      <c r="BP52" s="72">
        <f t="shared" si="11"/>
        <v>4</v>
      </c>
      <c r="BQ52" s="72">
        <f t="shared" si="11"/>
        <v>0</v>
      </c>
    </row>
    <row r="53" spans="3:69">
      <c r="L53" s="15"/>
      <c r="M53" s="15"/>
      <c r="N53" s="15"/>
      <c r="O53" s="15"/>
    </row>
    <row r="54" spans="3:69">
      <c r="L54" s="15"/>
      <c r="M54" s="15"/>
      <c r="N54" s="15"/>
      <c r="O54" s="15"/>
    </row>
  </sheetData>
  <autoFilter ref="A17:BR44"/>
  <mergeCells count="77">
    <mergeCell ref="X13:X15"/>
    <mergeCell ref="BQ13:BQ15"/>
    <mergeCell ref="D14:G14"/>
    <mergeCell ref="H14:K14"/>
    <mergeCell ref="L14:O14"/>
    <mergeCell ref="P14:P15"/>
    <mergeCell ref="BO13:BO15"/>
    <mergeCell ref="BP13:BP15"/>
    <mergeCell ref="BD13:BD15"/>
    <mergeCell ref="AR13:AR15"/>
    <mergeCell ref="AS13:AS15"/>
    <mergeCell ref="AT13:AT15"/>
    <mergeCell ref="AV13:AV15"/>
    <mergeCell ref="AW13:AW15"/>
    <mergeCell ref="AX13:AX15"/>
    <mergeCell ref="AL13:AL15"/>
    <mergeCell ref="AM13:AM15"/>
    <mergeCell ref="A46:C46"/>
    <mergeCell ref="BK13:BK15"/>
    <mergeCell ref="BL13:BL15"/>
    <mergeCell ref="BM13:BM15"/>
    <mergeCell ref="AY13:AY15"/>
    <mergeCell ref="AZ13:AZ15"/>
    <mergeCell ref="BA13:BA15"/>
    <mergeCell ref="BB13:BB15"/>
    <mergeCell ref="BC13:BC15"/>
    <mergeCell ref="AD13:AD15"/>
    <mergeCell ref="AN13:AN15"/>
    <mergeCell ref="AO13:AO15"/>
    <mergeCell ref="AP13:AP15"/>
    <mergeCell ref="AQ13:AQ15"/>
    <mergeCell ref="AF13:AF15"/>
    <mergeCell ref="BN13:BN15"/>
    <mergeCell ref="BE13:BE15"/>
    <mergeCell ref="BF13:BF15"/>
    <mergeCell ref="BG13:BG15"/>
    <mergeCell ref="BH13:BH15"/>
    <mergeCell ref="BI13:BI15"/>
    <mergeCell ref="BJ13:BJ15"/>
    <mergeCell ref="AG13:AG15"/>
    <mergeCell ref="AH13:AH15"/>
    <mergeCell ref="AI13:AI15"/>
    <mergeCell ref="AJ13:AJ15"/>
    <mergeCell ref="AK13:AK15"/>
    <mergeCell ref="D13:P13"/>
    <mergeCell ref="Q13:Q15"/>
    <mergeCell ref="A12:A16"/>
    <mergeCell ref="B12:B16"/>
    <mergeCell ref="C12:C16"/>
    <mergeCell ref="R13:R15"/>
    <mergeCell ref="AJ12:AL12"/>
    <mergeCell ref="AM12:AO12"/>
    <mergeCell ref="AP12:AQ12"/>
    <mergeCell ref="AR12:AS12"/>
    <mergeCell ref="AE13:AE15"/>
    <mergeCell ref="S13:S15"/>
    <mergeCell ref="T13:T15"/>
    <mergeCell ref="U13:U15"/>
    <mergeCell ref="V13:V15"/>
    <mergeCell ref="W13:W15"/>
    <mergeCell ref="Y13:Y15"/>
    <mergeCell ref="Z13:Z15"/>
    <mergeCell ref="AA13:AA15"/>
    <mergeCell ref="AB13:AB15"/>
    <mergeCell ref="AC13:AC15"/>
    <mergeCell ref="A11:C11"/>
    <mergeCell ref="Y11:AT11"/>
    <mergeCell ref="D11:W11"/>
    <mergeCell ref="AV11:BQ11"/>
    <mergeCell ref="AV12:BG12"/>
    <mergeCell ref="BH12:BQ12"/>
    <mergeCell ref="D12:Q12"/>
    <mergeCell ref="R12:W12"/>
    <mergeCell ref="Y12:Z12"/>
    <mergeCell ref="AA12:AC12"/>
    <mergeCell ref="AD12:AF12"/>
    <mergeCell ref="AG12:AI12"/>
  </mergeCells>
  <phoneticPr fontId="24"/>
  <dataValidations count="3">
    <dataValidation type="list" allowBlank="1" showInputMessage="1" showErrorMessage="1" sqref="KK17 WWU17 WMY17 WDC17 VTG17 VJK17 UZO17 UPS17 UFW17 TWA17 TME17 TCI17 SSM17 SIQ17 RYU17 ROY17 RFC17 QVG17 QLK17 QBO17 PRS17 PHW17 OYA17 OOE17 OEI17 NUM17 NKQ17 NAU17 MQY17 MHC17 LXG17 LNK17 LDO17 KTS17 KJW17 KAA17 JQE17 JGI17 IWM17 IMQ17 ICU17 HSY17 HJC17 GZG17 GPK17 GFO17 FVS17 FLW17 FCA17 ESE17 EII17 DYM17 DOQ17 DEU17 CUY17 CLC17 CBG17 BRK17 BHO17 AXS17 ANW17 AEA17 UE17 KI17 WWS17 WMW17 WDA17 VTE17 VJI17 UZM17 UPQ17 UFU17 TVY17 TMC17 TCG17 SSK17 SIO17 RYS17 ROW17 RFA17 QVE17 QLI17 QBM17 PRQ17 PHU17 OXY17 OOC17 OEG17 NUK17 NKO17 NAS17 MQW17 MHA17 LXE17 LNI17 LDM17 KTQ17 KJU17 JZY17 JQC17 JGG17 IWK17 IMO17 ICS17 HSW17 HJA17 GZE17 GPI17 GFM17 FVQ17 FLU17 FBY17 ESC17 EIG17 DYK17 DOO17 DES17 CUW17 CLA17 CBE17 BRI17 BHM17 AXQ17 ANU17 ADY17 UC17 KG17 WWQ17 WMU17 WCY17 VTC17 VJG17 UZK17 UPO17 UFS17 TVW17 TMA17 TCE17 SSI17 SIM17 RYQ17 ROU17 REY17 QVC17 QLG17 QBK17 PRO17 PHS17 OXW17 OOA17 OEE17 NUI17 NKM17 NAQ17 MQU17 MGY17 LXC17 LNG17 LDK17 KTO17 KJS17 JZW17 JQA17 JGE17 IWI17 IMM17 ICQ17 HSU17 HIY17 GZC17 GPG17 GFK17 FVO17 FLS17 FBW17 ESA17 EIE17 DYI17 DOM17 DEQ17 CUU17 CKY17 CBC17 BRG17 BHK17 AXO17 ANS17 ADW17 UA17 KE17 WWO17 WMS17 WCW17 VTA17 VJE17 UZI17 UPM17 UFQ17 TVU17 TLY17 TCC17 SSG17 SIK17 RYO17 ROS17 REW17 QVA17 QLE17 QBI17 PRM17 PHQ17 OXU17 ONY17 OEC17 NUG17 NKK17 NAO17 MQS17 MGW17 LXA17 LNE17 LDI17 KTM17 KJQ17 JZU17 JPY17 JGC17 IWG17 IMK17 ICO17 HSS17 HIW17 GZA17 GPE17 GFI17 FVM17 FLQ17 FBU17 ERY17 EIC17 DYG17 DOK17 DEO17 CUS17 CKW17 CBA17 BRE17 BHI17 AXM17 ANQ17 ADU17 TY17 KC17 WWG17 WMK17 WCO17 VSS17 VIW17 UZA17 UPE17 UFI17 TVM17 TLQ17 TBU17 SRY17 SIC17 RYG17 ROK17 REO17 QUS17 QKW17 QBA17 PRE17 PHI17 OXM17 ONQ17 ODU17 NTY17 NKC17 NAG17 MQK17 MGO17 LWS17 LMW17 LDA17 KTE17 KJI17 JZM17 JPQ17 JFU17 IVY17 IMC17 ICG17 HSK17 HIO17 GYS17 GOW17 GFA17 FVE17 FLI17 FBM17 ERQ17 EHU17 DXY17 DOC17 DEG17 CUK17 CKO17 CAS17 BQW17 BHA17 AXE17 ANI17 ADM17 TQ17 JU17 WWM17 WMQ17 WCU17 VSY17 VJC17 UZG17 UPK17 UFO17 TVS17 TLW17 TCA17 SSE17 SII17 RYM17 ROQ17 REU17 QUY17 QLC17 QBG17 PRK17 PHO17 OXS17 ONW17 OEA17 NUE17 NKI17 NAM17 MQQ17 MGU17 LWY17 LNC17 LDG17 KTK17 KJO17 JZS17 JPW17 JGA17 IWE17 IMI17 ICM17 HSQ17 HIU17 GYY17 GPC17 GFG17 FVK17 FLO17 FBS17 ERW17 EIA17 DYE17 DOI17 DEM17 CUQ17 CKU17 CAY17 BRC17 BHG17 AXK17 ANO17 ADS17 TW17 KA17 WWK17 WMO17 WCS17 VSW17 VJA17 UZE17 UPI17 UFM17 TVQ17 TLU17 TBY17 SSC17 SIG17 RYK17 ROO17 RES17 QUW17 QLA17 QBE17 PRI17 PHM17 OXQ17 ONU17 ODY17 NUC17 NKG17 NAK17 MQO17 MGS17 LWW17 LNA17 LDE17 KTI17 KJM17 JZQ17 JPU17 JFY17 IWC17 IMG17 ICK17 HSO17 HIS17 GYW17 GPA17 GFE17 FVI17 FLM17 FBQ17 ERU17 EHY17 DYC17 DOG17 DEK17 CUO17 CKS17 CAW17 BRA17 BHE17 AXI17 ANM17 ADQ17 TU17 JY17 WWI17 WMM17 WCQ17 VSU17 VIY17 UZC17 UPG17 UFK17 TVO17 TLS17 TBW17 SSA17 SIE17 RYI17 ROM17 REQ17 QUU17 QKY17 QBC17 PRG17 PHK17 OXO17 ONS17 ODW17 NUA17 NKE17 NAI17 MQM17 MGQ17 LWU17 LMY17 LDC17 KTG17 KJK17 JZO17 JPS17 JFW17 IWA17 IME17 ICI17 HSM17 HIQ17 GYU17 GOY17 GFC17 FVG17 FLK17 FBO17 ERS17 EHW17 DYA17 DOE17 DEI17 CUM17 CKQ17 CAU17 BQY17 BHC17 AXG17 ANK17 ADO17 TS17 JW17 WWE17 WMI17 WCM17 VSQ17 VIU17 UYY17 UPC17 UFG17 TVK17 TLO17 TBS17 SRW17 SIA17 RYE17 ROI17 REM17 QUQ17 QKU17 QAY17 PRC17 PHG17 OXK17 ONO17 ODS17 NTW17 NKA17 NAE17 MQI17 MGM17 LWQ17 LMU17 LCY17 KTC17 KJG17 JZK17 JPO17 JFS17 IVW17 IMA17 ICE17 HSI17 HIM17 GYQ17 GOU17 GEY17 FVC17 FLG17 FBK17 ERO17 EHS17 DXW17 DOA17 DEE17 CUI17 CKM17 CAQ17 BQU17 BGY17 AXC17 ANG17 ADK17 TO17 JS17 WWC17 WMG17 WCK17 VSO17 VIS17 UYW17 UPA17 UFE17 TVI17 TLM17 TBQ17 SRU17 SHY17 RYC17 ROG17 REK17 QUO17 QKS17 QAW17 PRA17 PHE17 OXI17 ONM17 ODQ17 NTU17 NJY17 NAC17 MQG17 MGK17 LWO17 LMS17 LCW17 KTA17 KJE17 JZI17 JPM17 JFQ17 IVU17 ILY17 ICC17 HSG17 HIK17 GYO17 GOS17 GEW17 FVA17 FLE17 FBI17 ERM17 EHQ17 DXU17 DNY17 DEC17 CUG17 CKK17 CAO17 BQS17 BGW17 AXA17 ANE17 ADI17 TM17 JQ17 WWA17 WME17 WCI17 VSM17 VIQ17 UYU17 UOY17 UFC17 TVG17 TLK17 TBO17 SRS17 SHW17 RYA17 ROE17 REI17 QUM17 QKQ17 QAU17 PQY17 PHC17 OXG17 ONK17 ODO17 NTS17 NJW17 NAA17 MQE17 MGI17 LWM17 LMQ17 LCU17 KSY17 KJC17 JZG17 JPK17 JFO17 IVS17 ILW17 ICA17 HSE17 HII17 GYM17 GOQ17 GEU17 FUY17 FLC17 FBG17 ERK17 EHO17 DXS17 DNW17 DEA17 CUE17 CKI17 CAM17 BQQ17 BGU17 AWY17 ANC17 ADG17 TK17 JO17 WVY17 WMC17 WCG17 VSK17 VIO17 UYS17 UOW17 UFA17 TVE17 TLI17 TBM17 SRQ17 SHU17 RXY17 ROC17 REG17 QUK17 QKO17 QAS17 PQW17 PHA17 OXE17 ONI17 ODM17 NTQ17 NJU17 MZY17 MQC17 MGG17 LWK17 LMO17 LCS17 KSW17 KJA17 JZE17 JPI17 JFM17 IVQ17 ILU17 IBY17 HSC17 HIG17 GYK17 GOO17 GES17 FUW17 FLA17 FBE17 ERI17 EHM17 DXQ17 DNU17 DDY17 CUC17 CKG17 CAK17 BQO17 BGS17 AWW17 ANA17 ADE17 TI17 JM17 BR17 WVW17 WMA17 WCE17 VSI17 VIM17 UYQ17 UOU17 UEY17 TVC17 TLG17 TBK17 SRO17 SHS17 RXW17 ROA17 REE17 QUI17 QKM17 QAQ17 PQU17 PGY17 OXC17 ONG17 ODK17 NTO17 NJS17 MZW17 MQA17 MGE17 LWI17 LMM17 LCQ17 KSU17 KIY17 JZC17 JPG17 JFK17 IVO17 ILS17 IBW17 HSA17 HIE17 GYI17 GOM17 GEQ17 FUU17 FKY17 FBC17 ERG17 EHK17 DXO17 DNS17 DDW17 CUA17 CKE17 CAI17 BQM17 BGQ17 AWU17 AMY17 ADC17 TG17 JK17 BP17 WVU17 WLY17 WCC17 VSG17 VIK17 UYO17 UOS17 UEW17 TVA17 TLE17 TBI17 SRM17 SHQ17 RXU17 RNY17 REC17 QUG17 QKK17 QAO17 PQS17 PGW17 OXA17 ONE17 ODI17 NTM17 NJQ17 MZU17 MPY17 MGC17 LWG17 LMK17 LCO17 KSS17 KIW17 JZA17 JPE17 JFI17 IVM17 ILQ17 IBU17 HRY17 HIC17 GYG17 GOK17 GEO17 FUS17 FKW17 FBA17 ERE17 EHI17 DXM17 DNQ17 DDU17 CTY17 CKC17 CAG17 BQK17 BGO17 AWS17 AMW17 ADA17 TE17 JI17 BN17 WVS17 WLW17 WCA17 VSE17 VII17 UYM17 UOQ17 UEU17 TUY17 TLC17 TBG17 SRK17 SHO17 RXS17 RNW17 REA17 QUE17 QKI17 QAM17 PQQ17 PGU17 OWY17 ONC17 ODG17 NTK17 NJO17 MZS17 MPW17 MGA17 LWE17 LMI17 LCM17 KSQ17 KIU17 JYY17 JPC17 JFG17 IVK17 ILO17 IBS17 HRW17 HIA17 GYE17 GOI17 GEM17 FUQ17 FKU17 FAY17 ERC17 EHG17 DXK17 DNO17 DDS17 CTW17 CKA17 CAE17 BQI17 BGM17 AWQ17 AMU17 ACY17 TC17 JG17 BL17 WVQ17 WLU17 WBY17 VSC17 VIG17 UYK17 UOO17 UES17 TUW17 TLA17 TBE17 SRI17 SHM17 RXQ17 RNU17 RDY17 QUC17 QKG17 QAK17 PQO17 PGS17 OWW17 ONA17 ODE17 NTI17 NJM17 MZQ17 MPU17 MFY17 LWC17 LMG17 LCK17 KSO17 KIS17 JYW17 JPA17 JFE17 IVI17 ILM17 IBQ17 HRU17 HHY17 GYC17 GOG17 GEK17 FUO17 FKS17 FAW17 ERA17 EHE17 DXI17 DNM17 DDQ17 CTU17 CJY17 CAC17 BQG17 BGK17 AWO17 AMS17 ACW17 TA17 JE17 BJ17 WWW17 WNA17 WDE17 VTI17 VJM17 UZQ17 UPU17 UFY17 TWC17 TMG17 TCK17 SSO17 SIS17 RYW17 RPA17 RFE17 QVI17 QLM17 QBQ17 PRU17 PHY17 OYC17 OOG17 OEK17 NUO17 NKS17 NAW17 MRA17 MHE17 LXI17 LNM17 LDQ17 KTU17 KJY17 KAC17 JQG17 JGK17 IWO17 IMS17 ICW17 HTA17 HJE17 GZI17 GPM17 GFQ17 FVU17 FLY17 FCC17 ESG17 EIK17 DYO17 DOS17 DEW17 CVA17 CLE17 CBI17 BRM17 BHQ17 AXU17 ANY17 AEC17 UG17 IV45 WVJ45 WLN45 WBR45 VRV45 VHZ45 UYD45 UOH45 UEL45 TUP45 TKT45 TAX45 SRB45 SHF45 RXJ45 RNN45 RDR45 QTV45 QJZ45 QAD45 PQH45 PGL45 OWP45 OMT45 OCX45 NTB45 NJF45 MZJ45 MPN45 MFR45 LVV45 LLZ45 LCD45 KSH45 KIL45 JYP45 JOT45 JEX45 IVB45 ILF45 IBJ45 HRN45 HHR45 GXV45 GNZ45 GED45 FUH45 FKL45 FAP45 EQT45 EGX45 DXB45 DNF45 DDJ45 CTN45 CJR45 BZV45 BPZ45 BGD45 AWH45 AML45 ACP45 ST45 IX45 BC45 WWD45 WMH45 WCL45 VSP45 VIT45 UYX45 UPB45 UFF45 TVJ45 TLN45 TBR45 SRV45 SHZ45 RYD45 ROH45 REL45 QUP45 QKT45 QAX45 PRB45 PHF45 OXJ45 ONN45 ODR45 NTV45 NJZ45 NAD45 MQH45 MGL45 LWP45 LMT45 LCX45 KTB45 KJF45 JZJ45 JPN45 JFR45 IVV45 ILZ45 ICD45 HSH45 HIL45 GYP45 GOT45 GEX45 FVB45 FLF45 FBJ45 ERN45 EHR45 DXV45 DNZ45 DED45 CUH45 CKL45 CAP45 BQT45 BGX45 AXB45 ANF45 ADJ45 TN45 JR45 WWL45 WMP45 WCT45 VSX45 VJB45 UZF45 UPJ45 UFN45 TVR45 TLV45 TBZ45 SSD45 SIH45 RYL45 ROP45 RET45 QUX45 QLB45 QBF45 PRJ45 PHN45 OXR45 ONV45 ODZ45 NUD45 NKH45 NAL45 MQP45 MGT45 LWX45 LNB45 LDF45 KTJ45 KJN45 JZR45 JPV45 JFZ45 IWD45 IMH45 ICL45 HSP45 HIT45 GYX45 GPB45 GFF45 FVJ45 FLN45 FBR45 ERV45 EHZ45 DYD45 DOH45 DEL45 CUP45 CKT45 CAX45 BRB45 BHF45 AXJ45 ANN45 ADR45 TV45 JZ45 WWJ45 WMN45 WCR45 VSV45 VIZ45 UZD45 UPH45 UFL45 TVP45 TLT45 TBX45 SSB45 SIF45 RYJ45 RON45 RER45 QUV45 QKZ45 QBD45 PRH45 PHL45 OXP45 ONT45 ODX45 NUB45 NKF45 NAJ45 MQN45 MGR45 LWV45 LMZ45 LDD45 KTH45 KJL45 JZP45 JPT45 JFX45 IWB45 IMF45 ICJ45 HSN45 HIR45 GYV45 GOZ45 GFD45 FVH45 FLL45 FBP45 ERT45 EHX45 DYB45 DOF45 DEJ45 CUN45 CKR45 CAV45 BQZ45 BHD45 AXH45 ANL45 ADP45 TT45 JX45 WWH45 WML45 WCP45 VST45 VIX45 UZB45 UPF45 UFJ45 TVN45 TLR45 TBV45 SRZ45 SID45 RYH45 ROL45 REP45 QUT45 QKX45 QBB45 PRF45 PHJ45 OXN45 ONR45 ODV45 NTZ45 NKD45 NAH45 MQL45 MGP45 LWT45 LMX45 LDB45 KTF45 KJJ45 JZN45 JPR45 JFV45 IVZ45 IMD45 ICH45 HSL45 HIP45 GYT45 GOX45 GFB45 FVF45 FLJ45 FBN45 ERR45 EHV45 DXZ45 DOD45 DEH45 CUL45 CKP45 CAT45 BQX45 BHB45 AXF45 ANJ45 ADN45 TR45 JV45 WWF45 WMJ45 WCN45 VSR45 VIV45 UYZ45 UPD45 UFH45 TVL45 TLP45 TBT45 SRX45 SIB45 RYF45 ROJ45 REN45 QUR45 QKV45 QAZ45 PRD45 PHH45 OXL45 ONP45 ODT45 NTX45 NKB45 NAF45 MQJ45 MGN45 LWR45 LMV45 LCZ45 KTD45 KJH45 JZL45 JPP45 JFT45 IVX45 IMB45 ICF45 HSJ45 HIN45 GYR45 GOV45 GEZ45 FVD45 FLH45 FBL45 ERP45 EHT45 DXX45 DOB45 DEF45 CUJ45 CKN45 CAR45 BQV45 BGZ45 AXD45 ANH45 ADL45 TP45 JT45 WVX45 WMB45 WCF45 VSJ45 VIN45 UYR45 UOV45 UEZ45 TVD45 TLH45 TBL45 SRP45 SHT45 RXX45 ROB45 REF45 QUJ45 QKN45 QAR45 PQV45 PGZ45 OXD45 ONH45 ODL45 NTP45 NJT45 MZX45 MQB45 MGF45 LWJ45 LMN45 LCR45 KSV45 KIZ45 JZD45 JPH45 JFL45 IVP45 ILT45 IBX45 HSB45 HIF45 GYJ45 GON45 GER45 FUV45 FKZ45 FBD45 ERH45 EHL45 DXP45 DNT45 DDX45 CUB45 CKF45 CAJ45 BQN45 BGR45 AWV45 AMZ45 ADD45 TH45 JL45 WWB45 WMF45 WCJ45 VSN45 VIR45 UYV45 UOZ45 UFD45 TVH45 TLL45 TBP45 SRT45 SHX45 RYB45 ROF45 REJ45 QUN45 QKR45 QAV45 PQZ45 PHD45 OXH45 ONL45 ODP45 NTT45 NJX45 NAB45 MQF45 MGJ45 LWN45 LMR45 LCV45 KSZ45 KJD45 JZH45 JPL45 JFP45 IVT45 ILX45 ICB45 HSF45 HIJ45 GYN45 GOR45 GEV45 FUZ45 FLD45 FBH45 ERL45 EHP45 DXT45 DNX45 DEB45 CUF45 CKJ45 CAN45 BQR45 BGV45 AWZ45 AND45 ADH45 TL45 JP45 WVZ45 WMD45 WCH45 VSL45 VIP45 UYT45 UOX45 UFB45 TVF45 TLJ45 TBN45 SRR45 SHV45 RXZ45 ROD45 REH45 QUL45 QKP45 QAT45 PQX45 PHB45 OXF45 ONJ45 ODN45 NTR45 NJV45 MZZ45 MQD45 MGH45 LWL45 LMP45 LCT45 KSX45 KJB45 JZF45 JPJ45 JFN45 IVR45 ILV45 IBZ45 HSD45 HIH45 GYL45 GOP45 GET45 FUX45 FLB45 FBF45 ERJ45 EHN45 DXR45 DNV45 DDZ45 CUD45 CKH45 CAL45 BQP45 BGT45 AWX45 ANB45 ADF45 TJ45 JN45 BQ45:BR45 WVV45 WLZ45 WCD45 VSH45 VIL45 UYP45 UOT45 UEX45 TVB45 TLF45 TBJ45 SRN45 SHR45 RXV45 RNZ45 RED45 QUH45 QKL45 QAP45 PQT45 PGX45 OXB45 ONF45 ODJ45 NTN45 NJR45 MZV45 MPZ45 MGD45 LWH45 LML45 LCP45 KST45 KIX45 JZB45 JPF45 JFJ45 IVN45 ILR45 IBV45 HRZ45 HID45 GYH45 GOL45 GEP45 FUT45 FKX45 FBB45 ERF45 EHJ45 DXN45 DNR45 DDV45 CTZ45 CKD45 CAH45 BQL45 BGP45 AWT45 AMX45 ADB45 TF45 JJ45 BO45 WVT45 WLX45 WCB45 VSF45 VIJ45 UYN45 UOR45 UEV45 TUZ45 TLD45 TBH45 SRL45 SHP45 RXT45 RNX45 REB45 QUF45 QKJ45 QAN45 PQR45 PGV45 OWZ45 OND45 ODH45 NTL45 NJP45 MZT45 MPX45 MGB45 LWF45 LMJ45 LCN45 KSR45 KIV45 JYZ45 JPD45 JFH45 IVL45 ILP45 IBT45 HRX45 HIB45 GYF45 GOJ45 GEN45 FUR45 FKV45 FAZ45 ERD45 EHH45 DXL45 DNP45 DDT45 CTX45 CKB45 CAF45 BQJ45 BGN45 AWR45 AMV45 ACZ45 TD45 JH45 BM45 WVR45 WLV45 WBZ45 VSD45 VIH45 UYL45 UOP45 UET45 TUX45 TLB45 TBF45 SRJ45 SHN45 RXR45 RNV45 RDZ45 QUD45 QKH45 QAL45 PQP45 PGT45 OWX45 ONB45 ODF45 NTJ45 NJN45 MZR45 MPV45 MFZ45 LWD45 LMH45 LCL45 KSP45 KIT45 JYX45 JPB45 JFF45 IVJ45 ILN45 IBR45 HRV45 HHZ45 GYD45 GOH45 GEL45 FUP45 FKT45 FAX45 ERB45 EHF45 DXJ45 DNN45 DDR45 CTV45 CJZ45 CAD45 BQH45 BGL45 AWP45 AMT45 ACX45 TB45 JF45 BK45 WVP45 WLT45 WBX45 VSB45 VIF45 UYJ45 UON45 UER45 TUV45 TKZ45 TBD45 SRH45 SHL45 RXP45 RNT45 RDX45 QUB45 QKF45 QAJ45 PQN45 PGR45 OWV45 OMZ45 ODD45 NTH45 NJL45 MZP45 MPT45 MFX45 LWB45 LMF45 LCJ45 KSN45 KIR45 JYV45 JOZ45 JFD45 IVH45 ILL45 IBP45 HRT45 HHX45 GYB45 GOF45 GEJ45 FUN45 FKR45 FAV45 EQZ45 EHD45 DXH45 DNL45 DDP45 CTT45 CJX45 CAB45 BQF45 BGJ45 AWN45 AMR45 ACV45 SZ45 JD45 BI45 WVN45 WLR45 WBV45 VRZ45 VID45 UYH45 UOL45 UEP45 TUT45 TKX45 TBB45 SRF45 SHJ45 RXN45 RNR45 RDV45 QTZ45 QKD45 QAH45 PQL45 PGP45 OWT45 OMX45 ODB45 NTF45 NJJ45 MZN45 MPR45 MFV45 LVZ45 LMD45 LCH45 KSL45 KIP45 JYT45 JOX45 JFB45 IVF45 ILJ45 IBN45 HRR45 HHV45 GXZ45 GOD45 GEH45 FUL45 FKP45 FAT45 EQX45 EHB45 DXF45 DNJ45 DDN45 CTR45 CJV45 BZZ45 BQD45 BGH45 AWL45 AMP45 ACT45 SX45 JB45 BG45 WVL45 WLP45 WBT45 VRX45 VIB45 UYF45 UOJ45 UEN45 TUR45 TKV45 TAZ45 SRD45 SHH45 RXL45 RNP45 RDT45 QTX45 QKB45 QAF45 PQJ45 PGN45 OWR45 OMV45 OCZ45 NTD45 NJH45 MZL45 MPP45 MFT45 LVX45 LMB45 LCF45 KSJ45 KIN45 JYR45 JOV45 JEZ45 IVD45 ILH45 IBL45 HRP45 HHT45 GXX45 GOB45 GEF45 FUJ45 FKN45 FAR45 EQV45 EGZ45 DXD45 DNH45 DDL45 CTP45 CJT45 BZX45 BQB45 BGF45 AWJ45 AMN45 ACR45 SV45 IZ45 BE45 WWN45 WMR45 WCV45 VSZ45 VJD45 UZH45 UPL45 UFP45 TVT45 TLX45 TCB45 SSF45 SIJ45 RYN45 ROR45 REV45 QUZ45 QLD45 QBH45 PRL45 PHP45 OXT45 ONX45 OEB45 NUF45 NKJ45 NAN45 MQR45 MGV45 LWZ45 LND45 LDH45 KTL45 KJP45 JZT45 JPX45 JGB45 IWF45 IMJ45 ICN45 HSR45 HIV45 GYZ45 GPD45 GFH45 FVL45 FLP45 FBT45 ERX45 EIB45 DYF45 DOJ45 DEN45 CUR45 CKV45 CAZ45 BRD45 BHH45 AXL45 ANP45 ADT45 TX45 KB45 WVH45 WLL45 WBP45 VRT45 VHX45 UYB45 UOF45 UEJ45 TUN45 TKR45 TAV45 SQZ45 SHD45 RXH45 RNL45 RDP45 QTT45 QJX45 QAB45 PQF45 PGJ45 OWN45 OMR45 OCV45 NSZ45 NJD45 MZH45 MPL45 MFP45 LVT45 LLX45 LCB45 KSF45 KIJ45 JYN45 JOR45 JEV45 IUZ45 ILD45 IBH45 HRL45 HHP45 GXT45 GNX45 GEB45 FUF45 FKJ45 FAN45 EQR45 EGV45 DWZ45 DND45 DDH45 CTL45 CJP45 BZT45 BPX45 BGB45 AWF45 AMJ45 ACN45 SR45 BA45">
      <formula1>#REF!</formula1>
    </dataValidation>
    <dataValidation type="list" imeMode="on" allowBlank="1" showInputMessage="1" showErrorMessage="1" sqref="HR17 WUL17 WKP17 WAT17 VQX17 VHB17 UXF17 UNJ17 UDN17 TTR17 TJV17 SZZ17 SQD17 SGH17 RWL17 RMP17 RCT17 QSX17 QJB17 PZF17 PPJ17 PFN17 OVR17 OLV17 OBZ17 NSD17 NIH17 MYL17 MOP17 MET17 LUX17 LLB17 LBF17 KRJ17 KHN17 JXR17 JNV17 JDZ17 IUD17 IKH17 IAL17 HQP17 HGT17 GWX17 GNB17 GDF17 FTJ17 FJN17 EZR17 EPV17 EFZ17 DWD17 DMH17 DCL17 CSP17 CIT17 BYX17 BPB17 BFF17 AVJ17 ALN17 ABR17 RV17 HZ17 AE17 WZN17 WPR17 WFV17 VVZ17 VMD17 VCH17 USL17 UIP17 TYT17 TOX17 TFB17 SVF17 SLJ17 SBN17 RRR17 RHV17 QXZ17 QOD17 QEH17 PUL17 PKP17 PAT17 OQX17 OHB17 NXF17 NNJ17 NDN17 MTR17 MJV17 LZZ17 LQD17 LGH17 KWL17 KMP17 KCT17 JSX17 JJB17 IZF17 IPJ17 IFN17 HVR17 HLV17 HBZ17 GSD17 GIH17 FYL17 FOP17 FET17 EUX17 ELB17 EBF17 DRJ17 DHN17 CXR17 CNV17 CDZ17 BUD17 BKH17 BAL17 AQP17 AGT17 WX17 NB17 WUD17 WKH17 WAL17 VQP17 VGT17 UWX17 UNB17 UDF17 TTJ17 TJN17 SZR17 SPV17 SFZ17 RWD17 RMH17 RCL17 QSP17 QIT17 PYX17 PPB17 PFF17 OVJ17 OLN17 OBR17 NRV17 NHZ17 MYD17 MOH17 MEL17 LUP17 LKT17 LAX17 KRB17 KHF17 JXJ17 JNN17 JDR17 ITV17 IJZ17 IAD17 HQH17 HGL17 GWP17 GMT17 GCX17 FTB17 FJF17 EZJ17 EPN17 EFR17 DVV17 DLZ17 DCD17 CSH17 CIL17 BYP17 BOT17 BEX17 AVB17 ALF17 ABJ17 RN17 W17 IB45:IT45 WTW45:WTX45 WKA45:WKB45 WAE45:WAF45 VQI45:VQJ45 VGM45:VGN45 UWQ45:UWR45 UMU45:UMV45 UCY45:UCZ45 TTC45:TTD45 TJG45:TJH45 SZK45:SZL45 SPO45:SPP45 SFS45:SFT45 RVW45:RVX45 RMA45:RMB45 RCE45:RCF45 QSI45:QSJ45 QIM45:QIN45 PYQ45:PYR45 POU45:POV45 PEY45:PEZ45 OVC45:OVD45 OLG45:OLH45 OBK45:OBL45 NRO45:NRP45 NHS45:NHT45 MXW45:MXX45 MOA45:MOB45 MEE45:MEF45 LUI45:LUJ45 LKM45:LKN45 LAQ45:LAR45 KQU45:KQV45 KGY45:KGZ45 JXC45:JXD45 JNG45:JNH45 JDK45:JDL45 ITO45:ITP45 IJS45:IJT45 HZW45:HZX45 HQA45:HQB45 HGE45:HGF45 GWI45:GWJ45 GMM45:GMN45 GCQ45:GCR45 FSU45:FSV45 FIY45:FIZ45 EZC45:EZD45 EPG45:EPH45 EFK45:EFL45 DVO45:DVP45 DLS45:DLT45 DBW45:DBX45 CSA45:CSB45 CIE45:CIF45 BYI45:BYJ45 BOM45:BON45 BEQ45:BER45 AUU45:AUV45 AKY45:AKZ45 ABC45:ABD45 RG45:RH45 HK45:HL45 WTK45:WTN45 WJO45:WJR45 VZS45:VZV45 VPW45:VPZ45 VGA45:VGD45 UWE45:UWH45 UMI45:UML45 UCM45:UCP45 TSQ45:TST45 TIU45:TIX45 SYY45:SZB45 SPC45:SPF45 SFG45:SFJ45 RVK45:RVN45 RLO45:RLR45 RBS45:RBV45 QRW45:QRZ45 QIA45:QID45 PYE45:PYH45 POI45:POL45 PEM45:PEP45 OUQ45:OUT45 OKU45:OKX45 OAY45:OBB45 NRC45:NRF45 NHG45:NHJ45 MXK45:MXN45 MNO45:MNR45 MDS45:MDV45 LTW45:LTZ45 LKA45:LKD45 LAE45:LAH45 KQI45:KQL45 KGM45:KGP45 JWQ45:JWT45 JMU45:JMX45 JCY45:JDB45 ITC45:ITF45 IJG45:IJJ45 HZK45:HZN45 HPO45:HPR45 HFS45:HFV45 GVW45:GVZ45 GMA45:GMD45 GCE45:GCH45 FSI45:FSL45 FIM45:FIP45 EYQ45:EYT45 EOU45:EOX45 EEY45:EFB45 DVC45:DVF45 DLG45:DLJ45 DBK45:DBN45 CRO45:CRR45 CHS45:CHV45 BXW45:BXZ45 BOA45:BOD45 BEE45:BEH45 AUI45:AUL45 AKM45:AKP45 AAQ45:AAT45 QU45:QX45 GY45:HB45 WTP45:WTQ45 WJT45:WJU45 VZX45:VZY45 VQB45:VQC45 VGF45:VGG45 UWJ45:UWK45 UMN45:UMO45 UCR45:UCS45 TSV45:TSW45 TIZ45:TJA45 SZD45:SZE45 SPH45:SPI45 SFL45:SFM45 RVP45:RVQ45 RLT45:RLU45 RBX45:RBY45 QSB45:QSC45 QIF45:QIG45 PYJ45:PYK45 PON45:POO45 PER45:PES45 OUV45:OUW45 OKZ45:OLA45 OBD45:OBE45 NRH45:NRI45 NHL45:NHM45 MXP45:MXQ45 MNT45:MNU45 MDX45:MDY45 LUB45:LUC45 LKF45:LKG45 LAJ45:LAK45 KQN45:KQO45 KGR45:KGS45 JWV45:JWW45 JMZ45:JNA45 JDD45:JDE45 ITH45:ITI45 IJL45:IJM45 HZP45:HZQ45 HPT45:HPU45 HFX45:HFY45 GWB45:GWC45 GMF45:GMG45 GCJ45:GCK45 FSN45:FSO45 FIR45:FIS45 EYV45:EYW45 EOZ45:EPA45 EFD45:EFE45 DVH45:DVI45 DLL45:DLM45 DBP45:DBQ45 CRT45:CRU45 CHX45:CHY45 BYB45:BYC45 BOF45:BOG45 BEJ45:BEK45 AUN45:AUO45 AKR45:AKS45 AAV45:AAW45 QZ45:RA45 HD45:HE45 WUE45:WUH45 WKI45:WKL45 WAM45:WAP45 VQQ45:VQT45 VGU45:VGX45 UWY45:UXB45 UNC45:UNF45 UDG45:UDJ45 TTK45:TTN45 TJO45:TJR45 SZS45:SZV45 SPW45:SPZ45 SGA45:SGD45 RWE45:RWH45 RMI45:RML45 RCM45:RCP45 QSQ45:QST45 QIU45:QIX45 PYY45:PZB45 PPC45:PPF45 PFG45:PFJ45 OVK45:OVN45 OLO45:OLR45 OBS45:OBV45 NRW45:NRZ45 NIA45:NID45 MYE45:MYH45 MOI45:MOL45 MEM45:MEP45 LUQ45:LUT45 LKU45:LKX45 LAY45:LBB45 KRC45:KRF45 KHG45:KHJ45 JXK45:JXN45 JNO45:JNR45 JDS45:JDV45 ITW45:ITZ45 IKA45:IKD45 IAE45:IAH45 HQI45:HQL45 HGM45:HGP45 GWQ45:GWT45 GMU45:GMX45 GCY45:GDB45 FTC45:FTF45 FJG45:FJJ45 EZK45:EZN45 EPO45:EPR45 EFS45:EFV45 DVW45:DVZ45 DMA45:DMD45 DCE45:DCH45 CSI45:CSL45 CIM45:CIP45 BYQ45:BYT45 BOU45:BOX45 BEY45:BFB45 AVC45:AVF45 ALG45:ALJ45 ABK45:ABN45 RO45:RR45 HS45:HV45 X45:AA45 WUJ45:WUL45 WKN45:WKP45 WAR45:WAT45 VQV45:VQX45 VGZ45:VHB45 UXD45:UXF45 UNH45:UNJ45 UDL45:UDN45 TTP45:TTR45 TJT45:TJV45 SZX45:SZZ45 SQB45:SQD45 SGF45:SGH45 RWJ45:RWL45 RMN45:RMP45 RCR45:RCT45 QSV45:QSX45 QIZ45:QJB45 PZD45:PZF45 PPH45:PPJ45 PFL45:PFN45 OVP45:OVR45 OLT45:OLV45 OBX45:OBZ45 NSB45:NSD45 NIF45:NIH45 MYJ45:MYL45 MON45:MOP45 MER45:MET45 LUV45:LUX45 LKZ45:LLB45 LBD45:LBF45 KRH45:KRJ45 KHL45:KHN45 JXP45:JXR45 JNT45:JNV45 JDX45:JDZ45 IUB45:IUD45 IKF45:IKH45 IAJ45:IAL45 HQN45:HQP45 HGR45:HGT45 GWV45:GWX45 GMZ45:GNB45 GDD45:GDF45 FTH45:FTJ45 FJL45:FJN45 EZP45:EZR45 EPT45:EPV45 EFX45:EFZ45 DWB45:DWD45 DMF45:DMH45 DCJ45:DCL45 CSN45:CSP45 CIR45:CIT45 BYV45:BYX45 BOZ45:BPB45 BFD45:BFF45 AVH45:AVJ45 ALL45:ALN45 ABP45:ABR45 RT45:RV45 HX45:HZ45 AC45:AE45 WUN45:WVF45 WKR45:WLJ45 WAV45:WBN45 VQZ45:VRR45 VHD45:VHV45 UXH45:UXZ45 UNL45:UOD45 UDP45:UEH45 TTT45:TUL45 TJX45:TKP45 TAB45:TAT45 SQF45:SQX45 SGJ45:SHB45 RWN45:RXF45 RMR45:RNJ45 RCV45:RDN45 QSZ45:QTR45 QJD45:QJV45 PZH45:PZZ45 PPL45:PQD45 PFP45:PGH45 OVT45:OWL45 OLX45:OMP45 OCB45:OCT45 NSF45:NSX45 NIJ45:NJB45 MYN45:MZF45 MOR45:MPJ45 MEV45:MFN45 LUZ45:LVR45 LLD45:LLV45 LBH45:LBZ45 KRL45:KSD45 KHP45:KIH45 JXT45:JYL45 JNX45:JOP45 JEB45:JET45 IUF45:IUX45 IKJ45:ILB45 IAN45:IBF45 HQR45:HRJ45 HGV45:HHN45 GWZ45:GXR45 GND45:GNV45 GDH45:GDZ45 FTL45:FUD45 FJP45:FKH45 EZT45:FAL45 EPX45:EQP45 EGB45:EGT45 DWF45:DWX45 DMJ45:DNB45 DCN45:DDF45 CSR45:CTJ45 CIV45:CJN45 BYZ45:BZR45 BPD45:BPV45 BFH45:BFZ45 AVL45:AWD45 ALP45:AMH45 ABT45:ACL45 RX45:SP45 AG45:AY45 HQ45 WTU45 WJY45 WAC45 VQG45 VGK45 UWO45 UMS45 UCW45 TTA45 TJE45 SZI45 SPM45 SFQ45 RVU45 RLY45 RCC45 QSG45 QIK45 PYO45 POS45 PEW45 OVA45 OLE45 OBI45 NRM45 NHQ45 MXU45 MNY45 MEC45 LUG45 LKK45 LAO45 KQS45 KGW45 JXA45 JNE45 JDI45 ITM45 IJQ45 HZU45 HPY45 HGC45 GWG45 GMK45 GCO45 FSS45 FIW45 EZA45 EPE45 EFI45 DVM45 DLQ45 DBU45 CRY45 CIC45 BYG45 BOK45 BEO45 AUS45 AKW45 ABA45 RE45 HI45 WUC45 WKG45 WAK45 VQO45 VGS45 UWW45 UNA45 UDE45 TTI45 TJM45 SZQ45 SPU45 SFY45 RWC45 RMG45 RCK45 QSO45 QIS45 PYW45 PPA45 PFE45 OVI45 OLM45 OBQ45 NRU45 NHY45 MYC45 MOG45 MEK45 LUO45 LKS45 LAW45 KRA45 KHE45 JXI45 JNM45 JDQ45 ITU45 IJY45 IAC45 HQG45 HGK45 GWO45 GMS45 GCW45 FTA45 FJE45 EZI45 EPM45 EFQ45 DVU45 DLY45 DCC45 CSG45 CIK45 BYO45 BOS45 BEW45 AVA45 ALE45 ABI45 RM45 V45 HO45 WTS45 WJW45 WAA45 VQE45 VGI45 UWM45 UMQ45 UCU45 TSY45 TJC45 SZG45 SPK45 SFO45 RVS45 RLW45 RCA45 QSE45 QII45 PYM45 POQ45 PEU45 OUY45 OLC45 OBG45 NRK45 NHO45 MXS45 MNW45 MEA45 LUE45 LKI45 LAM45 KQQ45 KGU45 JWY45 JNC45 JDG45 ITK45 IJO45 HZS45 HPW45 HGA45 GWE45 GMI45 GCM45 FSQ45 FIU45 EYY45 EPC45 EFG45 DVK45 DLO45 DBS45 CRW45 CIA45 BYE45 BOI45 BEM45 AUQ45 AKU45 AAY45 RC45 HG45 D17:O17 WUA45 WKE45 WAI45 VQM45 VGQ45 UWU45 UMY45 UDC45 TTG45 TJK45 SZO45 SPS45 SFW45 RWA45 RME45 RCI45 QSM45 QIQ45 PYU45 POY45 PFC45 OVG45 OLK45 OBO45 NRS45 NHW45 MYA45 MOE45 MEI45 LUM45 LKQ45 LAU45 KQY45 KHC45 JXG45 JNK45 JDO45 ITS45 IJW45 IAA45 HQE45 HGI45 GWM45 GMQ45 GCU45 FSY45 FJC45 EZG45 EPK45 EFO45 DVS45 DLW45 DCA45 CSE45 CII45 BYM45 BOQ45 BEU45 AUY45 ALC45 ABG45 RK45 T45 ND17:NE17 WUS17:WUU17 WKW17:WKY17 WBA17:WBC17 VRE17:VRG17 VHI17:VHK17 UXM17:UXO17 UNQ17:UNS17 UDU17:UDW17 TTY17:TUA17 TKC17:TKE17 TAG17:TAI17 SQK17:SQM17 SGO17:SGQ17 RWS17:RWU17 RMW17:RMY17 RDA17:RDC17 QTE17:QTG17 QJI17:QJK17 PZM17:PZO17 PPQ17:PPS17 PFU17:PFW17 OVY17:OWA17 OMC17:OME17 OCG17:OCI17 NSK17:NSM17 NIO17:NIQ17 MYS17:MYU17 MOW17:MOY17 MFA17:MFC17 LVE17:LVG17 LLI17:LLK17 LBM17:LBO17 KRQ17:KRS17 KHU17:KHW17 JXY17:JYA17 JOC17:JOE17 JEG17:JEI17 IUK17:IUM17 IKO17:IKQ17 IAS17:IAU17 HQW17:HQY17 HHA17:HHC17 GXE17:GXG17 GNI17:GNK17 GDM17:GDO17 FTQ17:FTS17 FJU17:FJW17 EZY17:FAA17 EQC17:EQE17 EGG17:EGI17 DWK17:DWM17 DMO17:DMQ17 DCS17:DCU17 CSW17:CSY17 CJA17:CJC17 BZE17:BZG17 BPI17:BPK17 BFM17:BFO17 AVQ17:AVS17 ALU17:ALW17 ABY17:ACA17 SC17:SE17 IG17:II17 AL17:AN17 WUN17:WUQ17 WKR17:WKU17 WAV17:WAY17 VQZ17:VRC17 VHD17:VHG17 UXH17:UXK17 UNL17:UNO17 UDP17:UDS17 TTT17:TTW17 TJX17:TKA17 TAB17:TAE17 SQF17:SQI17 SGJ17:SGM17 RWN17:RWQ17 RMR17:RMU17 RCV17:RCY17 QSZ17:QTC17 QJD17:QJG17 PZH17:PZK17 PPL17:PPO17 PFP17:PFS17 OVT17:OVW17 OLX17:OMA17 OCB17:OCE17 NSF17:NSI17 NIJ17:NIM17 MYN17:MYQ17 MOR17:MOU17 MEV17:MEY17 LUZ17:LVC17 LLD17:LLG17 LBH17:LBK17 KRL17:KRO17 KHP17:KHS17 JXT17:JXW17 JNX17:JOA17 JEB17:JEE17 IUF17:IUI17 IKJ17:IKM17 IAN17:IAQ17 HQR17:HQU17 HGV17:HGY17 GWZ17:GXC17 GND17:GNG17 GDH17:GDK17 FTL17:FTO17 FJP17:FJS17 EZT17:EZW17 EPX17:EQA17 EGB17:EGE17 DWF17:DWI17 DMJ17:DMM17 DCN17:DCQ17 CSR17:CSU17 CIV17:CIY17 BYZ17:BZC17 BPD17:BPG17 BFH17:BFK17 AVL17:AVO17 ALP17:ALS17 ABT17:ABW17 RX17:SA17 IB17:IE17 AG17:AJ17 WUW17:WVO17 WLA17:WLS17 WBE17:WBW17 VRI17:VSA17 VHM17:VIE17 UXQ17:UYI17 UNU17:UOM17 UDY17:UEQ17 TUC17:TUU17 TKG17:TKY17 TAK17:TBC17 SQO17:SRG17 SGS17:SHK17 RWW17:RXO17 RNA17:RNS17 RDE17:RDW17 QTI17:QUA17 QJM17:QKE17 PZQ17:QAI17 PPU17:PQM17 PFY17:PGQ17 OWC17:OWU17 OMG17:OMY17 OCK17:ODC17 NSO17:NTG17 NIS17:NJK17 MYW17:MZO17 MPA17:MPS17 MFE17:MFW17 LVI17:LWA17 LLM17:LME17 LBQ17:LCI17 KRU17:KSM17 KHY17:KIQ17 JYC17:JYU17 JOG17:JOY17 JEK17:JFC17 IUO17:IVG17 IKS17:ILK17 IAW17:IBO17 HRA17:HRS17 HHE17:HHW17 GXI17:GYA17 GNM17:GOE17 GDQ17:GEI17 FTU17:FUM17 FJY17:FKQ17 FAC17:FAU17 EQG17:EQY17 EGK17:EHC17 DWO17:DXG17 DMS17:DNK17 DCW17:DDO17 CTA17:CTS17 CJE17:CJW17 BZI17:CAA17 BPM17:BQE17 BFQ17:BGI17 AVU17:AWM17 ALY17:AMQ17 ACC17:ACU17 SG17:SY17 IK17:JC17 AP17:BH17 WTY17:WTZ17 WKC17:WKD17 WAG17:WAH17 VQK17:VQL17 VGO17:VGP17 UWS17:UWT17 UMW17:UMX17 UDA17:UDB17 TTE17:TTF17 TJI17:TJJ17 SZM17:SZN17 SPQ17:SPR17 SFU17:SFV17 RVY17:RVZ17 RMC17:RMD17 RCG17:RCH17 QSK17:QSL17 QIO17:QIP17 PYS17:PYT17 POW17:POX17 PFA17:PFB17 OVE17:OVF17 OLI17:OLJ17 OBM17:OBN17 NRQ17:NRR17 NHU17:NHV17 MXY17:MXZ17 MOC17:MOD17 MEG17:MEH17 LUK17:LUL17 LKO17:LKP17 LAS17:LAT17 KQW17:KQX17 KHA17:KHB17 JXE17:JXF17 JNI17:JNJ17 JDM17:JDN17 ITQ17:ITR17 IJU17:IJV17 HZY17:HZZ17 HQC17:HQD17 HGG17:HGH17 GWK17:GWL17 GMO17:GMP17 GCS17:GCT17 FSW17:FSX17 FJA17:FJB17 EZE17:EZF17 EPI17:EPJ17 EFM17:EFN17 DVQ17:DVR17 DLU17:DLV17 DBY17:DBZ17 CSC17:CSD17 CIG17:CIH17 BYK17:BYL17 BOO17:BOP17 BES17:BET17 AUW17:AUX17 ALA17:ALB17 ABE17:ABF17 RI17:RJ17 HM17:HN17 R17:S17 WUF17:WUG17 WKJ17:WKK17 WAN17:WAO17 VQR17:VQS17 VGV17:VGW17 UWZ17:UXA17 UND17:UNE17 UDH17:UDI17 TTL17:TTM17 TJP17:TJQ17 SZT17:SZU17 SPX17:SPY17 SGB17:SGC17 RWF17:RWG17 RMJ17:RMK17 RCN17:RCO17 QSR17:QSS17 QIV17:QIW17 PYZ17:PZA17 PPD17:PPE17 PFH17:PFI17 OVL17:OVM17 OLP17:OLQ17 OBT17:OBU17 NRX17:NRY17 NIB17:NIC17 MYF17:MYG17 MOJ17:MOK17 MEN17:MEO17 LUR17:LUS17 LKV17:LKW17 LAZ17:LBA17 KRD17:KRE17 KHH17:KHI17 JXL17:JXM17 JNP17:JNQ17 JDT17:JDU17 ITX17:ITY17 IKB17:IKC17 IAF17:IAG17 HQJ17:HQK17 HGN17:HGO17 GWR17:GWS17 GMV17:GMW17 GCZ17:GDA17 FTD17:FTE17 FJH17:FJI17 EZL17:EZM17 EPP17:EPQ17 EFT17:EFU17 DVX17:DVY17 DMB17:DMC17 DCF17:DCG17 CSJ17:CSK17 CIN17:CIO17 BYR17:BYS17 BOV17:BOW17 BEZ17:BFA17 AVD17:AVE17 ALH17:ALI17 ABL17:ABM17 RP17:RQ17 HT17:HU17 Y17:Z17 WZD17:WZG17 WPH17:WPK17 WFL17:WFO17 VVP17:VVS17 VLT17:VLW17 VBX17:VCA17 USB17:USE17 UIF17:UII17 TYJ17:TYM17 TON17:TOQ17 TER17:TEU17 SUV17:SUY17 SKZ17:SLC17 SBD17:SBG17 RRH17:RRK17 RHL17:RHO17 QXP17:QXS17 QNT17:QNW17 QDX17:QEA17 PUB17:PUE17 PKF17:PKI17 PAJ17:PAM17 OQN17:OQQ17 OGR17:OGU17 NWV17:NWY17 NMZ17:NNC17 NDD17:NDG17 MTH17:MTK17 MJL17:MJO17 LZP17:LZS17 LPT17:LPW17 LFX17:LGA17 KWB17:KWE17 KMF17:KMI17 KCJ17:KCM17 JSN17:JSQ17 JIR17:JIU17 IYV17:IYY17 IOZ17:IPC17 IFD17:IFG17 HVH17:HVK17 HLL17:HLO17 HBP17:HBS17 GRT17:GRW17 GHX17:GIA17 FYB17:FYE17 FOF17:FOI17 FEJ17:FEM17 EUN17:EUQ17 EKR17:EKU17 EAV17:EAY17 DQZ17:DRC17 DHD17:DHG17 CXH17:CXK17 CNL17:CNO17 CDP17:CDS17 BTT17:BTW17 BJX17:BKA17 BAB17:BAE17 AQF17:AQI17 AGJ17:AGM17 WN17:WQ17 MR17:MU17 WZI17:WZJ17 WPM17:WPN17 WFQ17:WFR17 VVU17:VVV17 VLY17:VLZ17 VCC17:VCD17 USG17:USH17 UIK17:UIL17 TYO17:TYP17 TOS17:TOT17 TEW17:TEX17 SVA17:SVB17 SLE17:SLF17 SBI17:SBJ17 RRM17:RRN17 RHQ17:RHR17 QXU17:QXV17 QNY17:QNZ17 QEC17:QED17 PUG17:PUH17 PKK17:PKL17 PAO17:PAP17 OQS17:OQT17 OGW17:OGX17 NXA17:NXB17 NNE17:NNF17 NDI17:NDJ17 MTM17:MTN17 MJQ17:MJR17 LZU17:LZV17 LPY17:LPZ17 LGC17:LGD17 KWG17:KWH17 KMK17:KML17 KCO17:KCP17 JSS17:JST17 JIW17:JIX17 IZA17:IZB17 IPE17:IPF17 IFI17:IFJ17 HVM17:HVN17 HLQ17:HLR17 HBU17:HBV17 GRY17:GRZ17 GIC17:GID17 FYG17:FYH17 FOK17:FOL17 FEO17:FEP17 EUS17:EUT17 EKW17:EKX17 EBA17:EBB17 DRE17:DRF17 DHI17:DHJ17 CXM17:CXN17 CNQ17:CNR17 CDU17:CDV17 BTY17:BTZ17 BKC17:BKD17 BAG17:BAH17 AQK17:AQL17 AGO17:AGP17 WS17:WT17 MW17:MX17 WTK17:WTV17 WJO17:WJZ17 VZS17:WAD17 VPW17:VQH17 VGA17:VGL17 UWE17:UWP17 UMI17:UMT17 UCM17:UCX17 TSQ17:TTB17 TIU17:TJF17 SYY17:SZJ17 SPC17:SPN17 SFG17:SFR17 RVK17:RVV17 RLO17:RLZ17 RBS17:RCD17 QRW17:QSH17 QIA17:QIL17 PYE17:PYP17 POI17:POT17 PEM17:PEX17 OUQ17:OVB17 OKU17:OLF17 OAY17:OBJ17 NRC17:NRN17 NHG17:NHR17 MXK17:MXV17 MNO17:MNZ17 MDS17:MED17 LTW17:LUH17 LKA17:LKL17 LAE17:LAP17 KQI17:KQT17 KGM17:KGX17 JWQ17:JXB17 JMU17:JNF17 JCY17:JDJ17 ITC17:ITN17 IJG17:IJR17 HZK17:HZV17 HPO17:HPZ17 HFS17:HGD17 GVW17:GWH17 GMA17:GML17 GCE17:GCP17 FSI17:FST17 FIM17:FIX17 EYQ17:EZB17 EOU17:EPF17 EEY17:EFJ17 DVC17:DVN17 DLG17:DLR17 DBK17:DBV17 CRO17:CRZ17 CHS17:CID17 BXW17:BYH17 BOA17:BOL17 BEE17:BEP17 AUI17:AUT17 AKM17:AKX17 AAQ17:ABB17 QU17:RF17 GY17:HJ17 WZP17:WZQ17 WPT17:WPU17 WFX17:WFY17 VWB17:VWC17 VMF17:VMG17 VCJ17:VCK17 USN17:USO17 UIR17:UIS17 TYV17:TYW17 TOZ17:TPA17 TFD17:TFE17 SVH17:SVI17 SLL17:SLM17 SBP17:SBQ17 RRT17:RRU17 RHX17:RHY17 QYB17:QYC17 QOF17:QOG17 QEJ17:QEK17 PUN17:PUO17 PKR17:PKS17 PAV17:PAW17 OQZ17:ORA17 OHD17:OHE17 NXH17:NXI17 NNL17:NNM17 NDP17:NDQ17 MTT17:MTU17 MJX17:MJY17 MAB17:MAC17 LQF17:LQG17 LGJ17:LGK17 KWN17:KWO17 KMR17:KMS17 KCV17:KCW17 JSZ17:JTA17 JJD17:JJE17 IZH17:IZI17 IPL17:IPM17 IFP17:IFQ17 HVT17:HVU17 HLX17:HLY17 HCB17:HCC17 GSF17:GSG17 GIJ17:GIK17 FYN17:FYO17 FOR17:FOS17 FEV17:FEW17 EUZ17:EVA17 ELD17:ELE17 EBH17:EBI17 DRL17:DRM17 DHP17:DHQ17 CXT17:CXU17 CNX17:CNY17 CEB17:CEC17 BUF17:BUG17 BKJ17:BKK17 BAN17:BAO17 AQR17:AQS17 AGV17:AGW17 WZ17:XA17 P45:Q45 D45:G45 I45:J45 N45 L45 HP17 WUJ17 WKN17 WAR17 VQV17 VGZ17 UXD17 UNH17 UDL17 TTP17 TJT17 SZX17 SQB17 SGF17 RWJ17 RMN17 RCR17 QSV17 QIZ17 PZD17 PPH17 PFL17 OVP17 OLT17 OBX17 NSB17 NIF17 MYJ17 MON17 MER17 LUV17 LKZ17 LBD17 KRH17 KHL17 JXP17 JNT17 JDX17 IUB17 IKF17 IAJ17 HQN17 HGR17 GWV17 GMZ17 GDD17 FTH17 FJL17 EZP17 EPT17 EFX17 DWB17 DMF17 DCJ17 CSN17 CIR17 BYV17 BOZ17 BFD17 AVH17 ALL17 ABP17 RT17 HX17 AC17 WZL17 WPP17 WFT17 VVX17 VMB17 VCF17 USJ17 UIN17 TYR17 TOV17 TEZ17 SVD17 SLH17 SBL17 RRP17 RHT17 QXX17 QOB17 QEF17 PUJ17 PKN17 PAR17 OQV17 OGZ17 NXD17 NNH17 NDL17 MTP17 MJT17 LZX17 LQB17 LGF17 KWJ17 KMN17 KCR17 JSV17 JIZ17 IZD17 IPH17 IFL17 HVP17 HLT17 HBX17 GSB17 GIF17 FYJ17 FON17 FER17 EUV17 EKZ17 EBD17 DRH17 DHL17 CXP17 CNT17 CDX17 BUB17 BKF17 BAJ17 AQN17 AGR17 WV17 MZ17 WUB17 WKF17 WAJ17 VQN17 VGR17 UWV17 UMZ17 UDD17 TTH17 TJL17 SZP17 SPT17 SFX17 RWB17 RMF17 RCJ17 QSN17 QIR17 PYV17 POZ17 PFD17 OVH17 OLL17 OBP17 NRT17 NHX17 MYB17 MOF17 MEJ17 LUN17 LKR17 LAV17 KQZ17 KHD17 JXH17 JNL17 JDP17 ITT17 IJX17 IAB17 HQF17 HGJ17 GWN17 GMR17 GCV17 FSZ17 FJD17 EZH17 EPL17 EFP17 DVT17 DLX17 DCB17 CSF17 CIJ17 BYN17 BOR17 BEV17 AUZ17 ALD17 ABH17 RL17 U17">
      <formula1>#REF!</formula1>
    </dataValidation>
    <dataValidation imeMode="on" allowBlank="1" showInputMessage="1" showErrorMessage="1" sqref="AK17 IF17 SB17 ABX17 ALT17 AVP17 BFL17 BPH17 BZD17 CIZ17 CSV17 DCR17 DMN17 DWJ17 EGF17 EQB17 EZX17 FJT17 FTP17 GDL17 GNH17 GXD17 HGZ17 HQV17 IAR17 IKN17 IUJ17 JEF17 JOB17 JXX17 KHT17 KRP17 LBL17 LLH17 LVD17 MEZ17 MOV17 MYR17 NIN17 NSJ17 OCF17 OMB17 OVX17 PFT17 PPP17 PZL17 QJH17 QTD17 RCZ17 RMV17 RWR17 SGN17 SQJ17 TAF17 TKB17 TTX17 UDT17 UNP17 UXL17 VHH17 VRD17 WAZ17 WKV17 WUR17 T17 HO17 RK17 ABG17 ALC17 AUY17 BEU17 BOQ17 BYM17 CII17 CSE17 DCA17 DLW17 DVS17 EFO17 EPK17 EZG17 FJC17 FSY17 GCU17 GMQ17 GWM17 HGI17 HQE17 IAA17 IJW17 ITS17 JDO17 JNK17 JXG17 KHC17 KQY17 LAU17 LKQ17 LUM17 MEI17 MOE17 MYA17 NHW17 NRS17 OBO17 OLK17 OVG17 PFC17 POY17 PYU17 QIQ17 QSM17 RCI17 RME17 RWA17 SFW17 SPS17 SZO17 TJK17 TTG17 UDC17 UMY17 UWU17 VGQ17 VQM17 WAI17 WKE17 WUA17 AD17 HY17 RU17 ABQ17 ALM17 AVI17 BFE17 BPA17 BYW17 CIS17 CSO17 DCK17 DMG17 DWC17 EFY17 EPU17 EZQ17 FJM17 FTI17 GDE17 GNA17 GWW17 HGS17 HQO17 IAK17 IKG17 IUC17 JDY17 JNU17 JXQ17 KHM17 KRI17 LBE17 LLA17 LUW17 MES17 MOO17 MYK17 NIG17 NSC17 OBY17 OLU17 OVQ17 PFM17 PPI17 PZE17 QJA17 QSW17 RCS17 RMO17 RWK17 SGG17 SQC17 SZY17 TJU17 TTQ17 UDM17 UNI17 UXE17 VHA17 VQW17 WAS17 WKO17 WUK17 P17:Q17 HK17:HL17 RG17:RH17 ABC17:ABD17 AKY17:AKZ17 AUU17:AUV17 BEQ17:BER17 BOM17:BON17 BYI17:BYJ17 CIE17:CIF17 CSA17:CSB17 DBW17:DBX17 DLS17:DLT17 DVO17:DVP17 EFK17:EFL17 EPG17:EPH17 EZC17:EZD17 FIY17:FIZ17 FSU17:FSV17 GCQ17:GCR17 GMM17:GMN17 GWI17:GWJ17 HGE17:HGF17 HQA17:HQB17 HZW17:HZX17 IJS17:IJT17 ITO17:ITP17 JDK17:JDL17 JNG17:JNH17 JXC17:JXD17 KGY17:KGZ17 KQU17:KQV17 LAQ17:LAR17 LKM17:LKN17 LUI17:LUJ17 MEE17:MEF17 MOA17:MOB17 MXW17:MXX17 NHS17:NHT17 NRO17:NRP17 OBK17:OBL17 OLG17:OLH17 OVC17:OVD17 PEY17:PEZ17 POU17:POV17 PYQ17:PYR17 QIM17:QIN17 QSI17:QSJ17 RCE17:RCF17 RMA17:RMB17 RVW17:RVX17 SFS17:SFT17 SPO17:SPP17 SZK17:SZL17 TJG17:TJH17 TTC17:TTD17 UCY17:UCZ17 UMU17:UMV17 UWQ17:UWR17 VGM17:VGN17 VQI17:VQJ17 WAE17:WAF17 WKA17:WKB17 WTW17:WTX17 V17 HQ17 RM17 ABI17 ALE17 AVA17 BEW17 BOS17 BYO17 CIK17 CSG17 DCC17 DLY17 DVU17 EFQ17 EPM17 EZI17 FJE17 FTA17 GCW17 GMS17 GWO17 HGK17 HQG17 IAC17 IJY17 ITU17 JDQ17 JNM17 JXI17 KHE17 KRA17 LAW17 LKS17 LUO17 MEK17 MOG17 MYC17 NHY17 NRU17 OBQ17 OLM17 OVI17 PFE17 PPA17 PYW17 QIS17 QSO17 RCK17 RMG17 RWC17 SFY17 SPU17 SZQ17 TJM17 TTI17 UDE17 UNA17 UWW17 VGS17 VQO17 WAK17 WKG17 WUC17 MY17 WU17 AGQ17 AQM17 BAI17 BKE17 BUA17 CDW17 CNS17 CXO17 DHK17 DRG17 EBC17 EKY17 EUU17 FEQ17 FOM17 FYI17 GIE17 GSA17 HBW17 HLS17 HVO17 IFK17 IPG17 IZC17 JIY17 JSU17 KCQ17 KMM17 KWI17 LGE17 LQA17 LZW17 MJS17 MTO17 NDK17 NNG17 NXC17 OGY17 OQU17 PAQ17 PKM17 PUI17 QEE17 QOA17 QXW17 RHS17 RRO17 SBK17 SLG17 SVC17 TEY17 TOU17 TYQ17 UIM17 USI17 VCE17 VMA17 VVW17 WFS17 WPO17 WZK17 MV17 WR17 AGN17 AQJ17 BAF17 BKB17 BTX17 CDT17 CNP17 CXL17 DHH17 DRD17 EAZ17 EKV17 EUR17 FEN17 FOJ17 FYF17 GIB17 GRX17 HBT17 HLP17 HVL17 IFH17 IPD17 IYZ17 JIV17 JSR17 KCN17 KMJ17 KWF17 LGB17 LPX17 LZT17 MJP17 MTL17 NDH17 NND17 NWZ17 OGV17 OQR17 PAN17 PKJ17 PUF17 QEB17 QNX17 QXT17 RHP17 RRL17 SBH17 SLD17 SUZ17 TEV17 TOR17 TYN17 UIJ17 USF17 VCB17 VLX17 VVT17 WFP17 WPL17 WZH17 NA17 WW17 AGS17 AQO17 BAK17 BKG17 BUC17 CDY17 CNU17 CXQ17 DHM17 DRI17 EBE17 ELA17 EUW17 FES17 FOO17 FYK17 GIG17 GSC17 HBY17 HLU17 HVQ17 IFM17 IPI17 IZE17 JJA17 JSW17 KCS17 KMO17 KWK17 LGG17 LQC17 LZY17 MJU17 MTQ17 NDM17 NNI17 NXE17 OHA17 OQW17 PAS17 PKO17 PUK17 QEG17 QOC17 QXY17 RHU17 RRQ17 SBM17 SLI17 SVE17 TFA17 TOW17 TYS17 UIO17 USK17 VCG17 VMC17 VVY17 WFU17 WPQ17 WZM17 AB45 HW45 RS45 ABO45 ALK45 AVG45 BFC45 BOY45 BYU45 CIQ45 CSM45 DCI45 DME45 DWA45 EFW45 EPS45 EZO45 FJK45 FTG45 GDC45 GMY45 GWU45 HGQ45 HQM45 IAI45 IKE45 IUA45 JDW45 JNS45 JXO45 KHK45 KRG45 LBC45 LKY45 LUU45 MEQ45 MOM45 MYI45 NIE45 NSA45 OBW45 OLS45 OVO45 PFK45 PPG45 PZC45 QIY45 QSU45 RCQ45 RMM45 RWI45 SGE45 SQA45 SZW45 TJS45 TTO45 UDK45 UNG45 UXC45 VGY45 VQU45 WAQ45 WKM45 WUI45 HF45 RB45 AAX45 AKT45 AUP45 BEL45 BOH45 BYD45 CHZ45 CRV45 DBR45 DLN45 DVJ45 EFF45 EPB45 EYX45 FIT45 FSP45 GCL45 GMH45 GWD45 HFZ45 HPV45 HZR45 IJN45 ITJ45 JDF45 JNB45 JWX45 KGT45 KQP45 LAL45 LKH45 LUD45 MDZ45 MNV45 MXR45 NHN45 NRJ45 OBF45 OLB45 OUX45 PET45 POP45 PYL45 QIH45 QSD45 RBZ45 RLV45 RVR45 SFN45 SPJ45 SZF45 TJB45 TSX45 UCT45 UMP45 UWL45 VGH45 VQD45 VZZ45 WJV45 WTR45 U45 HP45 RL45 ABH45 ALD45 AUZ45 BEV45 BOR45 BYN45 CIJ45 CSF45 DCB45 DLX45 DVT45 EFP45 EPL45 EZH45 FJD45 FSZ45 GCV45 GMR45 GWN45 HGJ45 HQF45 IAB45 IJX45 ITT45 JDP45 JNL45 JXH45 KHD45 KQZ45 LAV45 LKR45 LUN45 MEJ45 MOF45 MYB45 NHX45 NRT45 OBP45 OLL45 OVH45 PFD45 POZ45 PYV45 QIR45 QSN45 RCJ45 RMF45 RWB45 SFX45 SPT45 SZP45 TJL45 TTH45 UDD45 UMZ45 UWV45 VGR45 VQN45 WAJ45 WKF45 WUB45 HC45 QY45 AAU45 AKQ45 AUM45 BEI45 BOE45 BYA45 CHW45 CRS45 DBO45 DLK45 DVG45 EFC45 EOY45 EYU45 FIQ45 FSM45 GCI45 GME45 GWA45 HFW45 HPS45 HZO45 IJK45 ITG45 JDC45 JMY45 JWU45 KGQ45 KQM45 LAI45 LKE45 LUA45 MDW45 MNS45 MXO45 NHK45 NRG45 OBC45 OKY45 OUU45 PEQ45 POM45 PYI45 QIE45 QSA45 RBW45 RLS45 RVO45 SFK45 SPG45 SZC45 TIY45 TSU45 UCQ45 UMM45 UWI45 VGE45 VQA45 VZW45 WJS45 WTO45 HH45 RD45 AAZ45 AKV45 AUR45 BEN45 BOJ45 BYF45 CIB45 CRX45 DBT45 DLP45 DVL45 EFH45 EPD45 EYZ45 FIV45 FSR45 GCN45 GMJ45 GWF45 HGB45 HPX45 HZT45 IJP45 ITL45 JDH45 JND45 JWZ45 KGV45 KQR45 LAN45 LKJ45 LUF45 MEB45 MNX45 MXT45 NHP45 NRL45 OBH45 OLD45 OUZ45 PEV45 POR45 PYN45 QIJ45 QSF45 RCB45 RLX45 RVT45 SFP45 SPL45 SZH45 TJD45 TSZ45 UCV45 UMR45 UWN45 VGJ45 VQF45 WAB45 WJX45 WTT45 A17:C17 BS17:GX17 BI17 JD17 SZ17 ACV17 AMR17 AWN17 BGJ17 BQF17 CAB17 CJX17 CTT17 DDP17 DNL17 DXH17 EHD17 EQZ17 FAV17 FKR17 FUN17 GEJ17 GOF17 GYB17 HHX17 HRT17 IBP17 ILL17 IVH17 JFD17 JOZ17 JYV17 KIR17 KSN17 LCJ17 LMF17 LWB17 MFX17 MPT17 MZP17 NJL17 NTH17 ODD17 OMZ17 OWV17 PGR17 PQN17 QAJ17 QKF17 QUB17 RDX17 RNT17 RXP17 SHL17 SRH17 TBD17 TKZ17 TUV17 UER17 UON17 UYJ17 VIF17 VSB17 WBX17 WLT17 WVP17 AO17 IJ17 SF17 ACB17 ALX17 AVT17 BFP17 BPL17 BZH17 CJD17 CSZ17 DCV17 DMR17 DWN17 EGJ17 EQF17 FAB17 FJX17 FTT17 GDP17 GNL17 GXH17 HHD17 HQZ17 IAV17 IKR17 IUN17 JEJ17 JOF17 JYB17 KHX17 KRT17 LBP17 LLL17 LVH17 MFD17 MOZ17 MYV17 NIR17 NSN17 OCJ17 OMF17 OWB17 PFX17 PPT17 PZP17 QJL17 QTH17 RDD17 RMZ17 RWV17 SGR17 SQN17 TAJ17 TKF17 TUB17 UDX17 UNT17 UXP17 VHL17 VRH17 WBD17 WKZ17 WUV17 AA17:AB17 HV17:HW17 RR17:RS17 ABN17:ABO17 ALJ17:ALK17 AVF17:AVG17 BFB17:BFC17 BOX17:BOY17 BYT17:BYU17 CIP17:CIQ17 CSL17:CSM17 DCH17:DCI17 DMD17:DME17 DVZ17:DWA17 EFV17:EFW17 EPR17:EPS17 EZN17:EZO17 FJJ17:FJK17 FTF17:FTG17 GDB17:GDC17 GMX17:GMY17 GWT17:GWU17 HGP17:HGQ17 HQL17:HQM17 IAH17:IAI17 IKD17:IKE17 ITZ17:IUA17 JDV17:JDW17 JNR17:JNS17 JXN17:JXO17 KHJ17:KHK17 KRF17:KRG17 LBB17:LBC17 LKX17:LKY17 LUT17:LUU17 MEP17:MEQ17 MOL17:MOM17 MYH17:MYI17 NID17:NIE17 NRZ17:NSA17 OBV17:OBW17 OLR17:OLS17 OVN17:OVO17 PFJ17:PFK17 PPF17:PPG17 PZB17:PZC17 QIX17:QIY17 QST17:QSU17 RCP17:RCQ17 RML17:RMM17 RWH17:RWI17 SGD17:SGE17 SPZ17:SQA17 SZV17:SZW17 TJR17:TJS17 TTN17:TTO17 UDJ17:UDK17 UNF17:UNG17 UXB17:UXC17 VGX17:VGY17 VQT17:VQU17 WAP17:WAQ17 WKL17:WKM17 WUH17:WUI17 X17 HS17 RO17 ABK17 ALG17 AVC17 BEY17 BOU17 BYQ17 CIM17 CSI17 DCE17 DMA17 DVW17 EFS17 EPO17 EZK17 FJG17 FTC17 GCY17 GMU17 GWQ17 HGM17 HQI17 IAE17 IKA17 ITW17 JDS17 JNO17 JXK17 KHG17 KRC17 LAY17 LKU17 LUQ17 MEM17 MOI17 MYE17 NIA17 NRW17 OBS17 OLO17 OVK17 PFG17 PPC17 PYY17 QIU17 QSQ17 RCM17 RMI17 RWE17 SGA17 SPW17 SZS17 TJO17 TTK17 UDG17 UNC17 UWY17 VGU17 VQQ17 WAM17 WKI17 WUE17 AF17 IA17 RW17 ABS17 ALO17 AVK17 BFG17 BPC17 BYY17 CIU17 CSQ17 DCM17 DMI17 DWE17 EGA17 EPW17 EZS17 FJO17 FTK17 GDG17 GNC17 GWY17 HGU17 HQQ17 IAM17 IKI17 IUE17 JEA17 JNW17 JXS17 KHO17 KRK17 LBG17 LLC17 LUY17 MEU17 MOQ17 MYM17 NII17 NSE17 OCA17 OLW17 OVS17 PFO17 PPK17 PZG17 QJC17 QSY17 RCU17 RMQ17 RWM17 SGI17 SQE17 TAA17 TJW17 TTS17 UDO17 UNK17 UXG17 VHC17 VQY17 WAU17 WKQ17 WUM17 KM17:MQ17 UI17:WM17 AEE17:AGI17 AOA17:AQE17 AXW17:BAA17 BHS17:BJW17 BRO17:BTS17 CBK17:CDO17 CLG17:CNK17 CVC17:CXG17 DEY17:DHC17 DOU17:DQY17 DYQ17:EAU17 EIM17:EKQ17 ESI17:EUM17 FCE17:FEI17 FMA17:FOE17 FVW17:FYA17 GFS17:GHW17 GPO17:GRS17 GZK17:HBO17 HJG17:HLK17 HTC17:HVG17 ICY17:IFC17 IMU17:IOY17 IWQ17:IYU17 JGM17:JIQ17 JQI17:JSM17 KAE17:KCI17 KKA17:KME17 KTW17:KWA17 LDS17:LFW17 LNO17:LPS17 LXK17:LZO17 MHG17:MJK17 MRC17:MTG17 NAY17:NDC17 NKU17:NMY17 NUQ17:NWU17 OEM17:OGQ17 OOI17:OQM17 OYE17:PAI17 PIA17:PKE17 PRW17:PUA17 QBS17:QDW17 QLO17:QNS17 QVK17:QXO17 RFG17:RHK17 RPC17:RRG17 RYY17:SBC17 SIU17:SKY17 SSQ17:SUU17 TCM17:TEQ17 TMI17:TOM17 TWE17:TYI17 UGA17:UIE17 UPW17:USA17 UZS17:VBW17 VJO17:VLS17 VTK17:VVO17 WDG17:WFK17 WNC17:WPG17 WWY17:WZC17 NF17:QT17 XB17:AAP17 AGX17:AKL17 AQT17:AUH17 BAP17:BED17 BKL17:BNZ17 BUH17:BXV17 CED17:CHR17 CNZ17:CRN17 CXV17:DBJ17 DHR17:DLF17 DRN17:DVB17 EBJ17:EEX17 ELF17:EOT17 EVB17:EYP17 FEX17:FIL17 FOT17:FSH17 FYP17:GCD17 GIL17:GLZ17 GSH17:GVV17 HCD17:HFR17 HLZ17:HPN17 HVV17:HZJ17 IFR17:IJF17 IPN17:ITB17 IZJ17:JCX17 JJF17:JMT17 JTB17:JWP17 KCX17:KGL17 KMT17:KQH17 KWP17:LAD17 LGL17:LJZ17 LQH17:LTV17 MAD17:MDR17 MJZ17:MNN17 MTV17:MXJ17 NDR17:NHF17 NNN17:NRB17 NXJ17:OAX17 OHF17:OKT17 ORB17:OUP17 PAX17:PEL17 PKT17:POH17 PUP17:PYD17 QEL17:QHZ17 QOH17:QRV17 QYD17:RBR17 RHZ17:RLN17 RRV17:RVJ17 SBR17:SFF17 SLN17:SPB17 SVJ17:SYX17 TFF17:TIT17 TPB17:TSP17 TYX17:UCL17 UIT17:UMH17 USP17:UWD17 VCL17:VFZ17 VMH17:VPV17 VWD17:VZR17 WFZ17:WJN17 WPV17:WTJ17 WZR17:XFD17 NC17 WY17 AGU17 AQQ17 BAM17 BKI17 BUE17 CEA17 CNW17 CXS17 DHO17 DRK17 EBG17 ELC17 EUY17 FEU17 FOQ17 FYM17 GII17 GSE17 HCA17 HLW17 HVS17 IFO17 IPK17 IZG17 JJC17 JSY17 KCU17 KMQ17 KWM17 LGI17 LQE17 MAA17 MJW17 MTS17 NDO17 NNK17 NXG17 OHC17 OQY17 PAU17 PKQ17 PUM17 QEI17 QOE17 QYA17 RHW17 RRS17 SBO17 SLK17 SVG17 TFC17 TOY17 TYU17 UIQ17 USM17 VCI17 VME17 VWA17 WFW17 WPS17 WZO17 A45:C45 BS45:GX45 KD45:QT45 TZ45:AAP45 ADV45:AKL45 ANR45:AUH45 AXN45:BED45 BHJ45:BNZ45 BRF45:BXV45 CBB45:CHR45 CKX45:CRN45 CUT45:DBJ45 DEP45:DLF45 DOL45:DVB45 DYH45:EEX45 EID45:EOT45 ERZ45:EYP45 FBV45:FIL45 FLR45:FSH45 FVN45:GCD45 GFJ45:GLZ45 GPF45:GVV45 GZB45:HFR45 HIX45:HPN45 HST45:HZJ45 ICP45:IJF45 IML45:ITB45 IWH45:JCX45 JGD45:JMT45 JPZ45:JWP45 JZV45:KGL45 KJR45:KQH45 KTN45:LAD45 LDJ45:LJZ45 LNF45:LTV45 LXB45:MDR45 MGX45:MNN45 MQT45:MXJ45 NAP45:NHF45 NKL45:NRB45 NUH45:OAX45 OED45:OKT45 ONZ45:OUP45 OXV45:PEL45 PHR45:POH45 PRN45:PYD45 QBJ45:QHZ45 QLF45:QRV45 QVB45:RBR45 REX45:RLN45 ROT45:RVJ45 RYP45:SFF45 SIL45:SPB45 SSH45:SYX45 TCD45:TIT45 TLZ45:TSP45 TVV45:UCL45 UFR45:UMH45 UPN45:UWD45 UZJ45:VFZ45 VJF45:VPV45 VTB45:VZR45 WCX45:WJN45 WMT45:WTJ45 WWP45:XFD45 AZ45 IU45 SQ45 ACM45 AMI45 AWE45 BGA45 BPW45 BZS45 CJO45 CTK45 DDG45 DNC45 DWY45 EGU45 EQQ45 FAM45 FKI45 FUE45 GEA45 GNW45 GXS45 HHO45 HRK45 IBG45 ILC45 IUY45 JEU45 JOQ45 JYM45 KII45 KSE45 LCA45 LLW45 LVS45 MFO45 MPK45 MZG45 NJC45 NSY45 OCU45 OMQ45 OWM45 PGI45 PQE45 QAA45 QJW45 QTS45 RDO45 RNK45 RXG45 SHC45 SQY45 TAU45 TKQ45 TUM45 UEI45 UOE45 UYA45 VHW45 VRS45 WBO45 WLK45 WVG45 AF45 IA45 RW45 ABS45 ALO45 AVK45 BFG45 BPC45 BYY45 CIU45 CSQ45 DCM45 DMI45 DWE45 EGA45 EPW45 EZS45 FJO45 FTK45 GDG45 GNC45 GWY45 HGU45 HQQ45 IAM45 IKI45 IUE45 JEA45 JNW45 JXS45 KHO45 KRK45 LBG45 LLC45 LUY45 MEU45 MOQ45 MYM45 NII45 NSE45 OCA45 OLW45 OVS45 PFO45 PPK45 PZG45 QJC45 QSY45 RCU45 RMQ45 RWM45 SGI45 SQE45 TAA45 TJW45 TTS45 UDO45 UNK45 UXG45 VHC45 VQY45 WAU45 WKQ45 WUM45 R45:S45 HM45:HN45 RI45:RJ45 ABE45:ABF45 ALA45:ALB45 AUW45:AUX45 BES45:BET45 BOO45:BOP45 BYK45:BYL45 CIG45:CIH45 CSC45:CSD45 DBY45:DBZ45 DLU45:DLV45 DVQ45:DVR45 EFM45:EFN45 EPI45:EPJ45 EZE45:EZF45 FJA45:FJB45 FSW45:FSX45 GCS45:GCT45 GMO45:GMP45 GWK45:GWL45 HGG45:HGH45 HQC45:HQD45 HZY45:HZZ45 IJU45:IJV45 ITQ45:ITR45 JDM45:JDN45 JNI45:JNJ45 JXE45:JXF45 KHA45:KHB45 KQW45:KQX45 LAS45:LAT45 LKO45:LKP45 LUK45:LUL45 MEG45:MEH45 MOC45:MOD45 MXY45:MXZ45 NHU45:NHV45 NRQ45:NRR45 OBM45:OBN45 OLI45:OLJ45 OVE45:OVF45 PFA45:PFB45 POW45:POX45 PYS45:PYT45 QIO45:QIP45 QSK45:QSL45 RCG45:RCH45 RMC45:RMD45 RVY45:RVZ45 SFU45:SFV45 SPQ45:SPR45 SZM45:SZN45 TJI45:TJJ45 TTE45:TTF45 UDA45:UDB45 UMW45:UMX45 UWS45:UWT45 VGO45:VGP45 VQK45:VQL45 WAG45:WAH45 WKC45:WKD45 WTY45:WTZ45 HJ45 RF45 ABB45 AKX45 AUT45 BEP45 BOL45 BYH45 CID45 CRZ45 DBV45 DLR45 DVN45 EFJ45 EPF45 EZB45 FIX45 FST45 GCP45 GML45 GWH45 HGD45 HPZ45 HZV45 IJR45 ITN45 JDJ45 JNF45 JXB45 KGX45 KQT45 LAP45 LKL45 LUH45 MED45 MNZ45 MXV45 NHR45 NRN45 OBJ45 OLF45 OVB45 PEX45 POT45 PYP45 QIL45 QSH45 RCD45 RLZ45 RVV45 SFR45 SPN45 SZJ45 TJF45 TTB45 UCX45 UMT45 UWP45 VGL45 VQH45 WAD45 WJZ45 WTV45 W45 HR45 RN45 ABJ45 ALF45 AVB45 BEX45 BOT45 BYP45 CIL45 CSH45 DCD45 DLZ45 DVV45 EFR45 EPN45 EZJ45 FJF45 FTB45 GCX45 GMT45 GWP45 HGL45 HQH45 IAD45 IJZ45 ITV45 JDR45 JNN45 JXJ45 KHF45 KRB45 LAX45 LKT45 LUP45 MEL45 MOH45 MYD45 NHZ45 NRV45 OBR45 OLN45 OVJ45 PFF45 PPB45 PYX45 QIT45 QSP45 RCL45 RMH45 RWD45 SFZ45 SPV45 SZR45 TJN45 TTJ45 UDF45 UNB45 UWX45 VGT45 VQP45 WAL45 WKH45 WUD45 O45 K45 H45 M45"/>
  </dataValidations>
  <pageMargins left="0.39370078740157483" right="0.31496062992125984" top="0.38" bottom="0.39370078740157483" header="0.31496062992125984" footer="0.2"/>
  <pageSetup paperSize="9" scale="60" orientation="landscape" r:id="rId1"/>
  <headerFooter>
    <oddFooter>&amp;C&amp;P/&amp;N&amp;R&amp;F＿&amp;A</oddFooter>
  </headerFooter>
  <colBreaks count="2" manualBreakCount="2">
    <brk id="24" max="1747" man="1"/>
    <brk id="47" max="174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調査票Ａ、Ｂ </vt:lpstr>
      <vt:lpstr>調査票Ｃ、Ｄ、Ｅ </vt:lpstr>
      <vt:lpstr>'調査票Ａ、Ｂ '!Print_Area</vt:lpstr>
      <vt:lpstr>'調査票Ｃ、Ｄ、Ｅ '!Print_Area</vt:lpstr>
      <vt:lpstr>'調査票Ａ、Ｂ '!Print_Titles</vt:lpstr>
      <vt:lpstr>'調査票Ｃ、Ｄ、Ｅ '!Print_Titles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2018-05-02T09:11:59Z</dcterms:modified>
</cp:coreProperties>
</file>