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96" windowWidth="16608" windowHeight="9372" tabRatio="315"/>
  </bookViews>
  <sheets>
    <sheet name="調査票Ａ、Ｂ " sheetId="5" r:id="rId1"/>
    <sheet name="調査票Ｃ、Ｄ、Ｅ " sheetId="6" r:id="rId2"/>
  </sheets>
  <definedNames>
    <definedName name="_xlnm._FilterDatabase" localSheetId="0" hidden="1">'調査票Ａ、Ｂ '!$A$9:$FN$40</definedName>
    <definedName name="_xlnm._FilterDatabase" localSheetId="1" hidden="1">'調査票Ｃ、Ｄ、Ｅ '!$A$17:$BR$46</definedName>
    <definedName name="_xlnm.Print_Area" localSheetId="0">'調査票Ａ、Ｂ '!$D$1:$CX$47</definedName>
    <definedName name="_xlnm.Print_Area" localSheetId="1">'調査票Ｃ、Ｄ、Ｅ '!$A$1:$BQ$56</definedName>
    <definedName name="_xlnm.Print_Titles" localSheetId="0">'調査票Ａ、Ｂ '!$A:$E,'調査票Ａ、Ｂ '!$2:$8</definedName>
    <definedName name="_xlnm.Print_Titles" localSheetId="1">'調査票Ｃ、Ｄ、Ｅ '!$A:$B,'調査票Ｃ、Ｄ、Ｅ '!$12:$16</definedName>
  </definedNames>
  <calcPr calcId="152511"/>
</workbook>
</file>

<file path=xl/calcChain.xml><?xml version="1.0" encoding="utf-8"?>
<calcChain xmlns="http://schemas.openxmlformats.org/spreadsheetml/2006/main">
  <c r="BQ54" i="6" l="1"/>
  <c r="BP54" i="6"/>
  <c r="BO54" i="6"/>
  <c r="BN54" i="6"/>
  <c r="BM54" i="6"/>
  <c r="BL54" i="6"/>
  <c r="BK54" i="6"/>
  <c r="BJ54" i="6"/>
  <c r="BI54" i="6"/>
  <c r="BH54" i="6"/>
  <c r="BG54" i="6"/>
  <c r="BF54" i="6"/>
  <c r="BE54" i="6"/>
  <c r="BD54" i="6"/>
  <c r="BC54" i="6"/>
  <c r="BB54" i="6"/>
  <c r="BA54" i="6"/>
  <c r="AZ54" i="6"/>
  <c r="AY54" i="6"/>
  <c r="AX54" i="6"/>
  <c r="AW54" i="6"/>
  <c r="AV54" i="6"/>
  <c r="AU54" i="6"/>
  <c r="AT54" i="6"/>
  <c r="AS54" i="6"/>
  <c r="AR54" i="6"/>
  <c r="AQ54" i="6"/>
  <c r="AP54" i="6"/>
  <c r="AO54" i="6"/>
  <c r="AN54" i="6"/>
  <c r="AL54" i="6"/>
  <c r="AK54" i="6"/>
  <c r="AJ54" i="6"/>
  <c r="AI54" i="6"/>
  <c r="AH54" i="6"/>
  <c r="AG54" i="6"/>
  <c r="AF54" i="6"/>
  <c r="AE54" i="6"/>
  <c r="AD54" i="6"/>
  <c r="AC54" i="6"/>
  <c r="AB54" i="6"/>
  <c r="AA54" i="6"/>
  <c r="Z54" i="6"/>
  <c r="Y54" i="6"/>
  <c r="X54" i="6"/>
  <c r="W54" i="6"/>
  <c r="V54" i="6"/>
  <c r="U54" i="6"/>
  <c r="T54" i="6"/>
  <c r="S54" i="6"/>
  <c r="R54" i="6"/>
  <c r="Q54" i="6"/>
  <c r="P54" i="6"/>
  <c r="O54" i="6"/>
  <c r="N54" i="6"/>
  <c r="M54" i="6"/>
  <c r="L54" i="6"/>
  <c r="K54" i="6"/>
  <c r="J54" i="6"/>
  <c r="I54" i="6"/>
  <c r="H54" i="6"/>
  <c r="G54" i="6"/>
  <c r="F54" i="6"/>
  <c r="E54" i="6"/>
  <c r="D54" i="6"/>
  <c r="BQ53" i="6"/>
  <c r="BP53" i="6"/>
  <c r="BO53" i="6"/>
  <c r="BN53" i="6"/>
  <c r="BM53" i="6"/>
  <c r="BL53" i="6"/>
  <c r="BK53" i="6"/>
  <c r="BJ53" i="6"/>
  <c r="BI53" i="6"/>
  <c r="BH53" i="6"/>
  <c r="BG53" i="6"/>
  <c r="BF53" i="6"/>
  <c r="BE53" i="6"/>
  <c r="BD53" i="6"/>
  <c r="BC53" i="6"/>
  <c r="BB53" i="6"/>
  <c r="BA53" i="6"/>
  <c r="AZ53" i="6"/>
  <c r="AY53" i="6"/>
  <c r="AX53" i="6"/>
  <c r="AW53" i="6"/>
  <c r="AV53" i="6"/>
  <c r="AU53" i="6"/>
  <c r="AT53" i="6"/>
  <c r="AS53" i="6"/>
  <c r="AR53" i="6"/>
  <c r="AQ53" i="6"/>
  <c r="AP53" i="6"/>
  <c r="AO53" i="6"/>
  <c r="AN53" i="6"/>
  <c r="AM53" i="6"/>
  <c r="AL53" i="6"/>
  <c r="AK53" i="6"/>
  <c r="AJ53" i="6"/>
  <c r="AI53" i="6"/>
  <c r="AH53" i="6"/>
  <c r="AG53" i="6"/>
  <c r="AF53" i="6"/>
  <c r="AE53" i="6"/>
  <c r="AD53" i="6"/>
  <c r="AC53" i="6"/>
  <c r="AB53" i="6"/>
  <c r="AA53" i="6"/>
  <c r="Z53" i="6"/>
  <c r="Y53" i="6"/>
  <c r="X53" i="6"/>
  <c r="W53" i="6"/>
  <c r="V53" i="6"/>
  <c r="U53" i="6"/>
  <c r="T53" i="6"/>
  <c r="S53" i="6"/>
  <c r="R53" i="6"/>
  <c r="Q53" i="6"/>
  <c r="P53" i="6"/>
  <c r="O53" i="6"/>
  <c r="N53" i="6"/>
  <c r="M53" i="6"/>
  <c r="L53" i="6"/>
  <c r="K53" i="6"/>
  <c r="J53" i="6"/>
  <c r="I53" i="6"/>
  <c r="H53" i="6"/>
  <c r="G53" i="6"/>
  <c r="F53" i="6"/>
  <c r="E53" i="6"/>
  <c r="D53" i="6"/>
  <c r="BQ52" i="6"/>
  <c r="BP52" i="6"/>
  <c r="BO52" i="6"/>
  <c r="BN52" i="6"/>
  <c r="BM52" i="6"/>
  <c r="BL52" i="6"/>
  <c r="BK52" i="6"/>
  <c r="BJ52" i="6"/>
  <c r="BI52" i="6"/>
  <c r="BH52" i="6"/>
  <c r="BG52" i="6"/>
  <c r="BF52" i="6"/>
  <c r="BE52" i="6"/>
  <c r="BD52" i="6"/>
  <c r="BC52" i="6"/>
  <c r="BB52" i="6"/>
  <c r="BA52" i="6"/>
  <c r="AZ52" i="6"/>
  <c r="AY52" i="6"/>
  <c r="AX52" i="6"/>
  <c r="AW52" i="6"/>
  <c r="AV52" i="6"/>
  <c r="AU52" i="6"/>
  <c r="AT52" i="6"/>
  <c r="AS52" i="6"/>
  <c r="AR52" i="6"/>
  <c r="AQ52" i="6"/>
  <c r="AP52" i="6"/>
  <c r="AO52" i="6"/>
  <c r="AN52" i="6"/>
  <c r="AM52" i="6"/>
  <c r="AL52" i="6"/>
  <c r="AK52" i="6"/>
  <c r="AJ52" i="6"/>
  <c r="AI52" i="6"/>
  <c r="AH52" i="6"/>
  <c r="AG52" i="6"/>
  <c r="AF52" i="6"/>
  <c r="AE52" i="6"/>
  <c r="AD52" i="6"/>
  <c r="AC52" i="6"/>
  <c r="AB52" i="6"/>
  <c r="AA52" i="6"/>
  <c r="Z52" i="6"/>
  <c r="Y52" i="6"/>
  <c r="X52" i="6"/>
  <c r="W52" i="6"/>
  <c r="V52" i="6"/>
  <c r="U52" i="6"/>
  <c r="T52" i="6"/>
  <c r="S52" i="6"/>
  <c r="R52" i="6"/>
  <c r="Q52" i="6"/>
  <c r="P52" i="6"/>
  <c r="O52" i="6"/>
  <c r="N52" i="6"/>
  <c r="M52" i="6"/>
  <c r="L52" i="6"/>
  <c r="K52" i="6"/>
  <c r="J52" i="6"/>
  <c r="I52" i="6"/>
  <c r="H52" i="6"/>
  <c r="G52" i="6"/>
  <c r="F52" i="6"/>
  <c r="E52" i="6"/>
  <c r="D52" i="6"/>
  <c r="BQ51" i="6"/>
  <c r="BP51" i="6"/>
  <c r="BO51" i="6"/>
  <c r="BN51" i="6"/>
  <c r="BM51" i="6"/>
  <c r="BL51" i="6"/>
  <c r="BK51" i="6"/>
  <c r="BJ51" i="6"/>
  <c r="BI51" i="6"/>
  <c r="BH51" i="6"/>
  <c r="BG51" i="6"/>
  <c r="BF51" i="6"/>
  <c r="BE51" i="6"/>
  <c r="BD51" i="6"/>
  <c r="BC51" i="6"/>
  <c r="BB51" i="6"/>
  <c r="BA51" i="6"/>
  <c r="AZ51" i="6"/>
  <c r="AY51" i="6"/>
  <c r="AX51" i="6"/>
  <c r="AW51" i="6"/>
  <c r="AV51" i="6"/>
  <c r="AU51" i="6"/>
  <c r="AT51" i="6"/>
  <c r="AS51" i="6"/>
  <c r="AR51" i="6"/>
  <c r="AQ51" i="6"/>
  <c r="AP51" i="6"/>
  <c r="AO51" i="6"/>
  <c r="AN51" i="6"/>
  <c r="AM51" i="6"/>
  <c r="AL51" i="6"/>
  <c r="AK51" i="6"/>
  <c r="AJ51" i="6"/>
  <c r="AI51" i="6"/>
  <c r="AH51" i="6"/>
  <c r="AG51" i="6"/>
  <c r="AF51" i="6"/>
  <c r="AE51" i="6"/>
  <c r="AD51" i="6"/>
  <c r="AC51" i="6"/>
  <c r="AB51" i="6"/>
  <c r="AA51" i="6"/>
  <c r="Z51" i="6"/>
  <c r="Y51" i="6"/>
  <c r="X51" i="6"/>
  <c r="W51" i="6"/>
  <c r="V51" i="6"/>
  <c r="U51" i="6"/>
  <c r="T51" i="6"/>
  <c r="S51" i="6"/>
  <c r="R51" i="6"/>
  <c r="Q51" i="6"/>
  <c r="P51" i="6"/>
  <c r="O51" i="6"/>
  <c r="N51" i="6"/>
  <c r="M51" i="6"/>
  <c r="L51" i="6"/>
  <c r="K51" i="6"/>
  <c r="J51" i="6"/>
  <c r="I51" i="6"/>
  <c r="H51" i="6"/>
  <c r="G51" i="6"/>
  <c r="F51" i="6"/>
  <c r="E51" i="6"/>
  <c r="D51" i="6"/>
  <c r="BP48" i="6"/>
  <c r="BO48" i="6"/>
  <c r="BN48" i="6"/>
  <c r="BM48" i="6"/>
  <c r="BL48" i="6"/>
  <c r="BK48" i="6"/>
  <c r="BJ48" i="6"/>
  <c r="BI48" i="6"/>
  <c r="BH48" i="6"/>
  <c r="BF48" i="6"/>
  <c r="BE48" i="6"/>
  <c r="BD48" i="6"/>
  <c r="BC48" i="6"/>
  <c r="BB48" i="6"/>
  <c r="BA48" i="6"/>
  <c r="AZ48" i="6"/>
  <c r="AY48" i="6"/>
  <c r="AX48" i="6"/>
  <c r="AW48" i="6"/>
  <c r="AV48" i="6"/>
  <c r="AS48" i="6"/>
  <c r="AR48" i="6"/>
  <c r="AQ48" i="6"/>
  <c r="AP48" i="6"/>
  <c r="AO48" i="6"/>
  <c r="AN48" i="6"/>
  <c r="AL48" i="6"/>
  <c r="AK48" i="6"/>
  <c r="AJ48" i="6"/>
  <c r="AI48" i="6"/>
  <c r="AH48" i="6"/>
  <c r="AG48" i="6"/>
  <c r="AF48" i="6"/>
  <c r="AE48" i="6"/>
  <c r="AD48" i="6"/>
  <c r="AC48" i="6"/>
  <c r="AB48" i="6"/>
  <c r="AA48" i="6"/>
  <c r="Z48" i="6"/>
  <c r="Y48" i="6"/>
  <c r="V48" i="6"/>
  <c r="U48" i="6"/>
  <c r="T48" i="6"/>
  <c r="S48" i="6"/>
  <c r="R48" i="6"/>
  <c r="O48" i="6"/>
  <c r="N48" i="6"/>
  <c r="M48" i="6"/>
  <c r="L48" i="6"/>
  <c r="K48" i="6"/>
  <c r="J48" i="6"/>
  <c r="I48" i="6"/>
  <c r="H48" i="6"/>
  <c r="G48" i="6"/>
  <c r="F48" i="6"/>
  <c r="E48" i="6"/>
  <c r="D48" i="6"/>
  <c r="CX46" i="5"/>
  <c r="CW46" i="5"/>
  <c r="CV46" i="5"/>
  <c r="CU46" i="5"/>
  <c r="CT46" i="5"/>
  <c r="CS46" i="5"/>
  <c r="CR46" i="5"/>
  <c r="CQ46" i="5"/>
  <c r="CP46" i="5"/>
  <c r="CO46" i="5"/>
  <c r="CN46" i="5"/>
  <c r="CM46" i="5"/>
  <c r="CL46" i="5"/>
  <c r="CK46" i="5"/>
  <c r="CJ46" i="5"/>
  <c r="CI46" i="5"/>
  <c r="CH46" i="5"/>
  <c r="CG46" i="5"/>
  <c r="CF46" i="5"/>
  <c r="CE46" i="5"/>
  <c r="CD46" i="5"/>
  <c r="CC46" i="5"/>
  <c r="CB46" i="5"/>
  <c r="CA46" i="5"/>
  <c r="BZ46" i="5"/>
  <c r="BY46" i="5"/>
  <c r="BX46" i="5"/>
  <c r="BW46" i="5"/>
  <c r="BV46" i="5"/>
  <c r="BU46" i="5"/>
  <c r="BT46" i="5"/>
  <c r="BS46" i="5"/>
  <c r="BR46" i="5"/>
  <c r="BQ46" i="5"/>
  <c r="BP46" i="5"/>
  <c r="BO46" i="5"/>
  <c r="BN46" i="5"/>
  <c r="BM46" i="5"/>
  <c r="BL46" i="5"/>
  <c r="BK46" i="5"/>
  <c r="BJ46" i="5"/>
  <c r="BI46" i="5"/>
  <c r="BH46" i="5"/>
  <c r="BG46" i="5"/>
  <c r="BF46" i="5"/>
  <c r="BE46" i="5"/>
  <c r="BD46" i="5"/>
  <c r="BC46" i="5"/>
  <c r="BB46" i="5"/>
  <c r="BA46" i="5"/>
  <c r="AZ46" i="5"/>
  <c r="AY46" i="5"/>
  <c r="AX46" i="5"/>
  <c r="AW46" i="5"/>
  <c r="AV46" i="5"/>
  <c r="AU46" i="5"/>
  <c r="AT46" i="5"/>
  <c r="AS46" i="5"/>
  <c r="AR46" i="5"/>
  <c r="AQ46" i="5"/>
  <c r="AP46" i="5"/>
  <c r="AO46" i="5"/>
  <c r="AN46" i="5"/>
  <c r="AM46" i="5"/>
  <c r="AL46" i="5"/>
  <c r="AK46" i="5"/>
  <c r="AJ46" i="5"/>
  <c r="AI46" i="5"/>
  <c r="AH46" i="5"/>
  <c r="AG46" i="5"/>
  <c r="AF46" i="5"/>
  <c r="AE46" i="5"/>
  <c r="AD46" i="5"/>
  <c r="AC46" i="5"/>
  <c r="AB46" i="5"/>
  <c r="AA46" i="5"/>
  <c r="Z46" i="5"/>
  <c r="Y46" i="5"/>
  <c r="X46" i="5"/>
  <c r="W46" i="5"/>
  <c r="V46" i="5"/>
  <c r="U46" i="5"/>
  <c r="T46" i="5"/>
  <c r="S46" i="5"/>
  <c r="R46" i="5"/>
  <c r="Q46" i="5"/>
  <c r="P46" i="5"/>
  <c r="O46" i="5"/>
  <c r="N46" i="5"/>
  <c r="M46" i="5"/>
  <c r="L46" i="5"/>
  <c r="K46" i="5"/>
  <c r="J46" i="5"/>
  <c r="I46" i="5"/>
  <c r="CX45" i="5"/>
  <c r="CW45" i="5"/>
  <c r="CV45" i="5"/>
  <c r="CU45" i="5"/>
  <c r="CT45" i="5"/>
  <c r="CS45" i="5"/>
  <c r="CR45" i="5"/>
  <c r="CQ45" i="5"/>
  <c r="CP45" i="5"/>
  <c r="CO45" i="5"/>
  <c r="CN45" i="5"/>
  <c r="CM45" i="5"/>
  <c r="CL45" i="5"/>
  <c r="CK45" i="5"/>
  <c r="CJ45" i="5"/>
  <c r="CI45" i="5"/>
  <c r="CH45" i="5"/>
  <c r="CG45" i="5"/>
  <c r="CF45" i="5"/>
  <c r="CE45" i="5"/>
  <c r="CD45" i="5"/>
  <c r="CC45" i="5"/>
  <c r="CB45" i="5"/>
  <c r="CA45" i="5"/>
  <c r="BZ45" i="5"/>
  <c r="BY45" i="5"/>
  <c r="BX45" i="5"/>
  <c r="BW45" i="5"/>
  <c r="BV45" i="5"/>
  <c r="BU45" i="5"/>
  <c r="BT45" i="5"/>
  <c r="BS45" i="5"/>
  <c r="BR45" i="5"/>
  <c r="BQ45" i="5"/>
  <c r="BP45" i="5"/>
  <c r="BO45" i="5"/>
  <c r="BN45" i="5"/>
  <c r="BM45" i="5"/>
  <c r="BL45" i="5"/>
  <c r="BK45" i="5"/>
  <c r="BJ45" i="5"/>
  <c r="BI45" i="5"/>
  <c r="BH45" i="5"/>
  <c r="BG45" i="5"/>
  <c r="BF45" i="5"/>
  <c r="BE45" i="5"/>
  <c r="BD45" i="5"/>
  <c r="BC45" i="5"/>
  <c r="BB45" i="5"/>
  <c r="BA45" i="5"/>
  <c r="AZ45" i="5"/>
  <c r="AY45" i="5"/>
  <c r="AX45" i="5"/>
  <c r="AW45" i="5"/>
  <c r="AV45" i="5"/>
  <c r="AU45" i="5"/>
  <c r="AT45" i="5"/>
  <c r="AS45" i="5"/>
  <c r="AR45" i="5"/>
  <c r="AQ45" i="5"/>
  <c r="AP45" i="5"/>
  <c r="AO45" i="5"/>
  <c r="AN45" i="5"/>
  <c r="AM45" i="5"/>
  <c r="AL45" i="5"/>
  <c r="AK45" i="5"/>
  <c r="AJ45" i="5"/>
  <c r="AI45" i="5"/>
  <c r="AH45" i="5"/>
  <c r="AG45" i="5"/>
  <c r="AF45" i="5"/>
  <c r="AE45" i="5"/>
  <c r="AD45" i="5"/>
  <c r="AC45" i="5"/>
  <c r="AB45" i="5"/>
  <c r="AA45" i="5"/>
  <c r="Z45" i="5"/>
  <c r="Y45" i="5"/>
  <c r="X45" i="5"/>
  <c r="W45" i="5"/>
  <c r="V45" i="5"/>
  <c r="U45" i="5"/>
  <c r="T45" i="5"/>
  <c r="S45" i="5"/>
  <c r="R45" i="5"/>
  <c r="Q45" i="5"/>
  <c r="P45" i="5"/>
  <c r="O45" i="5"/>
  <c r="N45" i="5"/>
  <c r="M45" i="5"/>
  <c r="L45" i="5"/>
  <c r="K45" i="5"/>
  <c r="J45" i="5"/>
  <c r="I45" i="5"/>
  <c r="CX44" i="5"/>
  <c r="CW44" i="5"/>
  <c r="CV44" i="5"/>
  <c r="CU44" i="5"/>
  <c r="CT44" i="5"/>
  <c r="CS44" i="5"/>
  <c r="CR44" i="5"/>
  <c r="CQ44" i="5"/>
  <c r="CP44" i="5"/>
  <c r="CO44" i="5"/>
  <c r="CN44" i="5"/>
  <c r="CM44" i="5"/>
  <c r="CL44" i="5"/>
  <c r="CK44" i="5"/>
  <c r="CJ44" i="5"/>
  <c r="CI44" i="5"/>
  <c r="CH44" i="5"/>
  <c r="CG44" i="5"/>
  <c r="CF44" i="5"/>
  <c r="CE44" i="5"/>
  <c r="CD44" i="5"/>
  <c r="CC44" i="5"/>
  <c r="CB44" i="5"/>
  <c r="CA44" i="5"/>
  <c r="BZ44" i="5"/>
  <c r="BY44" i="5"/>
  <c r="BX44" i="5"/>
  <c r="BW44" i="5"/>
  <c r="BV44" i="5"/>
  <c r="BU44" i="5"/>
  <c r="BT44" i="5"/>
  <c r="BS44" i="5"/>
  <c r="BR44" i="5"/>
  <c r="BQ44" i="5"/>
  <c r="BP44" i="5"/>
  <c r="BO44" i="5"/>
  <c r="BN44" i="5"/>
  <c r="BM44" i="5"/>
  <c r="BL44" i="5"/>
  <c r="BK44" i="5"/>
  <c r="BJ44" i="5"/>
  <c r="BI44" i="5"/>
  <c r="BH44" i="5"/>
  <c r="BG44" i="5"/>
  <c r="BF44" i="5"/>
  <c r="BE44" i="5"/>
  <c r="BD44" i="5"/>
  <c r="BC44" i="5"/>
  <c r="BB44" i="5"/>
  <c r="BA44" i="5"/>
  <c r="AZ44" i="5"/>
  <c r="AY44" i="5"/>
  <c r="AX44" i="5"/>
  <c r="AW44" i="5"/>
  <c r="AV44" i="5"/>
  <c r="AU44" i="5"/>
  <c r="AT44" i="5"/>
  <c r="AS44" i="5"/>
  <c r="AR44" i="5"/>
  <c r="AQ44" i="5"/>
  <c r="AP44" i="5"/>
  <c r="AO44" i="5"/>
  <c r="AN44" i="5"/>
  <c r="AM44" i="5"/>
  <c r="AL44" i="5"/>
  <c r="AK44" i="5"/>
  <c r="AJ44" i="5"/>
  <c r="AI44" i="5"/>
  <c r="AH44" i="5"/>
  <c r="AG44" i="5"/>
  <c r="AF44" i="5"/>
  <c r="AE44" i="5"/>
  <c r="AD44" i="5"/>
  <c r="AC44" i="5"/>
  <c r="AB44" i="5"/>
  <c r="AA44" i="5"/>
  <c r="Z44" i="5"/>
  <c r="Y44" i="5"/>
  <c r="X44" i="5"/>
  <c r="W44" i="5"/>
  <c r="V44" i="5"/>
  <c r="U44" i="5"/>
  <c r="T44" i="5"/>
  <c r="S44" i="5"/>
  <c r="R44" i="5"/>
  <c r="Q44" i="5"/>
  <c r="P44" i="5"/>
  <c r="O44" i="5"/>
  <c r="N44" i="5"/>
  <c r="M44" i="5"/>
  <c r="L44" i="5"/>
  <c r="K44" i="5"/>
  <c r="J44" i="5"/>
  <c r="I44" i="5"/>
  <c r="CX43" i="5"/>
  <c r="CW43" i="5"/>
  <c r="CV43" i="5"/>
  <c r="CU43" i="5"/>
  <c r="CT43" i="5"/>
  <c r="CS43" i="5"/>
  <c r="CR43" i="5"/>
  <c r="CQ43" i="5"/>
  <c r="CP43" i="5"/>
  <c r="CO43" i="5"/>
  <c r="CN43" i="5"/>
  <c r="CM43" i="5"/>
  <c r="CL43" i="5"/>
  <c r="CK43" i="5"/>
  <c r="CJ43" i="5"/>
  <c r="CI43" i="5"/>
  <c r="CH43" i="5"/>
  <c r="CG43" i="5"/>
  <c r="CF43" i="5"/>
  <c r="CE43" i="5"/>
  <c r="CD43" i="5"/>
  <c r="CC43" i="5"/>
  <c r="CB43" i="5"/>
  <c r="CA43" i="5"/>
  <c r="BZ43" i="5"/>
  <c r="BY43" i="5"/>
  <c r="BX43" i="5"/>
  <c r="BW43" i="5"/>
  <c r="BV43" i="5"/>
  <c r="BU43" i="5"/>
  <c r="BT43" i="5"/>
  <c r="BS43" i="5"/>
  <c r="BR43" i="5"/>
  <c r="BQ43" i="5"/>
  <c r="BP43" i="5"/>
  <c r="BO43" i="5"/>
  <c r="BN43" i="5"/>
  <c r="BM43" i="5"/>
  <c r="BL43" i="5"/>
  <c r="BK43" i="5"/>
  <c r="BJ43" i="5"/>
  <c r="BI43" i="5"/>
  <c r="BH43" i="5"/>
  <c r="BG43" i="5"/>
  <c r="BF43" i="5"/>
  <c r="BE43" i="5"/>
  <c r="BD43" i="5"/>
  <c r="BC43" i="5"/>
  <c r="BB43" i="5"/>
  <c r="BA43" i="5"/>
  <c r="AZ43" i="5"/>
  <c r="AY43" i="5"/>
  <c r="AX43" i="5"/>
  <c r="AW43" i="5"/>
  <c r="AV43" i="5"/>
  <c r="AU43" i="5"/>
  <c r="AT43" i="5"/>
  <c r="AS43" i="5"/>
  <c r="AR43" i="5"/>
  <c r="AQ43" i="5"/>
  <c r="AP43" i="5"/>
  <c r="AO43" i="5"/>
  <c r="AN43" i="5"/>
  <c r="AM43" i="5"/>
  <c r="AL43" i="5"/>
  <c r="AK43" i="5"/>
  <c r="AJ43" i="5"/>
  <c r="AI43" i="5"/>
  <c r="AH43" i="5"/>
  <c r="AG43" i="5"/>
  <c r="AF43" i="5"/>
  <c r="AE43" i="5"/>
  <c r="AD43" i="5"/>
  <c r="AC43" i="5"/>
  <c r="AB43" i="5"/>
  <c r="AA43" i="5"/>
  <c r="Z43" i="5"/>
  <c r="Y43" i="5"/>
  <c r="X43" i="5"/>
  <c r="W43" i="5"/>
  <c r="V43" i="5"/>
  <c r="U43" i="5"/>
  <c r="T43" i="5"/>
  <c r="S43" i="5"/>
  <c r="R43" i="5"/>
  <c r="Q43" i="5"/>
  <c r="P43" i="5"/>
  <c r="O43" i="5"/>
  <c r="N43" i="5"/>
  <c r="M43" i="5"/>
  <c r="L43" i="5"/>
  <c r="K43" i="5"/>
  <c r="J43" i="5"/>
  <c r="I43" i="5"/>
  <c r="CX40" i="5"/>
  <c r="CW40" i="5"/>
  <c r="CU40" i="5"/>
  <c r="CT40" i="5"/>
  <c r="CS40" i="5"/>
  <c r="CR40" i="5"/>
  <c r="CQ40" i="5"/>
  <c r="CP40" i="5"/>
  <c r="CO40" i="5"/>
  <c r="CN40" i="5"/>
  <c r="CM40" i="5"/>
  <c r="CL40" i="5"/>
  <c r="CK40" i="5"/>
  <c r="CJ40" i="5"/>
  <c r="CH40" i="5"/>
  <c r="CG40" i="5"/>
  <c r="CF40" i="5"/>
  <c r="CE40" i="5"/>
  <c r="CD40" i="5"/>
  <c r="CC40" i="5"/>
  <c r="CB40" i="5"/>
  <c r="CA40" i="5"/>
  <c r="BY40" i="5"/>
  <c r="BX40" i="5"/>
  <c r="BW40" i="5"/>
  <c r="BV40" i="5"/>
  <c r="BU40" i="5"/>
  <c r="BS40" i="5"/>
  <c r="BR40" i="5"/>
  <c r="BQ40" i="5"/>
  <c r="BN40" i="5"/>
  <c r="BM40" i="5"/>
  <c r="BL40" i="5"/>
  <c r="BK40" i="5"/>
  <c r="BJ40" i="5"/>
  <c r="BI40" i="5"/>
  <c r="BH40" i="5"/>
  <c r="BG40" i="5"/>
  <c r="BF40" i="5"/>
  <c r="BE40" i="5"/>
  <c r="BD40" i="5"/>
  <c r="BC40" i="5"/>
  <c r="BB40" i="5"/>
  <c r="BA40" i="5"/>
  <c r="AZ40" i="5"/>
  <c r="AY40" i="5"/>
  <c r="AX40" i="5"/>
  <c r="AW40" i="5"/>
  <c r="AV40" i="5"/>
  <c r="AU40" i="5"/>
  <c r="AT40" i="5"/>
  <c r="AS40" i="5"/>
  <c r="AR40" i="5"/>
  <c r="AQ40" i="5"/>
  <c r="AP40" i="5"/>
  <c r="AO40" i="5"/>
  <c r="AN40" i="5"/>
  <c r="AM40" i="5"/>
  <c r="AL40" i="5"/>
  <c r="AK40" i="5"/>
  <c r="AJ40" i="5"/>
  <c r="AI40" i="5"/>
  <c r="AH40" i="5"/>
  <c r="AG40" i="5"/>
  <c r="AF40" i="5"/>
  <c r="AD40" i="5"/>
  <c r="AC40" i="5"/>
  <c r="AB40" i="5"/>
  <c r="Z40" i="5"/>
  <c r="Y40" i="5"/>
  <c r="X40" i="5"/>
  <c r="V40" i="5"/>
  <c r="U40" i="5"/>
  <c r="T40" i="5"/>
  <c r="S40" i="5"/>
  <c r="Q40" i="5"/>
  <c r="P40" i="5"/>
  <c r="O40" i="5"/>
  <c r="M40" i="5"/>
  <c r="K40" i="5"/>
  <c r="I40" i="5"/>
  <c r="G38" i="5"/>
  <c r="C38" i="5"/>
  <c r="G37" i="5"/>
  <c r="C37" i="5"/>
  <c r="G36" i="5"/>
  <c r="C36" i="5"/>
  <c r="G35" i="5"/>
  <c r="C35" i="5"/>
  <c r="G34" i="5"/>
  <c r="C34" i="5"/>
  <c r="G33" i="5"/>
  <c r="C33" i="5"/>
  <c r="G32" i="5"/>
  <c r="C32" i="5"/>
  <c r="G31" i="5"/>
  <c r="C31" i="5"/>
  <c r="G30" i="5"/>
  <c r="C30" i="5"/>
  <c r="G29" i="5"/>
  <c r="C29" i="5"/>
  <c r="G28" i="5"/>
  <c r="C28" i="5"/>
  <c r="G27" i="5"/>
  <c r="C27" i="5"/>
  <c r="G26" i="5"/>
  <c r="C26" i="5"/>
  <c r="G25" i="5"/>
  <c r="C25" i="5"/>
  <c r="G24" i="5"/>
  <c r="C24" i="5"/>
  <c r="G23" i="5"/>
  <c r="C23" i="5"/>
  <c r="G22" i="5"/>
  <c r="C22" i="5"/>
  <c r="G21" i="5"/>
  <c r="C21" i="5"/>
  <c r="G20" i="5"/>
  <c r="C20" i="5"/>
  <c r="G19" i="5"/>
  <c r="C19" i="5"/>
  <c r="G18" i="5"/>
  <c r="C18" i="5"/>
  <c r="G17" i="5"/>
  <c r="C17" i="5"/>
  <c r="G16" i="5"/>
  <c r="C16" i="5"/>
  <c r="G15" i="5"/>
  <c r="C15" i="5"/>
  <c r="G14" i="5"/>
  <c r="C14" i="5"/>
  <c r="G13" i="5"/>
  <c r="C13" i="5"/>
  <c r="G12" i="5"/>
  <c r="C12" i="5"/>
  <c r="G11" i="5"/>
  <c r="C11" i="5"/>
  <c r="G10" i="5"/>
  <c r="C10" i="5"/>
  <c r="AM54" i="6"/>
  <c r="AM48" i="6"/>
</calcChain>
</file>

<file path=xl/sharedStrings.xml><?xml version="1.0" encoding="utf-8"?>
<sst xmlns="http://schemas.openxmlformats.org/spreadsheetml/2006/main" count="538" uniqueCount="344">
  <si>
    <t>●留意事項</t>
    <rPh sb="1" eb="3">
      <t>リュウイ</t>
    </rPh>
    <rPh sb="3" eb="5">
      <t>ジコウ</t>
    </rPh>
    <phoneticPr fontId="2"/>
  </si>
  <si>
    <t>①</t>
    <phoneticPr fontId="2"/>
  </si>
  <si>
    <t>②</t>
    <phoneticPr fontId="2"/>
  </si>
  <si>
    <t>③</t>
    <phoneticPr fontId="2"/>
  </si>
  <si>
    <t>④</t>
    <phoneticPr fontId="2"/>
  </si>
  <si>
    <t>⑤</t>
    <phoneticPr fontId="2"/>
  </si>
  <si>
    <t>⑥</t>
    <phoneticPr fontId="2"/>
  </si>
  <si>
    <t>政策</t>
    <rPh sb="0" eb="2">
      <t>セイサク</t>
    </rPh>
    <phoneticPr fontId="2"/>
  </si>
  <si>
    <t>その他</t>
    <rPh sb="2" eb="3">
      <t>タ</t>
    </rPh>
    <phoneticPr fontId="2"/>
  </si>
  <si>
    <t>⑦</t>
    <phoneticPr fontId="2"/>
  </si>
  <si>
    <t>⑧</t>
    <phoneticPr fontId="2"/>
  </si>
  <si>
    <t>⑨</t>
    <phoneticPr fontId="2"/>
  </si>
  <si>
    <t>⑩</t>
    <phoneticPr fontId="2"/>
  </si>
  <si>
    <t>既に導入済</t>
    <rPh sb="0" eb="1">
      <t>スデ</t>
    </rPh>
    <rPh sb="2" eb="4">
      <t>ドウニュウ</t>
    </rPh>
    <rPh sb="4" eb="5">
      <t>ズ</t>
    </rPh>
    <phoneticPr fontId="2"/>
  </si>
  <si>
    <t>試行中</t>
    <rPh sb="0" eb="3">
      <t>シコウチュウ</t>
    </rPh>
    <phoneticPr fontId="2"/>
  </si>
  <si>
    <t>導入予定なし</t>
    <rPh sb="0" eb="2">
      <t>ドウニュウ</t>
    </rPh>
    <rPh sb="2" eb="4">
      <t>ヨテイ</t>
    </rPh>
    <phoneticPr fontId="2"/>
  </si>
  <si>
    <t>年度</t>
    <rPh sb="0" eb="2">
      <t>ネンド</t>
    </rPh>
    <phoneticPr fontId="2"/>
  </si>
  <si>
    <t>条例</t>
    <rPh sb="0" eb="2">
      <t>ジョウレイ</t>
    </rPh>
    <phoneticPr fontId="2"/>
  </si>
  <si>
    <t>規則</t>
    <rPh sb="0" eb="2">
      <t>キソク</t>
    </rPh>
    <phoneticPr fontId="2"/>
  </si>
  <si>
    <t>要綱・要領</t>
    <rPh sb="0" eb="2">
      <t>ヨウコウ</t>
    </rPh>
    <rPh sb="3" eb="5">
      <t>ヨウリョウ</t>
    </rPh>
    <phoneticPr fontId="2"/>
  </si>
  <si>
    <t>その他</t>
    <phoneticPr fontId="2"/>
  </si>
  <si>
    <t>ある</t>
    <phoneticPr fontId="2"/>
  </si>
  <si>
    <t>ない</t>
    <phoneticPr fontId="2"/>
  </si>
  <si>
    <t>実施していない</t>
    <rPh sb="0" eb="2">
      <t>ジッシ</t>
    </rPh>
    <phoneticPr fontId="2"/>
  </si>
  <si>
    <t>直接反映させている</t>
    <rPh sb="0" eb="2">
      <t>チョクセツ</t>
    </rPh>
    <rPh sb="2" eb="4">
      <t>ハンエイ</t>
    </rPh>
    <phoneticPr fontId="2"/>
  </si>
  <si>
    <t>参考資料程度に使用</t>
    <rPh sb="0" eb="2">
      <t>サンコウ</t>
    </rPh>
    <rPh sb="2" eb="4">
      <t>シリョウ</t>
    </rPh>
    <rPh sb="4" eb="6">
      <t>テイド</t>
    </rPh>
    <rPh sb="7" eb="9">
      <t>シヨウ</t>
    </rPh>
    <phoneticPr fontId="2"/>
  </si>
  <si>
    <t>活用していない</t>
    <rPh sb="0" eb="2">
      <t>カツヨウ</t>
    </rPh>
    <phoneticPr fontId="2"/>
  </si>
  <si>
    <t>進行管理に活用している</t>
    <rPh sb="0" eb="2">
      <t>シンコウ</t>
    </rPh>
    <rPh sb="2" eb="4">
      <t>カンリ</t>
    </rPh>
    <rPh sb="5" eb="7">
      <t>カツヨウ</t>
    </rPh>
    <phoneticPr fontId="2"/>
  </si>
  <si>
    <t>ツールとして活用している</t>
    <rPh sb="6" eb="8">
      <t>カツヨウ</t>
    </rPh>
    <phoneticPr fontId="2"/>
  </si>
  <si>
    <t>ツールとして活用していない</t>
    <rPh sb="6" eb="8">
      <t>カツヨウ</t>
    </rPh>
    <phoneticPr fontId="2"/>
  </si>
  <si>
    <t>評価の必要性に疑問</t>
    <rPh sb="0" eb="2">
      <t>ヒョウカ</t>
    </rPh>
    <rPh sb="3" eb="6">
      <t>ヒツヨウセイ</t>
    </rPh>
    <rPh sb="7" eb="9">
      <t>ギモン</t>
    </rPh>
    <phoneticPr fontId="1"/>
  </si>
  <si>
    <t>評価手法、基準が未確立</t>
    <rPh sb="0" eb="2">
      <t>ヒョウカ</t>
    </rPh>
    <rPh sb="2" eb="4">
      <t>シュホウ</t>
    </rPh>
    <rPh sb="5" eb="7">
      <t>キジュン</t>
    </rPh>
    <rPh sb="8" eb="11">
      <t>ミカクリツ</t>
    </rPh>
    <phoneticPr fontId="1"/>
  </si>
  <si>
    <t>職員理解が不十分</t>
    <rPh sb="0" eb="2">
      <t>ショクイン</t>
    </rPh>
    <rPh sb="2" eb="4">
      <t>リカイ</t>
    </rPh>
    <rPh sb="5" eb="8">
      <t>フジュウブン</t>
    </rPh>
    <phoneticPr fontId="1"/>
  </si>
  <si>
    <t>評価指標の設定</t>
    <rPh sb="0" eb="2">
      <t>ヒョウカ</t>
    </rPh>
    <rPh sb="2" eb="4">
      <t>シヒョウ</t>
    </rPh>
    <rPh sb="5" eb="7">
      <t>セッテイ</t>
    </rPh>
    <phoneticPr fontId="1"/>
  </si>
  <si>
    <t>評価情報の住民への説明責任</t>
    <rPh sb="0" eb="2">
      <t>ヒョウカ</t>
    </rPh>
    <rPh sb="2" eb="4">
      <t>ジョウホウ</t>
    </rPh>
    <rPh sb="5" eb="7">
      <t>ジュウミン</t>
    </rPh>
    <rPh sb="9" eb="11">
      <t>セツメイ</t>
    </rPh>
    <rPh sb="11" eb="13">
      <t>セキニン</t>
    </rPh>
    <phoneticPr fontId="1"/>
  </si>
  <si>
    <t>予算編成等への活用</t>
    <rPh sb="0" eb="2">
      <t>ヨサン</t>
    </rPh>
    <rPh sb="2" eb="4">
      <t>ヘンセイ</t>
    </rPh>
    <rPh sb="4" eb="5">
      <t>トウ</t>
    </rPh>
    <rPh sb="7" eb="9">
      <t>カツヨウ</t>
    </rPh>
    <phoneticPr fontId="1"/>
  </si>
  <si>
    <t>定数査定・管理への活用</t>
    <rPh sb="0" eb="2">
      <t>テイスウ</t>
    </rPh>
    <rPh sb="2" eb="4">
      <t>サテイ</t>
    </rPh>
    <rPh sb="5" eb="7">
      <t>カンリ</t>
    </rPh>
    <rPh sb="9" eb="11">
      <t>カツヨウ</t>
    </rPh>
    <phoneticPr fontId="1"/>
  </si>
  <si>
    <t>議会審議における活用</t>
    <rPh sb="0" eb="2">
      <t>ギカイ</t>
    </rPh>
    <rPh sb="2" eb="4">
      <t>シンギ</t>
    </rPh>
    <rPh sb="8" eb="10">
      <t>カツヨウ</t>
    </rPh>
    <phoneticPr fontId="1"/>
  </si>
  <si>
    <t>外部意見の活用</t>
    <rPh sb="0" eb="2">
      <t>ガイブ</t>
    </rPh>
    <rPh sb="2" eb="4">
      <t>イケン</t>
    </rPh>
    <rPh sb="5" eb="7">
      <t>カツヨウ</t>
    </rPh>
    <phoneticPr fontId="1"/>
  </si>
  <si>
    <t>長期的な方針・計画との連携</t>
    <rPh sb="0" eb="3">
      <t>チョウキテキ</t>
    </rPh>
    <rPh sb="4" eb="6">
      <t>ホウシン</t>
    </rPh>
    <rPh sb="7" eb="9">
      <t>ケイカク</t>
    </rPh>
    <rPh sb="11" eb="13">
      <t>レンケイ</t>
    </rPh>
    <phoneticPr fontId="1"/>
  </si>
  <si>
    <t>職員の意識改革</t>
    <rPh sb="0" eb="2">
      <t>ショクイン</t>
    </rPh>
    <rPh sb="3" eb="5">
      <t>イシキ</t>
    </rPh>
    <rPh sb="5" eb="7">
      <t>カイカク</t>
    </rPh>
    <phoneticPr fontId="1"/>
  </si>
  <si>
    <t>住民の関心や理解が深まった</t>
    <rPh sb="0" eb="2">
      <t>ジュウミン</t>
    </rPh>
    <rPh sb="3" eb="5">
      <t>カンシン</t>
    </rPh>
    <rPh sb="6" eb="8">
      <t>リカイ</t>
    </rPh>
    <rPh sb="9" eb="10">
      <t>フカ</t>
    </rPh>
    <phoneticPr fontId="1"/>
  </si>
  <si>
    <t>成果の観点で施策や事業が検討された</t>
    <rPh sb="0" eb="2">
      <t>セイカ</t>
    </rPh>
    <rPh sb="3" eb="5">
      <t>カンテン</t>
    </rPh>
    <rPh sb="6" eb="8">
      <t>セサク</t>
    </rPh>
    <rPh sb="9" eb="11">
      <t>ジギョウ</t>
    </rPh>
    <rPh sb="12" eb="14">
      <t>ケントウ</t>
    </rPh>
    <phoneticPr fontId="1"/>
  </si>
  <si>
    <t>事務事業の廃止、またはその予算削減につながった</t>
    <rPh sb="0" eb="2">
      <t>ジム</t>
    </rPh>
    <rPh sb="2" eb="4">
      <t>ジギョウ</t>
    </rPh>
    <rPh sb="5" eb="7">
      <t>ハイシ</t>
    </rPh>
    <rPh sb="13" eb="15">
      <t>ヨサン</t>
    </rPh>
    <rPh sb="15" eb="17">
      <t>サクゲン</t>
    </rPh>
    <phoneticPr fontId="1"/>
  </si>
  <si>
    <t>業務体系の再検討につながった</t>
    <rPh sb="0" eb="2">
      <t>ギョウム</t>
    </rPh>
    <rPh sb="2" eb="4">
      <t>タイケイ</t>
    </rPh>
    <rPh sb="5" eb="8">
      <t>サイケントウ</t>
    </rPh>
    <phoneticPr fontId="1"/>
  </si>
  <si>
    <t>個別の事務事業の有効性が向上した</t>
    <rPh sb="0" eb="2">
      <t>コベツ</t>
    </rPh>
    <rPh sb="3" eb="5">
      <t>ジム</t>
    </rPh>
    <rPh sb="5" eb="7">
      <t>ジギョウ</t>
    </rPh>
    <rPh sb="8" eb="11">
      <t>ユウコウセイ</t>
    </rPh>
    <rPh sb="12" eb="14">
      <t>コウジョウ</t>
    </rPh>
    <phoneticPr fontId="1"/>
  </si>
  <si>
    <t>個別の事務事業の効率性が向上した</t>
    <rPh sb="0" eb="2">
      <t>コベツ</t>
    </rPh>
    <rPh sb="3" eb="5">
      <t>ジム</t>
    </rPh>
    <rPh sb="5" eb="7">
      <t>ジギョウ</t>
    </rPh>
    <rPh sb="8" eb="11">
      <t>コウリツセイ</t>
    </rPh>
    <rPh sb="12" eb="14">
      <t>コウジョウ</t>
    </rPh>
    <phoneticPr fontId="1"/>
  </si>
  <si>
    <t>予算配分を大きく変更できた</t>
    <rPh sb="0" eb="2">
      <t>ヨサン</t>
    </rPh>
    <rPh sb="2" eb="4">
      <t>ハイブン</t>
    </rPh>
    <rPh sb="5" eb="6">
      <t>オオ</t>
    </rPh>
    <rPh sb="8" eb="10">
      <t>ヘンコウ</t>
    </rPh>
    <phoneticPr fontId="1"/>
  </si>
  <si>
    <t>人員配置を大きく変更できた</t>
    <rPh sb="0" eb="2">
      <t>ジンイン</t>
    </rPh>
    <rPh sb="2" eb="3">
      <t>クバ</t>
    </rPh>
    <rPh sb="3" eb="4">
      <t>オキ</t>
    </rPh>
    <rPh sb="5" eb="6">
      <t>オオ</t>
    </rPh>
    <rPh sb="8" eb="10">
      <t>ヘンコウ</t>
    </rPh>
    <phoneticPr fontId="1"/>
  </si>
  <si>
    <t>職員の企画立案能力が向上した</t>
    <rPh sb="0" eb="2">
      <t>ショクイン</t>
    </rPh>
    <rPh sb="3" eb="5">
      <t>キカク</t>
    </rPh>
    <rPh sb="5" eb="7">
      <t>リツアン</t>
    </rPh>
    <rPh sb="7" eb="9">
      <t>ノウリョク</t>
    </rPh>
    <rPh sb="10" eb="12">
      <t>コウジョウ</t>
    </rPh>
    <phoneticPr fontId="1"/>
  </si>
  <si>
    <t>進行管理に活用していない</t>
    <rPh sb="0" eb="2">
      <t>シンコウ</t>
    </rPh>
    <rPh sb="2" eb="4">
      <t>カンリ</t>
    </rPh>
    <rPh sb="5" eb="7">
      <t>カツヨウ</t>
    </rPh>
    <phoneticPr fontId="2"/>
  </si>
  <si>
    <t>⑪</t>
    <phoneticPr fontId="1"/>
  </si>
  <si>
    <t>⑨</t>
    <phoneticPr fontId="1"/>
  </si>
  <si>
    <t>行政評価事務の効率化（評価に係る事務負担の軽減）</t>
    <phoneticPr fontId="1"/>
  </si>
  <si>
    <t>⑫</t>
    <phoneticPr fontId="2"/>
  </si>
  <si>
    <t>職員の意識改革に寄与した</t>
    <phoneticPr fontId="1"/>
  </si>
  <si>
    <t>議会で評価結果が取り上げられるようになった</t>
    <phoneticPr fontId="1"/>
  </si>
  <si>
    <t>②</t>
    <phoneticPr fontId="2"/>
  </si>
  <si>
    <t>過去に実施していたが廃止した</t>
    <rPh sb="0" eb="2">
      <t>カコ</t>
    </rPh>
    <rPh sb="3" eb="5">
      <t>ジッシ</t>
    </rPh>
    <rPh sb="10" eb="12">
      <t>ハイシ</t>
    </rPh>
    <phoneticPr fontId="2"/>
  </si>
  <si>
    <t>既に導入済</t>
    <rPh sb="0" eb="1">
      <t>スデ</t>
    </rPh>
    <rPh sb="2" eb="5">
      <t>ドウニュウズミ</t>
    </rPh>
    <phoneticPr fontId="1"/>
  </si>
  <si>
    <t>導入していない</t>
    <rPh sb="0" eb="2">
      <t>ドウニュウ</t>
    </rPh>
    <phoneticPr fontId="1"/>
  </si>
  <si>
    <t>達成状況のみ確認している</t>
    <rPh sb="0" eb="2">
      <t>タッセイ</t>
    </rPh>
    <rPh sb="2" eb="4">
      <t>ジョウキョウ</t>
    </rPh>
    <rPh sb="6" eb="8">
      <t>カクニン</t>
    </rPh>
    <phoneticPr fontId="2"/>
  </si>
  <si>
    <t>達成状況を確認した上で要因を
分析している</t>
    <rPh sb="0" eb="2">
      <t>タッセイ</t>
    </rPh>
    <rPh sb="2" eb="4">
      <t>ジョウキョウ</t>
    </rPh>
    <rPh sb="5" eb="7">
      <t>カクニン</t>
    </rPh>
    <rPh sb="9" eb="10">
      <t>ウエ</t>
    </rPh>
    <rPh sb="11" eb="13">
      <t>ヨウイン</t>
    </rPh>
    <rPh sb="15" eb="17">
      <t>ブンセキ</t>
    </rPh>
    <phoneticPr fontId="2"/>
  </si>
  <si>
    <t>内部評価の対象となっているもの全て</t>
    <rPh sb="0" eb="2">
      <t>ナイブ</t>
    </rPh>
    <rPh sb="2" eb="4">
      <t>ヒョウカ</t>
    </rPh>
    <rPh sb="5" eb="7">
      <t>タイショウ</t>
    </rPh>
    <rPh sb="15" eb="16">
      <t>スベ</t>
    </rPh>
    <phoneticPr fontId="2"/>
  </si>
  <si>
    <t>内部評価の対象となっているもののうち一部</t>
    <rPh sb="0" eb="2">
      <t>ナイブ</t>
    </rPh>
    <rPh sb="2" eb="4">
      <t>ヒョウカ</t>
    </rPh>
    <rPh sb="5" eb="7">
      <t>タイショウ</t>
    </rPh>
    <rPh sb="18" eb="20">
      <t>イチブ</t>
    </rPh>
    <phoneticPr fontId="2"/>
  </si>
  <si>
    <t>①</t>
    <phoneticPr fontId="1"/>
  </si>
  <si>
    <t>②</t>
    <phoneticPr fontId="1"/>
  </si>
  <si>
    <t>成果指標を導入している</t>
    <rPh sb="0" eb="2">
      <t>セイカ</t>
    </rPh>
    <rPh sb="2" eb="4">
      <t>シヒョウ</t>
    </rPh>
    <rPh sb="5" eb="7">
      <t>ドウニュウ</t>
    </rPh>
    <phoneticPr fontId="1"/>
  </si>
  <si>
    <t>活動指標を導入している</t>
    <rPh sb="0" eb="2">
      <t>カツドウ</t>
    </rPh>
    <rPh sb="2" eb="4">
      <t>シヒョウ</t>
    </rPh>
    <rPh sb="5" eb="7">
      <t>ドウニュウ</t>
    </rPh>
    <phoneticPr fontId="1"/>
  </si>
  <si>
    <t>特に区別していない</t>
    <rPh sb="0" eb="1">
      <t>トク</t>
    </rPh>
    <rPh sb="2" eb="4">
      <t>クベツ</t>
    </rPh>
    <phoneticPr fontId="1"/>
  </si>
  <si>
    <t>原則反映</t>
    <rPh sb="0" eb="2">
      <t>ゲンソク</t>
    </rPh>
    <rPh sb="2" eb="4">
      <t>ハンエイ</t>
    </rPh>
    <phoneticPr fontId="2"/>
  </si>
  <si>
    <t>参考程度</t>
    <rPh sb="0" eb="2">
      <t>サンコウ</t>
    </rPh>
    <rPh sb="2" eb="4">
      <t>テイド</t>
    </rPh>
    <phoneticPr fontId="1"/>
  </si>
  <si>
    <t>特に反映しない</t>
    <rPh sb="0" eb="1">
      <t>トク</t>
    </rPh>
    <rPh sb="2" eb="4">
      <t>ハンエイ</t>
    </rPh>
    <phoneticPr fontId="2"/>
  </si>
  <si>
    <t>⑩</t>
    <phoneticPr fontId="1"/>
  </si>
  <si>
    <t>⑪</t>
    <phoneticPr fontId="1"/>
  </si>
  <si>
    <t>目的（目標）</t>
    <rPh sb="0" eb="2">
      <t>モクテキ</t>
    </rPh>
    <rPh sb="3" eb="5">
      <t>モクヒョウ</t>
    </rPh>
    <phoneticPr fontId="1"/>
  </si>
  <si>
    <t>予算額・決算額</t>
    <rPh sb="0" eb="3">
      <t>ヨサンガク</t>
    </rPh>
    <rPh sb="4" eb="7">
      <t>ケッサンガク</t>
    </rPh>
    <phoneticPr fontId="1"/>
  </si>
  <si>
    <t>成果指標・実績</t>
    <rPh sb="0" eb="2">
      <t>セイカ</t>
    </rPh>
    <rPh sb="2" eb="4">
      <t>シヒョウ</t>
    </rPh>
    <rPh sb="5" eb="7">
      <t>ジッセキ</t>
    </rPh>
    <phoneticPr fontId="1"/>
  </si>
  <si>
    <t>活動指標・実績</t>
    <rPh sb="0" eb="2">
      <t>カツドウ</t>
    </rPh>
    <rPh sb="2" eb="4">
      <t>シヒョウ</t>
    </rPh>
    <rPh sb="5" eb="7">
      <t>ジッセキ</t>
    </rPh>
    <phoneticPr fontId="1"/>
  </si>
  <si>
    <t>事業所管部局による自己評価結果</t>
    <rPh sb="0" eb="4">
      <t>ジギョウショカン</t>
    </rPh>
    <rPh sb="4" eb="6">
      <t>ブキョク</t>
    </rPh>
    <rPh sb="9" eb="11">
      <t>ジコ</t>
    </rPh>
    <rPh sb="11" eb="13">
      <t>ヒョウカ</t>
    </rPh>
    <rPh sb="13" eb="15">
      <t>ケッカ</t>
    </rPh>
    <phoneticPr fontId="1"/>
  </si>
  <si>
    <t>行政内部での二次評価結果</t>
    <rPh sb="0" eb="2">
      <t>ギョウセイ</t>
    </rPh>
    <rPh sb="2" eb="4">
      <t>ナイブ</t>
    </rPh>
    <rPh sb="6" eb="8">
      <t>ニジ</t>
    </rPh>
    <rPh sb="8" eb="10">
      <t>ヒョウカ</t>
    </rPh>
    <rPh sb="10" eb="12">
      <t>ケッカ</t>
    </rPh>
    <phoneticPr fontId="1"/>
  </si>
  <si>
    <t>行政以外の主体による評価結果</t>
    <rPh sb="0" eb="2">
      <t>ギョウセイ</t>
    </rPh>
    <rPh sb="2" eb="4">
      <t>イガイ</t>
    </rPh>
    <rPh sb="5" eb="7">
      <t>シュタイ</t>
    </rPh>
    <rPh sb="10" eb="12">
      <t>ヒョウカ</t>
    </rPh>
    <rPh sb="12" eb="14">
      <t>ケッカ</t>
    </rPh>
    <phoneticPr fontId="1"/>
  </si>
  <si>
    <t>評価結果を踏まえた改善点</t>
    <rPh sb="0" eb="2">
      <t>ヒョウカ</t>
    </rPh>
    <rPh sb="2" eb="4">
      <t>ケッカ</t>
    </rPh>
    <rPh sb="5" eb="6">
      <t>フ</t>
    </rPh>
    <rPh sb="9" eb="12">
      <t>カイゼンテン</t>
    </rPh>
    <phoneticPr fontId="1"/>
  </si>
  <si>
    <t>予算要求への反映状況</t>
    <rPh sb="0" eb="2">
      <t>ヨサン</t>
    </rPh>
    <rPh sb="2" eb="4">
      <t>ヨウキュウ</t>
    </rPh>
    <rPh sb="6" eb="8">
      <t>ハンエイ</t>
    </rPh>
    <rPh sb="8" eb="10">
      <t>ジョウキョウ</t>
    </rPh>
    <phoneticPr fontId="1"/>
  </si>
  <si>
    <t>資金の流れ</t>
    <rPh sb="0" eb="2">
      <t>シキン</t>
    </rPh>
    <rPh sb="3" eb="4">
      <t>ナガ</t>
    </rPh>
    <phoneticPr fontId="1"/>
  </si>
  <si>
    <t>その他</t>
    <rPh sb="2" eb="3">
      <t>タ</t>
    </rPh>
    <phoneticPr fontId="1"/>
  </si>
  <si>
    <t>全て公表している</t>
    <rPh sb="0" eb="1">
      <t>スベ</t>
    </rPh>
    <rPh sb="2" eb="4">
      <t>コウヒョウ</t>
    </rPh>
    <phoneticPr fontId="1"/>
  </si>
  <si>
    <t>一部公表している</t>
    <rPh sb="0" eb="2">
      <t>イチブ</t>
    </rPh>
    <rPh sb="2" eb="4">
      <t>コウヒョウ</t>
    </rPh>
    <phoneticPr fontId="1"/>
  </si>
  <si>
    <t>公表していない</t>
    <rPh sb="0" eb="2">
      <t>コウヒョウ</t>
    </rPh>
    <phoneticPr fontId="1"/>
  </si>
  <si>
    <t>公表していたが非公表にした</t>
    <rPh sb="0" eb="2">
      <t>コウヒョウ</t>
    </rPh>
    <rPh sb="7" eb="10">
      <t>ヒコウヒョウ</t>
    </rPh>
    <phoneticPr fontId="1"/>
  </si>
  <si>
    <t>公表に係る事務負担が大きい</t>
    <rPh sb="0" eb="2">
      <t>コウヒョウ</t>
    </rPh>
    <rPh sb="3" eb="4">
      <t>カカ</t>
    </rPh>
    <rPh sb="5" eb="7">
      <t>ジム</t>
    </rPh>
    <rPh sb="7" eb="9">
      <t>フタン</t>
    </rPh>
    <rPh sb="10" eb="11">
      <t>オオ</t>
    </rPh>
    <phoneticPr fontId="2"/>
  </si>
  <si>
    <t>住民からの問合せ等への対応に係る事務負担が大きい</t>
    <rPh sb="0" eb="2">
      <t>ジュウミン</t>
    </rPh>
    <rPh sb="5" eb="7">
      <t>トイアワ</t>
    </rPh>
    <rPh sb="8" eb="9">
      <t>トウ</t>
    </rPh>
    <rPh sb="11" eb="13">
      <t>タイオウ</t>
    </rPh>
    <rPh sb="14" eb="15">
      <t>カカ</t>
    </rPh>
    <rPh sb="16" eb="18">
      <t>ジム</t>
    </rPh>
    <rPh sb="18" eb="20">
      <t>フタン</t>
    </rPh>
    <rPh sb="21" eb="22">
      <t>オオ</t>
    </rPh>
    <phoneticPr fontId="2"/>
  </si>
  <si>
    <t>内部的な評価であるため公表の必要はないと考えている</t>
    <rPh sb="0" eb="3">
      <t>ナイブテキ</t>
    </rPh>
    <rPh sb="4" eb="6">
      <t>ヒョウカ</t>
    </rPh>
    <rPh sb="11" eb="13">
      <t>コウヒョウ</t>
    </rPh>
    <rPh sb="14" eb="16">
      <t>ヒツヨウ</t>
    </rPh>
    <rPh sb="20" eb="21">
      <t>カンガ</t>
    </rPh>
    <phoneticPr fontId="2"/>
  </si>
  <si>
    <t>主に職員の意識改革が目的であるため公表の必要はないと考えている</t>
    <rPh sb="0" eb="1">
      <t>オモ</t>
    </rPh>
    <rPh sb="2" eb="4">
      <t>ショクイン</t>
    </rPh>
    <rPh sb="5" eb="7">
      <t>イシキ</t>
    </rPh>
    <rPh sb="7" eb="9">
      <t>カイカク</t>
    </rPh>
    <rPh sb="10" eb="12">
      <t>モクテキ</t>
    </rPh>
    <rPh sb="17" eb="19">
      <t>コウヒョウ</t>
    </rPh>
    <rPh sb="20" eb="22">
      <t>ヒツヨウ</t>
    </rPh>
    <rPh sb="26" eb="27">
      <t>カンガ</t>
    </rPh>
    <phoneticPr fontId="2"/>
  </si>
  <si>
    <t>個人情報保護の観点から公表は適当でないと考えている</t>
    <rPh sb="0" eb="2">
      <t>コジン</t>
    </rPh>
    <rPh sb="2" eb="4">
      <t>ジョウホウ</t>
    </rPh>
    <rPh sb="4" eb="6">
      <t>ホゴ</t>
    </rPh>
    <rPh sb="7" eb="9">
      <t>カンテン</t>
    </rPh>
    <rPh sb="11" eb="13">
      <t>コウヒョウ</t>
    </rPh>
    <rPh sb="14" eb="16">
      <t>テキトウ</t>
    </rPh>
    <rPh sb="20" eb="21">
      <t>カンガ</t>
    </rPh>
    <phoneticPr fontId="2"/>
  </si>
  <si>
    <t>反映している</t>
    <rPh sb="0" eb="2">
      <t>ハンエイ</t>
    </rPh>
    <phoneticPr fontId="2"/>
  </si>
  <si>
    <t>反映していない</t>
    <rPh sb="0" eb="2">
      <t>ハンエイ</t>
    </rPh>
    <phoneticPr fontId="2"/>
  </si>
  <si>
    <t>参考程度</t>
    <rPh sb="0" eb="2">
      <t>サンコウ</t>
    </rPh>
    <rPh sb="2" eb="4">
      <t>テイド</t>
    </rPh>
    <phoneticPr fontId="2"/>
  </si>
  <si>
    <t>年度</t>
    <rPh sb="0" eb="2">
      <t>ネンド</t>
    </rPh>
    <phoneticPr fontId="1"/>
  </si>
  <si>
    <t>内部評価のみ</t>
    <rPh sb="0" eb="2">
      <t>ナイブ</t>
    </rPh>
    <rPh sb="2" eb="4">
      <t>ヒョウカ</t>
    </rPh>
    <phoneticPr fontId="2"/>
  </si>
  <si>
    <t>内部評価＋外部評価</t>
    <rPh sb="0" eb="2">
      <t>ナイブ</t>
    </rPh>
    <rPh sb="2" eb="4">
      <t>ヒョウカ</t>
    </rPh>
    <rPh sb="5" eb="7">
      <t>ガイブ</t>
    </rPh>
    <rPh sb="7" eb="9">
      <t>ヒョウカ</t>
    </rPh>
    <phoneticPr fontId="2"/>
  </si>
  <si>
    <t>外部評価のみ</t>
    <rPh sb="0" eb="2">
      <t>ガイブ</t>
    </rPh>
    <rPh sb="2" eb="4">
      <t>ヒョウカ</t>
    </rPh>
    <phoneticPr fontId="2"/>
  </si>
  <si>
    <t>事業担当課による評価のみ</t>
    <rPh sb="0" eb="2">
      <t>ジギョウ</t>
    </rPh>
    <rPh sb="2" eb="5">
      <t>タントウカ</t>
    </rPh>
    <rPh sb="8" eb="10">
      <t>ヒョウカ</t>
    </rPh>
    <phoneticPr fontId="2"/>
  </si>
  <si>
    <t>内部評価をもとに評価を実施</t>
    <rPh sb="0" eb="2">
      <t>ナイブ</t>
    </rPh>
    <rPh sb="2" eb="4">
      <t>ヒョウカ</t>
    </rPh>
    <rPh sb="8" eb="10">
      <t>ヒョウカ</t>
    </rPh>
    <rPh sb="11" eb="13">
      <t>ジッシ</t>
    </rPh>
    <phoneticPr fontId="2"/>
  </si>
  <si>
    <t>内部評価から独立して評価を実施</t>
    <rPh sb="0" eb="2">
      <t>ナイブ</t>
    </rPh>
    <rPh sb="2" eb="4">
      <t>ヒョウカ</t>
    </rPh>
    <rPh sb="6" eb="8">
      <t>ドクリツ</t>
    </rPh>
    <rPh sb="10" eb="12">
      <t>ヒョウカ</t>
    </rPh>
    <rPh sb="13" eb="15">
      <t>ジッシ</t>
    </rPh>
    <phoneticPr fontId="1"/>
  </si>
  <si>
    <t>施策</t>
    <rPh sb="0" eb="2">
      <t>セサク</t>
    </rPh>
    <phoneticPr fontId="2"/>
  </si>
  <si>
    <t>住民</t>
    <rPh sb="0" eb="2">
      <t>ジュウミン</t>
    </rPh>
    <phoneticPr fontId="2"/>
  </si>
  <si>
    <t>検討中（導入予定時期決定）</t>
    <rPh sb="0" eb="3">
      <t>ケントウチュウ</t>
    </rPh>
    <rPh sb="4" eb="6">
      <t>ドウニュウ</t>
    </rPh>
    <rPh sb="6" eb="8">
      <t>ヨテイ</t>
    </rPh>
    <rPh sb="8" eb="10">
      <t>ジキ</t>
    </rPh>
    <rPh sb="10" eb="12">
      <t>ケッテイ</t>
    </rPh>
    <phoneticPr fontId="2"/>
  </si>
  <si>
    <t>検討中（導入時期未定）</t>
    <rPh sb="0" eb="3">
      <t>ケントウチュウ</t>
    </rPh>
    <rPh sb="4" eb="6">
      <t>ドウニュウ</t>
    </rPh>
    <rPh sb="6" eb="8">
      <t>ジキ</t>
    </rPh>
    <rPh sb="8" eb="10">
      <t>ミテイ</t>
    </rPh>
    <phoneticPr fontId="2"/>
  </si>
  <si>
    <t>自治体規模が小さく、体制が
取れない</t>
    <rPh sb="0" eb="3">
      <t>ジチタイ</t>
    </rPh>
    <rPh sb="3" eb="5">
      <t>キボ</t>
    </rPh>
    <rPh sb="6" eb="7">
      <t>チイ</t>
    </rPh>
    <rPh sb="10" eb="12">
      <t>タイセイ</t>
    </rPh>
    <rPh sb="14" eb="15">
      <t>ト</t>
    </rPh>
    <phoneticPr fontId="1"/>
  </si>
  <si>
    <t>事業担当課による一次評価＋
行政改革担当課等による二次評価</t>
    <rPh sb="0" eb="2">
      <t>ジギョウ</t>
    </rPh>
    <rPh sb="2" eb="5">
      <t>タントウカ</t>
    </rPh>
    <rPh sb="8" eb="10">
      <t>イチジ</t>
    </rPh>
    <rPh sb="10" eb="12">
      <t>ヒョウカ</t>
    </rPh>
    <rPh sb="14" eb="16">
      <t>ギョウセイ</t>
    </rPh>
    <rPh sb="16" eb="18">
      <t>カイカク</t>
    </rPh>
    <rPh sb="18" eb="21">
      <t>タントウカ</t>
    </rPh>
    <rPh sb="21" eb="22">
      <t>トウ</t>
    </rPh>
    <rPh sb="25" eb="27">
      <t>ニジ</t>
    </rPh>
    <rPh sb="27" eb="29">
      <t>ヒョウカ</t>
    </rPh>
    <phoneticPr fontId="2"/>
  </si>
  <si>
    <t>評価結果について議会の審査を受ける</t>
    <rPh sb="0" eb="2">
      <t>ヒョウカ</t>
    </rPh>
    <rPh sb="2" eb="4">
      <t>ケッカ</t>
    </rPh>
    <rPh sb="8" eb="10">
      <t>ギカイ</t>
    </rPh>
    <rPh sb="11" eb="13">
      <t>シンサ</t>
    </rPh>
    <rPh sb="14" eb="15">
      <t>ウ</t>
    </rPh>
    <phoneticPr fontId="2"/>
  </si>
  <si>
    <t>評価結果の報告、説明を行う</t>
    <rPh sb="0" eb="2">
      <t>ヒョウカ</t>
    </rPh>
    <rPh sb="2" eb="4">
      <t>ケッカ</t>
    </rPh>
    <rPh sb="5" eb="7">
      <t>ホウコク</t>
    </rPh>
    <rPh sb="8" eb="10">
      <t>セツメイ</t>
    </rPh>
    <rPh sb="11" eb="12">
      <t>オコナ</t>
    </rPh>
    <phoneticPr fontId="2"/>
  </si>
  <si>
    <t>評価結果を資料として配布するのみ</t>
    <rPh sb="0" eb="2">
      <t>ヒョウカ</t>
    </rPh>
    <rPh sb="2" eb="4">
      <t>ケッカ</t>
    </rPh>
    <rPh sb="5" eb="7">
      <t>シリョウ</t>
    </rPh>
    <rPh sb="10" eb="12">
      <t>ハイフ</t>
    </rPh>
    <phoneticPr fontId="2"/>
  </si>
  <si>
    <t>特にない</t>
    <rPh sb="0" eb="1">
      <t>トク</t>
    </rPh>
    <phoneticPr fontId="2"/>
  </si>
  <si>
    <t>団体名</t>
    <rPh sb="0" eb="3">
      <t>ダンタイメイ</t>
    </rPh>
    <phoneticPr fontId="1"/>
  </si>
  <si>
    <t>団体種別</t>
    <rPh sb="0" eb="2">
      <t>ダンタイ</t>
    </rPh>
    <rPh sb="2" eb="4">
      <t>シュベツ</t>
    </rPh>
    <phoneticPr fontId="1"/>
  </si>
  <si>
    <t>政策</t>
    <rPh sb="0" eb="2">
      <t>セイサク</t>
    </rPh>
    <phoneticPr fontId="1"/>
  </si>
  <si>
    <t>施策</t>
    <rPh sb="0" eb="2">
      <t>セサク</t>
    </rPh>
    <phoneticPr fontId="1"/>
  </si>
  <si>
    <t>事務事業</t>
    <rPh sb="0" eb="2">
      <t>ジム</t>
    </rPh>
    <rPh sb="2" eb="4">
      <t>ジギョウ</t>
    </rPh>
    <phoneticPr fontId="1"/>
  </si>
  <si>
    <t>③</t>
    <phoneticPr fontId="1"/>
  </si>
  <si>
    <t>④</t>
    <phoneticPr fontId="1"/>
  </si>
  <si>
    <t>外部有識者による評価を実施している</t>
    <rPh sb="0" eb="2">
      <t>ガイブ</t>
    </rPh>
    <rPh sb="2" eb="5">
      <t>ユウシキシャ</t>
    </rPh>
    <rPh sb="8" eb="10">
      <t>ヒョウカ</t>
    </rPh>
    <rPh sb="11" eb="13">
      <t>ジッシ</t>
    </rPh>
    <phoneticPr fontId="2"/>
  </si>
  <si>
    <t>自治体ｺｰﾄﾞ</t>
    <rPh sb="0" eb="3">
      <t>ジチタイ</t>
    </rPh>
    <phoneticPr fontId="1"/>
  </si>
  <si>
    <t>（１）－２</t>
    <phoneticPr fontId="1"/>
  </si>
  <si>
    <t>⑤</t>
    <phoneticPr fontId="1"/>
  </si>
  <si>
    <t>⑥</t>
    <phoneticPr fontId="1"/>
  </si>
  <si>
    <t>前回調査時点以降廃止した場合、その理由</t>
    <rPh sb="0" eb="2">
      <t>ゼンカイ</t>
    </rPh>
    <rPh sb="2" eb="4">
      <t>チョウサ</t>
    </rPh>
    <rPh sb="4" eb="6">
      <t>ジテン</t>
    </rPh>
    <rPh sb="6" eb="8">
      <t>イコウ</t>
    </rPh>
    <rPh sb="8" eb="10">
      <t>ハイシ</t>
    </rPh>
    <rPh sb="12" eb="14">
      <t>バアイ</t>
    </rPh>
    <rPh sb="17" eb="19">
      <t>リユウ</t>
    </rPh>
    <phoneticPr fontId="2"/>
  </si>
  <si>
    <t>３割未満</t>
    <rPh sb="1" eb="2">
      <t>ワリ</t>
    </rPh>
    <rPh sb="2" eb="4">
      <t>ミマン</t>
    </rPh>
    <phoneticPr fontId="1"/>
  </si>
  <si>
    <t>３割以上５割未満</t>
    <rPh sb="1" eb="2">
      <t>ワリ</t>
    </rPh>
    <rPh sb="2" eb="4">
      <t>イジョウ</t>
    </rPh>
    <rPh sb="5" eb="6">
      <t>ワリ</t>
    </rPh>
    <rPh sb="6" eb="8">
      <t>ミマン</t>
    </rPh>
    <phoneticPr fontId="1"/>
  </si>
  <si>
    <t>５割以上８割未満</t>
    <rPh sb="1" eb="2">
      <t>ワリ</t>
    </rPh>
    <rPh sb="2" eb="4">
      <t>イジョウ</t>
    </rPh>
    <rPh sb="5" eb="6">
      <t>ワリ</t>
    </rPh>
    <rPh sb="6" eb="8">
      <t>ミマン</t>
    </rPh>
    <phoneticPr fontId="1"/>
  </si>
  <si>
    <t>８割以上</t>
    <rPh sb="1" eb="2">
      <t>ワリ</t>
    </rPh>
    <rPh sb="2" eb="4">
      <t>イジョウ</t>
    </rPh>
    <phoneticPr fontId="1"/>
  </si>
  <si>
    <t>（１）－１</t>
    <phoneticPr fontId="2"/>
  </si>
  <si>
    <t>（１）－２</t>
    <phoneticPr fontId="2"/>
  </si>
  <si>
    <t>評価の客観性・公平性の確保</t>
    <rPh sb="0" eb="2">
      <t>ヒョウカ</t>
    </rPh>
    <rPh sb="3" eb="6">
      <t>キャッカンセイ</t>
    </rPh>
    <rPh sb="7" eb="10">
      <t>コウヘイセイ</t>
    </rPh>
    <rPh sb="11" eb="13">
      <t>カクホ</t>
    </rPh>
    <phoneticPr fontId="1"/>
  </si>
  <si>
    <t>専門的知見の活用</t>
    <rPh sb="0" eb="3">
      <t>センモンテキ</t>
    </rPh>
    <rPh sb="3" eb="5">
      <t>チケン</t>
    </rPh>
    <rPh sb="6" eb="8">
      <t>カツヨウ</t>
    </rPh>
    <phoneticPr fontId="1"/>
  </si>
  <si>
    <t>内部評価が十分であるかの検証</t>
    <rPh sb="0" eb="2">
      <t>ナイブ</t>
    </rPh>
    <rPh sb="2" eb="4">
      <t>ヒョウカ</t>
    </rPh>
    <rPh sb="5" eb="7">
      <t>ジュウブン</t>
    </rPh>
    <rPh sb="12" eb="14">
      <t>ケンショウ</t>
    </rPh>
    <phoneticPr fontId="1"/>
  </si>
  <si>
    <t>住民ニーズの把握</t>
    <rPh sb="0" eb="2">
      <t>ジュウミン</t>
    </rPh>
    <rPh sb="6" eb="8">
      <t>ハアク</t>
    </rPh>
    <phoneticPr fontId="1"/>
  </si>
  <si>
    <t>URL</t>
    <phoneticPr fontId="1"/>
  </si>
  <si>
    <t>（１）－１</t>
    <phoneticPr fontId="1"/>
  </si>
  <si>
    <t>前回調査時点以降非公表とした場合、その理由</t>
    <rPh sb="8" eb="11">
      <t>ヒコウヒョウ</t>
    </rPh>
    <phoneticPr fontId="1"/>
  </si>
  <si>
    <t>事務事業</t>
    <rPh sb="0" eb="2">
      <t>ジム</t>
    </rPh>
    <rPh sb="2" eb="4">
      <t>ジギョウ</t>
    </rPh>
    <phoneticPr fontId="2"/>
  </si>
  <si>
    <t>政策の全て</t>
    <rPh sb="0" eb="2">
      <t>セイサク</t>
    </rPh>
    <rPh sb="3" eb="4">
      <t>スベ</t>
    </rPh>
    <phoneticPr fontId="2"/>
  </si>
  <si>
    <t>政策の一部</t>
    <rPh sb="0" eb="2">
      <t>セイサク</t>
    </rPh>
    <rPh sb="3" eb="5">
      <t>イチブ</t>
    </rPh>
    <phoneticPr fontId="1"/>
  </si>
  <si>
    <t>施策の全て</t>
    <rPh sb="0" eb="2">
      <t>セサク</t>
    </rPh>
    <rPh sb="3" eb="4">
      <t>スベ</t>
    </rPh>
    <phoneticPr fontId="1"/>
  </si>
  <si>
    <t>施策の一部</t>
    <rPh sb="0" eb="2">
      <t>セサク</t>
    </rPh>
    <rPh sb="3" eb="5">
      <t>イチブ</t>
    </rPh>
    <phoneticPr fontId="2"/>
  </si>
  <si>
    <t>事務事業の全て</t>
    <rPh sb="0" eb="2">
      <t>ジム</t>
    </rPh>
    <rPh sb="2" eb="4">
      <t>ジギョウ</t>
    </rPh>
    <rPh sb="5" eb="6">
      <t>スベ</t>
    </rPh>
    <phoneticPr fontId="12"/>
  </si>
  <si>
    <t>事務事業の全て
（公営企業会計事業を含む）</t>
    <rPh sb="0" eb="2">
      <t>ジム</t>
    </rPh>
    <rPh sb="2" eb="4">
      <t>ジギョウ</t>
    </rPh>
    <rPh sb="5" eb="6">
      <t>スベ</t>
    </rPh>
    <phoneticPr fontId="12"/>
  </si>
  <si>
    <t>事務事業の一部</t>
    <rPh sb="0" eb="2">
      <t>ジム</t>
    </rPh>
    <rPh sb="2" eb="4">
      <t>ジギョウ</t>
    </rPh>
    <rPh sb="5" eb="7">
      <t>イチブ</t>
    </rPh>
    <phoneticPr fontId="12"/>
  </si>
  <si>
    <t>事務事業の一部
（公営企業会計事業を含む）</t>
    <rPh sb="0" eb="2">
      <t>ジム</t>
    </rPh>
    <rPh sb="2" eb="4">
      <t>ジギョウ</t>
    </rPh>
    <rPh sb="5" eb="7">
      <t>イチブ</t>
    </rPh>
    <phoneticPr fontId="12"/>
  </si>
  <si>
    <t>内部評価のみである理由</t>
    <rPh sb="0" eb="2">
      <t>ナイブ</t>
    </rPh>
    <rPh sb="2" eb="4">
      <t>ヒョウカ</t>
    </rPh>
    <rPh sb="9" eb="11">
      <t>リユウ</t>
    </rPh>
    <phoneticPr fontId="1"/>
  </si>
  <si>
    <t>①ー２</t>
    <phoneticPr fontId="1"/>
  </si>
  <si>
    <t>②ー２</t>
    <phoneticPr fontId="1"/>
  </si>
  <si>
    <t>③ー２</t>
    <phoneticPr fontId="1"/>
  </si>
  <si>
    <t>④ー２</t>
    <phoneticPr fontId="1"/>
  </si>
  <si>
    <t>⑥</t>
    <phoneticPr fontId="2"/>
  </si>
  <si>
    <t>他自治体の指標と比較している</t>
    <rPh sb="0" eb="1">
      <t>ホカ</t>
    </rPh>
    <rPh sb="1" eb="4">
      <t>ジチタイ</t>
    </rPh>
    <rPh sb="5" eb="7">
      <t>シヒョウ</t>
    </rPh>
    <rPh sb="8" eb="10">
      <t>ヒカク</t>
    </rPh>
    <phoneticPr fontId="1"/>
  </si>
  <si>
    <t>他自治体の指標と比較していない</t>
    <rPh sb="0" eb="1">
      <t>ホカ</t>
    </rPh>
    <rPh sb="1" eb="4">
      <t>ジチタイ</t>
    </rPh>
    <rPh sb="5" eb="7">
      <t>シヒョウ</t>
    </rPh>
    <rPh sb="8" eb="10">
      <t>ヒカク</t>
    </rPh>
    <phoneticPr fontId="1"/>
  </si>
  <si>
    <t>⑦</t>
    <phoneticPr fontId="2"/>
  </si>
  <si>
    <t>⑧</t>
    <phoneticPr fontId="2"/>
  </si>
  <si>
    <t>⑨</t>
    <phoneticPr fontId="2"/>
  </si>
  <si>
    <t>産業界</t>
    <rPh sb="0" eb="3">
      <t>サンギョウカイ</t>
    </rPh>
    <phoneticPr fontId="2"/>
  </si>
  <si>
    <t>自治体職員等</t>
    <rPh sb="0" eb="3">
      <t>ジチタイ</t>
    </rPh>
    <rPh sb="3" eb="5">
      <t>ショクイン</t>
    </rPh>
    <rPh sb="5" eb="6">
      <t>トウ</t>
    </rPh>
    <phoneticPr fontId="2"/>
  </si>
  <si>
    <t>大学・専門職</t>
    <rPh sb="0" eb="2">
      <t>ダイガク</t>
    </rPh>
    <rPh sb="3" eb="5">
      <t>センモン</t>
    </rPh>
    <rPh sb="5" eb="6">
      <t>ショク</t>
    </rPh>
    <phoneticPr fontId="2"/>
  </si>
  <si>
    <t>金融機関</t>
    <rPh sb="0" eb="2">
      <t>キンユウ</t>
    </rPh>
    <rPh sb="2" eb="4">
      <t>キカン</t>
    </rPh>
    <phoneticPr fontId="2"/>
  </si>
  <si>
    <t>労働団体</t>
    <rPh sb="0" eb="2">
      <t>ロウドウ</t>
    </rPh>
    <rPh sb="2" eb="4">
      <t>ダンタイ</t>
    </rPh>
    <phoneticPr fontId="2"/>
  </si>
  <si>
    <t>報道機関</t>
    <rPh sb="0" eb="2">
      <t>ホウドウ</t>
    </rPh>
    <rPh sb="2" eb="4">
      <t>キカン</t>
    </rPh>
    <phoneticPr fontId="1"/>
  </si>
  <si>
    <t>ＮＰＯ等の他団体</t>
    <rPh sb="3" eb="4">
      <t>トウ</t>
    </rPh>
    <rPh sb="5" eb="8">
      <t>タダンタイ</t>
    </rPh>
    <phoneticPr fontId="2"/>
  </si>
  <si>
    <t>　</t>
    <phoneticPr fontId="1"/>
  </si>
  <si>
    <t>合計</t>
    <rPh sb="0" eb="2">
      <t>ゴウケイ</t>
    </rPh>
    <phoneticPr fontId="1"/>
  </si>
  <si>
    <t>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t>
    <phoneticPr fontId="1"/>
  </si>
  <si>
    <t>※各団体の回答に誤りないか確認のうえ書式ごと貼り付けてください。</t>
    <rPh sb="1" eb="4">
      <t>カクダンタイ</t>
    </rPh>
    <rPh sb="5" eb="7">
      <t>カイトウ</t>
    </rPh>
    <rPh sb="8" eb="9">
      <t>アヤマ</t>
    </rPh>
    <rPh sb="13" eb="15">
      <t>カクニン</t>
    </rPh>
    <rPh sb="18" eb="20">
      <t>ショシキ</t>
    </rPh>
    <rPh sb="22" eb="23">
      <t>ハ</t>
    </rPh>
    <rPh sb="24" eb="25">
      <t>ツ</t>
    </rPh>
    <phoneticPr fontId="1"/>
  </si>
  <si>
    <t>明和町</t>
  </si>
  <si>
    <t>特になし</t>
    <rPh sb="0" eb="1">
      <t>トク</t>
    </rPh>
    <phoneticPr fontId="1"/>
  </si>
  <si>
    <t>津市</t>
    <rPh sb="0" eb="2">
      <t>ツシ</t>
    </rPh>
    <phoneticPr fontId="1"/>
  </si>
  <si>
    <t>内部評価にしっかりと取り組むこととし、内部評価の充実を図っているため。</t>
    <rPh sb="0" eb="2">
      <t>ナイブ</t>
    </rPh>
    <rPh sb="2" eb="4">
      <t>ヒョウカ</t>
    </rPh>
    <rPh sb="10" eb="11">
      <t>ト</t>
    </rPh>
    <rPh sb="12" eb="13">
      <t>ク</t>
    </rPh>
    <rPh sb="19" eb="21">
      <t>ナイブ</t>
    </rPh>
    <rPh sb="21" eb="23">
      <t>ヒョウカ</t>
    </rPh>
    <rPh sb="24" eb="26">
      <t>ジュウジツ</t>
    </rPh>
    <rPh sb="27" eb="28">
      <t>ハカ</t>
    </rPh>
    <phoneticPr fontId="1"/>
  </si>
  <si>
    <t>四日市市</t>
    <rPh sb="0" eb="4">
      <t>ヨッカイチシ</t>
    </rPh>
    <phoneticPr fontId="1"/>
  </si>
  <si>
    <t>伊勢市</t>
    <rPh sb="0" eb="3">
      <t>イセシ</t>
    </rPh>
    <phoneticPr fontId="1"/>
  </si>
  <si>
    <t>特にありません</t>
    <rPh sb="0" eb="1">
      <t>トク</t>
    </rPh>
    <phoneticPr fontId="1"/>
  </si>
  <si>
    <t>松阪市</t>
    <rPh sb="0" eb="3">
      <t>マツサカシ</t>
    </rPh>
    <phoneticPr fontId="1"/>
  </si>
  <si>
    <t>桑名市</t>
    <rPh sb="0" eb="3">
      <t>クワナシ</t>
    </rPh>
    <phoneticPr fontId="1"/>
  </si>
  <si>
    <t>桑名市行政評価システム運営基本方針</t>
    <rPh sb="0" eb="3">
      <t>クワナシ</t>
    </rPh>
    <rPh sb="3" eb="5">
      <t>ギョウセイ</t>
    </rPh>
    <rPh sb="5" eb="7">
      <t>ヒョウカ</t>
    </rPh>
    <rPh sb="11" eb="13">
      <t>ウンエイ</t>
    </rPh>
    <rPh sb="13" eb="15">
      <t>キホン</t>
    </rPh>
    <rPh sb="15" eb="17">
      <t>ホウシン</t>
    </rPh>
    <phoneticPr fontId="1"/>
  </si>
  <si>
    <t>民間との連携可否</t>
    <rPh sb="0" eb="2">
      <t>ミンカン</t>
    </rPh>
    <rPh sb="4" eb="6">
      <t>レンケイ</t>
    </rPh>
    <rPh sb="6" eb="8">
      <t>カヒ</t>
    </rPh>
    <phoneticPr fontId="1"/>
  </si>
  <si>
    <t>鈴鹿市</t>
    <rPh sb="0" eb="3">
      <t>スズカシ</t>
    </rPh>
    <phoneticPr fontId="1"/>
  </si>
  <si>
    <t>平成28年度から新たな総合計画が開始したことに伴って，前回の総合計画で実施していた外部評価は廃止した。ただし，新たな総合計画での外部評価について，来年度検討する予定。</t>
    <rPh sb="0" eb="2">
      <t>ヘイセイ</t>
    </rPh>
    <rPh sb="4" eb="6">
      <t>ネンド</t>
    </rPh>
    <rPh sb="8" eb="9">
      <t>アラ</t>
    </rPh>
    <rPh sb="11" eb="13">
      <t>ソウゴウ</t>
    </rPh>
    <rPh sb="13" eb="15">
      <t>ケイカク</t>
    </rPh>
    <rPh sb="16" eb="18">
      <t>カイシ</t>
    </rPh>
    <rPh sb="23" eb="24">
      <t>トモナ</t>
    </rPh>
    <rPh sb="27" eb="29">
      <t>ゼンカイ</t>
    </rPh>
    <rPh sb="30" eb="32">
      <t>ソウゴウ</t>
    </rPh>
    <rPh sb="32" eb="34">
      <t>ケイカク</t>
    </rPh>
    <rPh sb="35" eb="37">
      <t>ジッシ</t>
    </rPh>
    <rPh sb="41" eb="43">
      <t>ガイブ</t>
    </rPh>
    <rPh sb="43" eb="45">
      <t>ヒョウカ</t>
    </rPh>
    <rPh sb="46" eb="48">
      <t>ハイシ</t>
    </rPh>
    <rPh sb="55" eb="56">
      <t>アラ</t>
    </rPh>
    <rPh sb="58" eb="60">
      <t>ソウゴウ</t>
    </rPh>
    <rPh sb="60" eb="62">
      <t>ケイカク</t>
    </rPh>
    <rPh sb="64" eb="66">
      <t>ガイブ</t>
    </rPh>
    <rPh sb="66" eb="68">
      <t>ヒョウカ</t>
    </rPh>
    <rPh sb="73" eb="76">
      <t>ライネンド</t>
    </rPh>
    <rPh sb="76" eb="78">
      <t>ケントウ</t>
    </rPh>
    <rPh sb="80" eb="82">
      <t>ヨテイ</t>
    </rPh>
    <phoneticPr fontId="1"/>
  </si>
  <si>
    <t>名張市</t>
    <rPh sb="0" eb="3">
      <t>ナバリシ</t>
    </rPh>
    <phoneticPr fontId="1"/>
  </si>
  <si>
    <t>尾鷲市</t>
    <rPh sb="0" eb="3">
      <t>オワセシ</t>
    </rPh>
    <phoneticPr fontId="1"/>
  </si>
  <si>
    <t>首長方針</t>
  </si>
  <si>
    <t>制度設計中</t>
    <rPh sb="0" eb="2">
      <t>セイド</t>
    </rPh>
    <rPh sb="2" eb="5">
      <t>セッケイチュウ</t>
    </rPh>
    <phoneticPr fontId="1"/>
  </si>
  <si>
    <t>亀山市</t>
    <rPh sb="0" eb="3">
      <t>カメヤマシ</t>
    </rPh>
    <phoneticPr fontId="1"/>
  </si>
  <si>
    <t>1（基本方針）</t>
    <rPh sb="2" eb="4">
      <t>キホン</t>
    </rPh>
    <rPh sb="4" eb="6">
      <t>ホウシン</t>
    </rPh>
    <phoneticPr fontId="1"/>
  </si>
  <si>
    <t>鳥羽市</t>
    <rPh sb="0" eb="3">
      <t>トバシ</t>
    </rPh>
    <phoneticPr fontId="1"/>
  </si>
  <si>
    <t>教育機関</t>
    <rPh sb="0" eb="2">
      <t>キョウイク</t>
    </rPh>
    <rPh sb="2" eb="4">
      <t>キカン</t>
    </rPh>
    <phoneticPr fontId="1"/>
  </si>
  <si>
    <t>熊野市</t>
    <rPh sb="0" eb="3">
      <t>クマノシ</t>
    </rPh>
    <phoneticPr fontId="1"/>
  </si>
  <si>
    <t>事業の重要度や満足度、達成度など客観的データとして集計できているため。</t>
    <rPh sb="0" eb="2">
      <t>ジギョウ</t>
    </rPh>
    <rPh sb="3" eb="6">
      <t>ジュウヨウド</t>
    </rPh>
    <rPh sb="7" eb="10">
      <t>マンゾクド</t>
    </rPh>
    <rPh sb="11" eb="13">
      <t>タッセイ</t>
    </rPh>
    <rPh sb="13" eb="14">
      <t>ド</t>
    </rPh>
    <rPh sb="16" eb="19">
      <t>キャッカンテキ</t>
    </rPh>
    <rPh sb="25" eb="27">
      <t>シュウケイ</t>
    </rPh>
    <phoneticPr fontId="1"/>
  </si>
  <si>
    <t>いなべ市</t>
    <rPh sb="3" eb="4">
      <t>シ</t>
    </rPh>
    <phoneticPr fontId="1"/>
  </si>
  <si>
    <t>志摩市</t>
    <rPh sb="0" eb="3">
      <t>シマシ</t>
    </rPh>
    <phoneticPr fontId="1"/>
  </si>
  <si>
    <t>規定等は整備していないが、効率化、市民サービス向上のために実施</t>
    <rPh sb="0" eb="3">
      <t>キテイトウ</t>
    </rPh>
    <rPh sb="4" eb="6">
      <t>セイビ</t>
    </rPh>
    <rPh sb="13" eb="16">
      <t>コウリツカ</t>
    </rPh>
    <rPh sb="17" eb="19">
      <t>シミン</t>
    </rPh>
    <rPh sb="23" eb="25">
      <t>コウジョウ</t>
    </rPh>
    <rPh sb="29" eb="31">
      <t>ジッシ</t>
    </rPh>
    <phoneticPr fontId="1"/>
  </si>
  <si>
    <t>伊賀市</t>
    <rPh sb="0" eb="2">
      <t>イガ</t>
    </rPh>
    <rPh sb="2" eb="3">
      <t>シ</t>
    </rPh>
    <phoneticPr fontId="1"/>
  </si>
  <si>
    <t>木曽岬町</t>
    <rPh sb="0" eb="4">
      <t>キソサキチョウ</t>
    </rPh>
    <phoneticPr fontId="1"/>
  </si>
  <si>
    <t>東員町</t>
    <rPh sb="0" eb="3">
      <t>トウインチョウ</t>
    </rPh>
    <phoneticPr fontId="1"/>
  </si>
  <si>
    <t>外部評価をする体制が築けていないため。</t>
    <rPh sb="0" eb="2">
      <t>ガイブ</t>
    </rPh>
    <rPh sb="2" eb="4">
      <t>ヒョウカ</t>
    </rPh>
    <rPh sb="7" eb="9">
      <t>タイセイ</t>
    </rPh>
    <rPh sb="10" eb="11">
      <t>キズ</t>
    </rPh>
    <phoneticPr fontId="1"/>
  </si>
  <si>
    <t>菰野町</t>
    <rPh sb="0" eb="2">
      <t>コモノ</t>
    </rPh>
    <rPh sb="2" eb="3">
      <t>チョウ</t>
    </rPh>
    <phoneticPr fontId="1"/>
  </si>
  <si>
    <t>決算審査時に事業内容の報告を行う</t>
    <rPh sb="0" eb="2">
      <t>ケッサン</t>
    </rPh>
    <rPh sb="2" eb="4">
      <t>シンサ</t>
    </rPh>
    <rPh sb="4" eb="5">
      <t>ジ</t>
    </rPh>
    <rPh sb="6" eb="8">
      <t>ジギョウ</t>
    </rPh>
    <rPh sb="8" eb="10">
      <t>ナイヨウ</t>
    </rPh>
    <rPh sb="11" eb="13">
      <t>ホウコク</t>
    </rPh>
    <rPh sb="14" eb="15">
      <t>オコナ</t>
    </rPh>
    <phoneticPr fontId="1"/>
  </si>
  <si>
    <t>朝日町</t>
    <rPh sb="0" eb="3">
      <t>アサヒチョウ</t>
    </rPh>
    <phoneticPr fontId="1"/>
  </si>
  <si>
    <t>新たな手法を導入するよう検討中（時期未定）</t>
    <rPh sb="0" eb="1">
      <t>アラ</t>
    </rPh>
    <rPh sb="3" eb="5">
      <t>シュホウ</t>
    </rPh>
    <rPh sb="6" eb="8">
      <t>ドウニュウ</t>
    </rPh>
    <rPh sb="12" eb="15">
      <t>ケントウチュウ</t>
    </rPh>
    <rPh sb="16" eb="18">
      <t>ジキ</t>
    </rPh>
    <rPh sb="18" eb="20">
      <t>ミテイ</t>
    </rPh>
    <phoneticPr fontId="1"/>
  </si>
  <si>
    <t>川越町</t>
    <rPh sb="0" eb="2">
      <t>カワゴエ</t>
    </rPh>
    <rPh sb="2" eb="3">
      <t>チョウ</t>
    </rPh>
    <phoneticPr fontId="1"/>
  </si>
  <si>
    <t>自治体規模が小さく、体制がとれない</t>
    <rPh sb="0" eb="3">
      <t>ジチタイ</t>
    </rPh>
    <rPh sb="3" eb="5">
      <t>キボ</t>
    </rPh>
    <rPh sb="6" eb="7">
      <t>チイ</t>
    </rPh>
    <rPh sb="10" eb="12">
      <t>タイセイ</t>
    </rPh>
    <phoneticPr fontId="1"/>
  </si>
  <si>
    <t>多気町</t>
    <rPh sb="0" eb="2">
      <t>タキ</t>
    </rPh>
    <rPh sb="2" eb="3">
      <t>チョウ</t>
    </rPh>
    <phoneticPr fontId="1"/>
  </si>
  <si>
    <t>明和町</t>
    <rPh sb="0" eb="3">
      <t>メイワチョウ</t>
    </rPh>
    <phoneticPr fontId="1"/>
  </si>
  <si>
    <t>大台町</t>
    <rPh sb="0" eb="3">
      <t>オオダイチョウ</t>
    </rPh>
    <phoneticPr fontId="1"/>
  </si>
  <si>
    <t>玉城町</t>
    <rPh sb="0" eb="3">
      <t>タマキチョウ</t>
    </rPh>
    <phoneticPr fontId="1"/>
  </si>
  <si>
    <t>度会町</t>
    <rPh sb="0" eb="2">
      <t>ワタライ</t>
    </rPh>
    <rPh sb="2" eb="3">
      <t>チョウ</t>
    </rPh>
    <phoneticPr fontId="1"/>
  </si>
  <si>
    <t>大紀町</t>
    <rPh sb="0" eb="3">
      <t>タイキチョウ</t>
    </rPh>
    <phoneticPr fontId="1"/>
  </si>
  <si>
    <t>南伊勢町</t>
    <rPh sb="0" eb="4">
      <t>ミナミイセチョウ</t>
    </rPh>
    <phoneticPr fontId="1"/>
  </si>
  <si>
    <t>総合計画と長の決定</t>
    <rPh sb="0" eb="2">
      <t>ソウゴウ</t>
    </rPh>
    <rPh sb="2" eb="4">
      <t>ケイカク</t>
    </rPh>
    <rPh sb="5" eb="6">
      <t>チョウ</t>
    </rPh>
    <rPh sb="7" eb="9">
      <t>ケッテイ</t>
    </rPh>
    <phoneticPr fontId="1"/>
  </si>
  <si>
    <t>事務事業評価（内部評価）は導入。施策評価は検討中のため。</t>
    <rPh sb="0" eb="2">
      <t>ジム</t>
    </rPh>
    <rPh sb="2" eb="4">
      <t>ジギョウ</t>
    </rPh>
    <rPh sb="4" eb="6">
      <t>ヒョウカ</t>
    </rPh>
    <rPh sb="7" eb="9">
      <t>ナイブ</t>
    </rPh>
    <rPh sb="9" eb="11">
      <t>ヒョウカ</t>
    </rPh>
    <rPh sb="13" eb="15">
      <t>ドウニュウ</t>
    </rPh>
    <rPh sb="16" eb="18">
      <t>シサク</t>
    </rPh>
    <rPh sb="18" eb="20">
      <t>ヒョウカ</t>
    </rPh>
    <rPh sb="21" eb="24">
      <t>ケントウチュウ</t>
    </rPh>
    <phoneticPr fontId="1"/>
  </si>
  <si>
    <t>施策から見た事業の展開体系図、事業とサービスの改善内容</t>
    <rPh sb="0" eb="2">
      <t>シサク</t>
    </rPh>
    <rPh sb="4" eb="5">
      <t>ミ</t>
    </rPh>
    <rPh sb="6" eb="8">
      <t>ジギョウ</t>
    </rPh>
    <rPh sb="9" eb="11">
      <t>テンカイ</t>
    </rPh>
    <rPh sb="11" eb="14">
      <t>タイケイズ</t>
    </rPh>
    <rPh sb="15" eb="17">
      <t>ジギョウ</t>
    </rPh>
    <rPh sb="23" eb="25">
      <t>カイゼン</t>
    </rPh>
    <rPh sb="25" eb="27">
      <t>ナイヨウ</t>
    </rPh>
    <phoneticPr fontId="1"/>
  </si>
  <si>
    <t>紀北町</t>
    <rPh sb="0" eb="3">
      <t>キホクチョウ</t>
    </rPh>
    <phoneticPr fontId="1"/>
  </si>
  <si>
    <t>御浜町</t>
    <rPh sb="0" eb="2">
      <t>ミハマ</t>
    </rPh>
    <rPh sb="2" eb="3">
      <t>チョウ</t>
    </rPh>
    <phoneticPr fontId="1"/>
  </si>
  <si>
    <t>紀宝町</t>
    <rPh sb="0" eb="3">
      <t>キホウチョウ</t>
    </rPh>
    <phoneticPr fontId="1"/>
  </si>
  <si>
    <t>http://www.city.kuwana.lg.jp/index.cfm/25,0,208,279,html</t>
    <phoneticPr fontId="1"/>
  </si>
  <si>
    <t>http://www.city.suzuka.lg.jp/gyosei/plan/hyoka/index.html</t>
    <phoneticPr fontId="1"/>
  </si>
  <si>
    <t>http://www.city.nabari.lg.jp/130/080/index.html</t>
  </si>
  <si>
    <t>http://www.city.kameyama.mie.jp/soshiki/kiso/kikaku/docs/2014112300475/</t>
    <phoneticPr fontId="1"/>
  </si>
  <si>
    <t>政策間連携が強化された</t>
    <rPh sb="0" eb="2">
      <t>セイサク</t>
    </rPh>
    <rPh sb="2" eb="3">
      <t>カン</t>
    </rPh>
    <rPh sb="3" eb="5">
      <t>レンケイ</t>
    </rPh>
    <rPh sb="6" eb="8">
      <t>キョウカ</t>
    </rPh>
    <phoneticPr fontId="1"/>
  </si>
  <si>
    <t>https://www.city.inabe.mie.jp/pages/4778_0.html</t>
  </si>
  <si>
    <t>施策評価は制度の検討中のため</t>
    <rPh sb="0" eb="2">
      <t>シサク</t>
    </rPh>
    <rPh sb="2" eb="4">
      <t>ヒョウカ</t>
    </rPh>
    <rPh sb="5" eb="7">
      <t>セイド</t>
    </rPh>
    <rPh sb="8" eb="11">
      <t>ケントウチュウ</t>
    </rPh>
    <phoneticPr fontId="1"/>
  </si>
  <si>
    <t>係長組織運営目標や人事評価の組織目標、施策の体系の見直しに活用</t>
    <rPh sb="0" eb="2">
      <t>カカリチョウ</t>
    </rPh>
    <rPh sb="2" eb="4">
      <t>ソシキ</t>
    </rPh>
    <rPh sb="4" eb="6">
      <t>ウンエイ</t>
    </rPh>
    <rPh sb="6" eb="8">
      <t>モクヒョウ</t>
    </rPh>
    <rPh sb="9" eb="11">
      <t>ジンジ</t>
    </rPh>
    <rPh sb="11" eb="13">
      <t>ヒョウカ</t>
    </rPh>
    <rPh sb="14" eb="16">
      <t>ソシキ</t>
    </rPh>
    <rPh sb="16" eb="18">
      <t>モクヒョウ</t>
    </rPh>
    <rPh sb="19" eb="21">
      <t>シサク</t>
    </rPh>
    <rPh sb="22" eb="24">
      <t>タイケイ</t>
    </rPh>
    <rPh sb="25" eb="27">
      <t>ミナオ</t>
    </rPh>
    <rPh sb="29" eb="31">
      <t>カツヨウ</t>
    </rPh>
    <phoneticPr fontId="1"/>
  </si>
  <si>
    <t>・組織力の向上、改善意識の向上、各職員への政策形成能力の向上。</t>
    <rPh sb="1" eb="4">
      <t>ソシキリョク</t>
    </rPh>
    <rPh sb="5" eb="7">
      <t>コウジョウ</t>
    </rPh>
    <rPh sb="8" eb="10">
      <t>カイゼン</t>
    </rPh>
    <rPh sb="10" eb="12">
      <t>イシキ</t>
    </rPh>
    <rPh sb="13" eb="15">
      <t>コウジョウ</t>
    </rPh>
    <rPh sb="16" eb="19">
      <t>カクショクイン</t>
    </rPh>
    <rPh sb="21" eb="23">
      <t>セイサク</t>
    </rPh>
    <rPh sb="23" eb="25">
      <t>ケイセイ</t>
    </rPh>
    <rPh sb="25" eb="27">
      <t>ノウリョク</t>
    </rPh>
    <rPh sb="28" eb="30">
      <t>コウジョウ</t>
    </rPh>
    <phoneticPr fontId="1"/>
  </si>
  <si>
    <t>施策への反映</t>
    <rPh sb="0" eb="2">
      <t>シサク</t>
    </rPh>
    <rPh sb="4" eb="6">
      <t>ハンエイ</t>
    </rPh>
    <phoneticPr fontId="1"/>
  </si>
  <si>
    <t>朝日町</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</si>
  <si>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</si>
  <si>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</si>
  <si>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</si>
  <si>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</si>
  <si>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</si>
  <si>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</si>
  <si>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</si>
  <si>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</si>
  <si>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</si>
  <si>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</si>
  <si>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</si>
  <si>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</si>
  <si>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</si>
  <si>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</si>
  <si>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</si>
  <si>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</si>
  <si>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</si>
  <si>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</si>
  <si>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</si>
  <si>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</si>
  <si>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</si>
  <si>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</si>
  <si>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</si>
  <si>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</si>
  <si>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</si>
  <si>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</si>
  <si>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</si>
  <si>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242012</t>
  </si>
  <si>
    <t>242021</t>
  </si>
  <si>
    <t>242039</t>
  </si>
  <si>
    <t>242047</t>
  </si>
  <si>
    <t>242055</t>
  </si>
  <si>
    <t>242071</t>
  </si>
  <si>
    <t>242080</t>
  </si>
  <si>
    <t>242098</t>
  </si>
  <si>
    <t>242101</t>
  </si>
  <si>
    <t>242110</t>
  </si>
  <si>
    <t>242128</t>
  </si>
  <si>
    <t>242144</t>
  </si>
  <si>
    <t>242152</t>
  </si>
  <si>
    <t>242161</t>
  </si>
  <si>
    <t>243035</t>
  </si>
  <si>
    <t>243248</t>
  </si>
  <si>
    <t>243418</t>
  </si>
  <si>
    <t>243434</t>
  </si>
  <si>
    <t>243442</t>
  </si>
  <si>
    <t>244414</t>
  </si>
  <si>
    <t>244422</t>
  </si>
  <si>
    <t>244431</t>
  </si>
  <si>
    <t>244619</t>
  </si>
  <si>
    <t>244708</t>
  </si>
  <si>
    <t>244716</t>
  </si>
  <si>
    <t>244724</t>
  </si>
  <si>
    <t>245437</t>
  </si>
  <si>
    <t>245615</t>
  </si>
  <si>
    <t>245623</t>
  </si>
  <si>
    <t>自治体コード貼り付け</t>
    <rPh sb="0" eb="3">
      <t>ジチタイ</t>
    </rPh>
    <rPh sb="6" eb="7">
      <t>ハ</t>
    </rPh>
    <rPh sb="8" eb="9">
      <t>ツ</t>
    </rPh>
    <phoneticPr fontId="1"/>
  </si>
  <si>
    <t>下一桁
落とし</t>
    <rPh sb="0" eb="1">
      <t>シモ</t>
    </rPh>
    <rPh sb="1" eb="3">
      <t>ヒトケタ</t>
    </rPh>
    <rPh sb="4" eb="5">
      <t>オ</t>
    </rPh>
    <phoneticPr fontId="1"/>
  </si>
  <si>
    <t>確認用</t>
    <rPh sb="0" eb="2">
      <t>カクニン</t>
    </rPh>
    <rPh sb="2" eb="3">
      <t>ヨウ</t>
    </rPh>
    <phoneticPr fontId="1"/>
  </si>
  <si>
    <t>http://www.info.city.tsu.mie.jp/www/contents/1001000000453/index.html</t>
    <phoneticPr fontId="1"/>
  </si>
  <si>
    <t>http://www5.city.yokkaichi.mie.jp/menu93030.html</t>
    <phoneticPr fontId="1"/>
  </si>
  <si>
    <t>http://www.city.ise.mie.jp/14377.htm</t>
    <phoneticPr fontId="1"/>
  </si>
  <si>
    <t>https://www.city.toba.mie.jp/kikaku/dai5jikeikaku/sougoukeikaku.html</t>
    <phoneticPr fontId="1"/>
  </si>
  <si>
    <t>https://www.city.shima.mie.jp/ikkrwebBrowse/material/files/group/61/gyokaku-keikaku2016.pdf</t>
    <phoneticPr fontId="1"/>
  </si>
  <si>
    <t>http://www.city.iga.lg.jp/ctg/99898/99898.html</t>
    <phoneticPr fontId="1"/>
  </si>
  <si>
    <t>http://www.town.toin.lg.jp/</t>
    <phoneticPr fontId="1"/>
  </si>
  <si>
    <t>http://www.town.minamiise.mie.jp/modules/pico/index.php?content_id=982</t>
    <phoneticPr fontId="1"/>
  </si>
  <si>
    <t>中核市</t>
    <rPh sb="0" eb="3">
      <t>チュウカクシ</t>
    </rPh>
    <phoneticPr fontId="1"/>
  </si>
  <si>
    <t>特例市</t>
    <rPh sb="0" eb="3">
      <t>トクレイシ</t>
    </rPh>
    <phoneticPr fontId="1"/>
  </si>
  <si>
    <t>市区</t>
    <rPh sb="0" eb="2">
      <t>シク</t>
    </rPh>
    <phoneticPr fontId="1"/>
  </si>
  <si>
    <t>町村</t>
    <rPh sb="0" eb="2">
      <t>チョウソン</t>
    </rPh>
    <phoneticPr fontId="1"/>
  </si>
  <si>
    <t>町村</t>
    <rPh sb="0" eb="2">
      <t>マチムラ</t>
    </rPh>
    <phoneticPr fontId="1"/>
  </si>
  <si>
    <t>次年度からの外部評価に向け検討中をため</t>
    <rPh sb="0" eb="3">
      <t>ジネンド</t>
    </rPh>
    <rPh sb="6" eb="8">
      <t>ガイブ</t>
    </rPh>
    <rPh sb="8" eb="10">
      <t>ヒョウカ</t>
    </rPh>
    <rPh sb="11" eb="12">
      <t>ム</t>
    </rPh>
    <rPh sb="13" eb="16">
      <t>ケントウチュウ</t>
    </rPh>
    <phoneticPr fontId="1"/>
  </si>
  <si>
    <t>現在行っている行政評価の基本的事項</t>
    <rPh sb="0" eb="2">
      <t>ゲンザイ</t>
    </rPh>
    <rPh sb="2" eb="3">
      <t>オコナ</t>
    </rPh>
    <rPh sb="7" eb="9">
      <t>ギョウセイ</t>
    </rPh>
    <rPh sb="9" eb="11">
      <t>ヒョウカ</t>
    </rPh>
    <rPh sb="12" eb="15">
      <t>キホンテキ</t>
    </rPh>
    <rPh sb="15" eb="17">
      <t>ジコウ</t>
    </rPh>
    <phoneticPr fontId="27"/>
  </si>
  <si>
    <t>外部の視点の導入</t>
    <rPh sb="0" eb="2">
      <t>ガイブ</t>
    </rPh>
    <rPh sb="3" eb="5">
      <t>シテン</t>
    </rPh>
    <rPh sb="6" eb="8">
      <t>ドウニュウ</t>
    </rPh>
    <phoneticPr fontId="27"/>
  </si>
  <si>
    <t>導入状況</t>
    <phoneticPr fontId="1"/>
  </si>
  <si>
    <t>導入予定なしの理由</t>
    <phoneticPr fontId="1"/>
  </si>
  <si>
    <t>実施根拠</t>
    <phoneticPr fontId="1"/>
  </si>
  <si>
    <t>実施体制</t>
    <phoneticPr fontId="1"/>
  </si>
  <si>
    <t>内部評価
について</t>
    <rPh sb="0" eb="2">
      <t>ナイブ</t>
    </rPh>
    <rPh sb="2" eb="4">
      <t>ヒョウカ</t>
    </rPh>
    <phoneticPr fontId="1"/>
  </si>
  <si>
    <t>外部評価
について</t>
    <rPh sb="0" eb="2">
      <t>ガイブ</t>
    </rPh>
    <rPh sb="2" eb="4">
      <t>ヒョウカ</t>
    </rPh>
    <phoneticPr fontId="1"/>
  </si>
  <si>
    <t>評価対象等について</t>
    <phoneticPr fontId="1"/>
  </si>
  <si>
    <t>評価指標の
導入状況</t>
    <rPh sb="0" eb="2">
      <t>ヒョウカ</t>
    </rPh>
    <rPh sb="2" eb="4">
      <t>シヒョウ</t>
    </rPh>
    <rPh sb="6" eb="8">
      <t>ドウニュウ</t>
    </rPh>
    <rPh sb="8" eb="10">
      <t>ジョウキョウ</t>
    </rPh>
    <phoneticPr fontId="1"/>
  </si>
  <si>
    <t>評価指標について</t>
    <rPh sb="0" eb="2">
      <t>ヒョウカ</t>
    </rPh>
    <rPh sb="2" eb="4">
      <t>シヒョウ</t>
    </rPh>
    <phoneticPr fontId="1"/>
  </si>
  <si>
    <t>評価指標の定量性</t>
    <rPh sb="0" eb="2">
      <t>ヒョウカ</t>
    </rPh>
    <rPh sb="2" eb="4">
      <t>シヒョウ</t>
    </rPh>
    <rPh sb="5" eb="7">
      <t>テイリョウ</t>
    </rPh>
    <rPh sb="7" eb="8">
      <t>セイ</t>
    </rPh>
    <phoneticPr fontId="1"/>
  </si>
  <si>
    <t>評価指標の比較</t>
    <rPh sb="0" eb="2">
      <t>ヒョウカ</t>
    </rPh>
    <rPh sb="2" eb="4">
      <t>シヒョウ</t>
    </rPh>
    <rPh sb="5" eb="7">
      <t>ヒカク</t>
    </rPh>
    <phoneticPr fontId="27"/>
  </si>
  <si>
    <t>達成状況の確認・分析</t>
    <phoneticPr fontId="27"/>
  </si>
  <si>
    <t>評価シートへの記載事項</t>
    <phoneticPr fontId="27"/>
  </si>
  <si>
    <t>実施状況</t>
    <phoneticPr fontId="27"/>
  </si>
  <si>
    <t>導入したねらい</t>
    <phoneticPr fontId="27"/>
  </si>
  <si>
    <t>外部有識者の構成員</t>
    <phoneticPr fontId="1"/>
  </si>
  <si>
    <t>評価の対象</t>
    <rPh sb="0" eb="2">
      <t>ヒョウカ</t>
    </rPh>
    <rPh sb="3" eb="5">
      <t>タイショウ</t>
    </rPh>
    <phoneticPr fontId="1"/>
  </si>
  <si>
    <t>予算要求等への
反映状況</t>
    <rPh sb="0" eb="2">
      <t>ヨサン</t>
    </rPh>
    <rPh sb="2" eb="4">
      <t>ヨウキュウ</t>
    </rPh>
    <rPh sb="4" eb="5">
      <t>トウ</t>
    </rPh>
    <rPh sb="8" eb="10">
      <t>ハンエイ</t>
    </rPh>
    <rPh sb="10" eb="12">
      <t>ジョウキョウ</t>
    </rPh>
    <phoneticPr fontId="1"/>
  </si>
  <si>
    <t>予算査定等への
反映状況</t>
    <rPh sb="0" eb="2">
      <t>ヨサン</t>
    </rPh>
    <rPh sb="2" eb="4">
      <t>サテイ</t>
    </rPh>
    <rPh sb="4" eb="5">
      <t>トウ</t>
    </rPh>
    <rPh sb="8" eb="10">
      <t>ハンエイ</t>
    </rPh>
    <rPh sb="10" eb="12">
      <t>ジョウキョウ</t>
    </rPh>
    <phoneticPr fontId="1"/>
  </si>
  <si>
    <t>議会の関与</t>
    <phoneticPr fontId="1"/>
  </si>
  <si>
    <t>住民の意見を
取り入れる
仕組み</t>
    <phoneticPr fontId="27"/>
  </si>
  <si>
    <t>結果の公表について</t>
    <phoneticPr fontId="27"/>
  </si>
  <si>
    <t>行政評価結果の活用方法</t>
    <phoneticPr fontId="27"/>
  </si>
  <si>
    <t>行政評価の成果と課題</t>
    <rPh sb="0" eb="2">
      <t>ギョウセイ</t>
    </rPh>
    <rPh sb="2" eb="4">
      <t>ヒョウカ</t>
    </rPh>
    <rPh sb="5" eb="7">
      <t>セイカ</t>
    </rPh>
    <rPh sb="8" eb="10">
      <t>カダイ</t>
    </rPh>
    <phoneticPr fontId="1"/>
  </si>
  <si>
    <t>結果の公表状況</t>
    <phoneticPr fontId="27"/>
  </si>
  <si>
    <t>公表していない理由</t>
    <phoneticPr fontId="27"/>
  </si>
  <si>
    <t>予算要求への反映</t>
    <rPh sb="0" eb="2">
      <t>ヨサン</t>
    </rPh>
    <rPh sb="2" eb="4">
      <t>ヨウキュウ</t>
    </rPh>
    <rPh sb="6" eb="8">
      <t>ハンエイ</t>
    </rPh>
    <phoneticPr fontId="1"/>
  </si>
  <si>
    <t>予算査定等への反映等</t>
    <phoneticPr fontId="1"/>
  </si>
  <si>
    <t>当該年度事業の
執行への反映</t>
    <rPh sb="0" eb="2">
      <t>トウガイ</t>
    </rPh>
    <rPh sb="2" eb="4">
      <t>ネンド</t>
    </rPh>
    <rPh sb="4" eb="6">
      <t>ジギョウ</t>
    </rPh>
    <rPh sb="8" eb="10">
      <t>シッコウ</t>
    </rPh>
    <rPh sb="12" eb="14">
      <t>ハンエイ</t>
    </rPh>
    <phoneticPr fontId="1"/>
  </si>
  <si>
    <t>定員管理要求、査定</t>
    <rPh sb="0" eb="2">
      <t>テイイン</t>
    </rPh>
    <rPh sb="2" eb="4">
      <t>カンリ</t>
    </rPh>
    <rPh sb="4" eb="6">
      <t>ヨウキュウ</t>
    </rPh>
    <rPh sb="7" eb="9">
      <t>サテイ</t>
    </rPh>
    <phoneticPr fontId="1"/>
  </si>
  <si>
    <t>次年度の重点施策や重点方針の策定</t>
    <rPh sb="0" eb="3">
      <t>ジネンド</t>
    </rPh>
    <rPh sb="4" eb="6">
      <t>ジュウテン</t>
    </rPh>
    <rPh sb="6" eb="8">
      <t>セサク</t>
    </rPh>
    <rPh sb="9" eb="11">
      <t>ジュウテン</t>
    </rPh>
    <rPh sb="11" eb="13">
      <t>ホウシン</t>
    </rPh>
    <rPh sb="14" eb="16">
      <t>サクテイ</t>
    </rPh>
    <phoneticPr fontId="1"/>
  </si>
  <si>
    <t>継続中の事務事業の見直し</t>
    <rPh sb="0" eb="3">
      <t>ケイゾクチュウ</t>
    </rPh>
    <rPh sb="4" eb="6">
      <t>ジム</t>
    </rPh>
    <rPh sb="6" eb="8">
      <t>ジギョウ</t>
    </rPh>
    <rPh sb="9" eb="11">
      <t>ミナオ</t>
    </rPh>
    <phoneticPr fontId="1"/>
  </si>
  <si>
    <t>総合計画等</t>
    <rPh sb="0" eb="2">
      <t>ソウゴウ</t>
    </rPh>
    <rPh sb="2" eb="4">
      <t>ケイカク</t>
    </rPh>
    <rPh sb="4" eb="5">
      <t>トウ</t>
    </rPh>
    <phoneticPr fontId="1"/>
  </si>
  <si>
    <t>トップの
政策方針</t>
    <rPh sb="5" eb="7">
      <t>セイサク</t>
    </rPh>
    <rPh sb="7" eb="9">
      <t>ホウシン</t>
    </rPh>
    <phoneticPr fontId="1"/>
  </si>
  <si>
    <t>行政評価の成果</t>
    <rPh sb="0" eb="2">
      <t>ギョウセイ</t>
    </rPh>
    <rPh sb="2" eb="4">
      <t>ヒョウカ</t>
    </rPh>
    <rPh sb="5" eb="7">
      <t>セイカ</t>
    </rPh>
    <phoneticPr fontId="1"/>
  </si>
  <si>
    <t>行政評価の課題</t>
    <rPh sb="0" eb="2">
      <t>ギョウセイ</t>
    </rPh>
    <rPh sb="2" eb="4">
      <t>ヒョウカ</t>
    </rPh>
    <rPh sb="5" eb="7">
      <t>カダイ</t>
    </rPh>
    <phoneticPr fontId="1"/>
  </si>
  <si>
    <t>【調査表】行政評価の取組状況（市区町村）</t>
    <rPh sb="1" eb="4">
      <t>チョウサヒョウ</t>
    </rPh>
    <rPh sb="5" eb="7">
      <t>ギョウセイ</t>
    </rPh>
    <rPh sb="7" eb="9">
      <t>ヒョウカ</t>
    </rPh>
    <rPh sb="10" eb="12">
      <t>トリクミ</t>
    </rPh>
    <rPh sb="12" eb="14">
      <t>ジョウキョウ</t>
    </rPh>
    <rPh sb="15" eb="19">
      <t>シクチョウソン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</si>
</sst>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Red]#,##0"/>
    <numFmt numFmtId="177" formatCode="00000"/>
    <numFmt numFmtId="178" formatCode="0_ "/>
    <numFmt numFmtId="179" formatCode="#,##0_ ;[Red]\-#,##0\ "/>
    <numFmt numFmtId="180" formatCode="#,##0;&quot;△ &quot;#,##0"/>
    <numFmt numFmtId="181" formatCode="0.0_ "/>
  </numFmts>
  <fonts count="32">
    <font>
      <sz val="11"/>
      <color theme="1"/>
      <name val="ＭＳ Ｐゴシック"/>
      <family val="3"/>
      <charset val="128"/>
      <scheme val="minor"/>
    </font>
    <font>
      <sz val="6"/>
      <name val="ＭＳ Ｐゴシック"/>
      <family val="3"/>
      <charset val="128"/>
    </font>
    <font>
      <sz val="6"/>
      <name val="ＭＳ Ｐゴシック"/>
      <family val="3"/>
      <charset val="128"/>
    </font>
    <font>
      <b/>
      <sz val="9"/>
      <name val="ＭＳ Ｐゴシック"/>
      <family val="3"/>
      <charset val="128"/>
    </font>
    <font>
      <sz val="9"/>
      <name val="ＭＳ Ｐゴシック"/>
      <family val="3"/>
      <charset val="128"/>
    </font>
    <font>
      <sz val="8"/>
      <name val="ＭＳ Ｐゴシック"/>
      <family val="3"/>
      <charset val="128"/>
    </font>
    <font>
      <sz val="12"/>
      <name val="ＭＳ Ｐゴシック"/>
      <family val="3"/>
      <charset val="128"/>
    </font>
    <font>
      <sz val="12"/>
      <color indexed="10"/>
      <name val="ＭＳ Ｐゴシック"/>
      <family val="3"/>
      <charset val="128"/>
    </font>
    <font>
      <b/>
      <sz val="9"/>
      <color indexed="10"/>
      <name val="ＭＳ Ｐゴシック"/>
      <family val="3"/>
      <charset val="128"/>
    </font>
    <font>
      <sz val="8"/>
      <color indexed="10"/>
      <name val="ＭＳ Ｐゴシック"/>
      <family val="3"/>
      <charset val="128"/>
    </font>
    <font>
      <sz val="9"/>
      <color indexed="10"/>
      <name val="ＭＳ Ｐゴシック"/>
      <family val="3"/>
      <charset val="128"/>
    </font>
    <font>
      <sz val="11"/>
      <name val="ＭＳ Ｐゴシック"/>
      <family val="3"/>
      <charset val="128"/>
    </font>
    <font>
      <sz val="6"/>
      <name val="ＭＳ Ｐゴシック"/>
      <family val="3"/>
      <charset val="128"/>
    </font>
    <font>
      <b/>
      <sz val="12"/>
      <color indexed="10"/>
      <name val="ＭＳ Ｐゴシック"/>
      <family val="3"/>
      <charset val="128"/>
    </font>
    <font>
      <b/>
      <sz val="9"/>
      <color rgb="FFFF0000"/>
      <name val="ＭＳ Ｐゴシック"/>
      <family val="3"/>
      <charset val="128"/>
    </font>
    <font>
      <sz val="11"/>
      <color theme="1"/>
      <name val="ＭＳ Ｐゴシック"/>
      <family val="3"/>
      <charset val="128"/>
      <scheme val="minor"/>
    </font>
    <font>
      <b/>
      <sz val="14"/>
      <color rgb="FFFFFF00"/>
      <name val="ＭＳ Ｐゴシック"/>
      <family val="3"/>
      <charset val="128"/>
    </font>
    <font>
      <sz val="9"/>
      <color rgb="FFFFFF00"/>
      <name val="ＭＳ Ｐゴシック"/>
      <family val="3"/>
      <charset val="128"/>
    </font>
    <font>
      <b/>
      <sz val="16"/>
      <name val="ＭＳ Ｐゴシック"/>
      <family val="3"/>
      <charset val="128"/>
    </font>
    <font>
      <sz val="14"/>
      <name val="ＭＳ Ｐゴシック"/>
      <family val="3"/>
      <charset val="128"/>
    </font>
    <font>
      <u/>
      <sz val="9.35"/>
      <color theme="10"/>
      <name val="ＭＳ Ｐゴシック"/>
      <family val="3"/>
      <charset val="128"/>
    </font>
    <font>
      <u/>
      <sz val="11"/>
      <color rgb="FF0000FF"/>
      <name val="ＭＳ Ｐゴシック"/>
      <family val="3"/>
      <charset val="128"/>
      <scheme val="minor"/>
    </font>
    <font>
      <u/>
      <sz val="7.7"/>
      <color theme="10"/>
      <name val="ＭＳ Ｐゴシック"/>
      <family val="3"/>
      <charset val="128"/>
    </font>
    <font>
      <u/>
      <sz val="11"/>
      <color theme="10"/>
      <name val="ＭＳ Ｐゴシック"/>
      <family val="3"/>
      <charset val="128"/>
      <scheme val="minor"/>
    </font>
    <font>
      <u/>
      <sz val="9"/>
      <name val="ＭＳ Ｐゴシック"/>
      <family val="3"/>
      <charset val="128"/>
    </font>
    <font>
      <u/>
      <sz val="9"/>
      <color theme="10"/>
      <name val="ＭＳ Ｐゴシック"/>
      <family val="3"/>
      <charset val="128"/>
      <scheme val="minor"/>
    </font>
    <font>
      <sz val="9"/>
      <color rgb="FFFF0000"/>
      <name val="ＭＳ Ｐゴシック"/>
      <family val="3"/>
      <charset val="128"/>
    </font>
    <font>
      <sz val="6"/>
      <name val="ＭＳ Ｐゴシック"/>
      <family val="3"/>
      <charset val="128"/>
      <scheme val="minor"/>
    </font>
    <font>
      <b/>
      <sz val="12"/>
      <color rgb="FFFF0000"/>
      <name val="ＭＳ Ｐゴシック"/>
      <family val="3"/>
      <charset val="128"/>
    </font>
    <font>
      <sz val="12"/>
      <color rgb="FFFF0000"/>
      <name val="ＭＳ Ｐゴシック"/>
      <family val="3"/>
      <charset val="128"/>
      <scheme val="minor"/>
    </font>
    <font>
      <b/>
      <sz val="11"/>
      <color rgb="FFFF0000"/>
      <name val="ＭＳ Ｐゴシック"/>
      <family val="3"/>
      <charset val="128"/>
    </font>
    <font>
      <b/>
      <sz val="12"/>
      <name val="ＭＳ Ｐゴシック"/>
      <family val="3"/>
      <charset val="128"/>
    </font>
  </fonts>
  <fills count="10">
    <fill>
      <patternFill patternType="none"/>
    </fill>
    <fill>
      <patternFill patternType="gray125"/>
    </fill>
    <fill>
      <patternFill patternType="solid">
        <fgColor theme="1"/>
        <bgColor indexed="64"/>
      </patternFill>
    </fill>
    <fill>
      <patternFill patternType="solid">
        <fgColor rgb="FFFFC000"/>
        <bgColor indexed="64"/>
      </patternFill>
    </fill>
    <fill>
      <patternFill patternType="solid">
        <fgColor rgb="FFFFFF00"/>
        <bgColor indexed="64"/>
      </patternFill>
    </fill>
    <fill>
      <patternFill patternType="solid">
        <fgColor rgb="FFFFCCFF"/>
        <bgColor indexed="64"/>
      </patternFill>
    </fill>
    <fill>
      <patternFill patternType="solid">
        <fgColor rgb="FF00B0F0"/>
        <bgColor indexed="64"/>
      </patternFill>
    </fill>
    <fill>
      <patternFill patternType="solid">
        <fgColor theme="0" tint="-0.14999847407452621"/>
        <bgColor indexed="64"/>
      </patternFill>
    </fill>
    <fill>
      <patternFill patternType="solid">
        <fgColor rgb="FFFFFF99"/>
        <bgColor indexed="64"/>
      </patternFill>
    </fill>
    <fill>
      <patternFill patternType="solid">
        <fgColor theme="0"/>
        <bgColor indexed="64"/>
      </patternFill>
    </fill>
  </fills>
  <borders count="17">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left/>
      <right/>
      <top style="thin">
        <color indexed="64"/>
      </top>
      <bottom/>
      <diagonal/>
    </border>
  </borders>
  <cellStyleXfs count="10">
    <xf numFmtId="0" fontId="0" fillId="0" borderId="0">
      <alignment vertical="center"/>
    </xf>
    <xf numFmtId="0" fontId="11" fillId="0" borderId="0"/>
    <xf numFmtId="38" fontId="15" fillId="0" borderId="0" applyFont="0" applyFill="0" applyBorder="0" applyAlignment="0" applyProtection="0">
      <alignment vertical="center"/>
    </xf>
    <xf numFmtId="0" fontId="15" fillId="0" borderId="0">
      <alignment vertical="center"/>
    </xf>
    <xf numFmtId="0" fontId="20" fillId="0" borderId="0" applyNumberFormat="0" applyFill="0" applyBorder="0" applyAlignment="0" applyProtection="0">
      <alignment vertical="top"/>
      <protection locked="0"/>
    </xf>
    <xf numFmtId="0" fontId="21" fillId="0" borderId="0" applyNumberFormat="0" applyFill="0" applyBorder="0" applyAlignment="0" applyProtection="0">
      <alignment vertical="center"/>
    </xf>
    <xf numFmtId="0" fontId="15" fillId="0" borderId="0">
      <alignment vertical="center"/>
    </xf>
    <xf numFmtId="0" fontId="22" fillId="0" borderId="0" applyNumberFormat="0" applyFill="0" applyBorder="0" applyAlignment="0" applyProtection="0">
      <alignment vertical="top"/>
      <protection locked="0"/>
    </xf>
    <xf numFmtId="0" fontId="23" fillId="0" borderId="0" applyNumberFormat="0" applyFill="0" applyBorder="0" applyAlignment="0" applyProtection="0">
      <alignment vertical="center"/>
    </xf>
    <xf numFmtId="0" fontId="15" fillId="0" borderId="0">
      <alignment vertical="center"/>
    </xf>
  </cellStyleXfs>
  <cellXfs count="206">
    <xf numFmtId="0" fontId="0" fillId="0" borderId="0" xfId="0">
      <alignment vertical="center"/>
    </xf>
    <xf numFmtId="0" fontId="3" fillId="0" borderId="0" xfId="0" applyFont="1" applyFill="1" applyBorder="1" applyAlignment="1" applyProtection="1">
      <alignment horizontal="center" vertical="center"/>
    </xf>
    <xf numFmtId="0" fontId="4" fillId="0" borderId="0" xfId="0" applyFont="1" applyFill="1" applyBorder="1" applyAlignment="1" applyProtection="1">
      <alignment vertical="center"/>
    </xf>
    <xf numFmtId="0" fontId="5" fillId="0" borderId="0" xfId="0" applyFont="1" applyFill="1" applyBorder="1" applyAlignment="1" applyProtection="1">
      <alignment vertical="center"/>
    </xf>
    <xf numFmtId="0" fontId="4" fillId="0" borderId="0" xfId="0" applyFont="1" applyFill="1" applyBorder="1" applyAlignment="1" applyProtection="1">
      <alignment horizontal="left" vertical="center"/>
    </xf>
    <xf numFmtId="0" fontId="6" fillId="0" borderId="0" xfId="0" applyFont="1" applyFill="1" applyBorder="1" applyAlignment="1" applyProtection="1">
      <alignment horizontal="left" vertical="center"/>
    </xf>
    <xf numFmtId="0" fontId="7" fillId="0" borderId="0" xfId="0" applyFont="1" applyFill="1" applyBorder="1" applyAlignment="1" applyProtection="1">
      <alignment horizontal="left" vertical="center"/>
    </xf>
    <xf numFmtId="0" fontId="4" fillId="0" borderId="0" xfId="0" applyFont="1" applyFill="1" applyBorder="1" applyAlignment="1" applyProtection="1"/>
    <xf numFmtId="0" fontId="8" fillId="0" borderId="0" xfId="0" applyFont="1" applyFill="1" applyBorder="1" applyAlignment="1" applyProtection="1"/>
    <xf numFmtId="0" fontId="5" fillId="0" borderId="0" xfId="0" applyFont="1" applyFill="1" applyBorder="1" applyAlignment="1" applyProtection="1"/>
    <xf numFmtId="0" fontId="9" fillId="0" borderId="0" xfId="0" applyFont="1" applyFill="1" applyBorder="1" applyAlignment="1" applyProtection="1">
      <alignment vertical="top"/>
    </xf>
    <xf numFmtId="0" fontId="10" fillId="0" borderId="0" xfId="0" applyFont="1" applyFill="1" applyBorder="1" applyAlignment="1" applyProtection="1">
      <alignment horizontal="left" vertical="top" wrapText="1"/>
    </xf>
    <xf numFmtId="0" fontId="4" fillId="0" borderId="0" xfId="0" applyFont="1" applyFill="1" applyBorder="1" applyAlignment="1" applyProtection="1">
      <alignment horizontal="center" vertical="center"/>
    </xf>
    <xf numFmtId="0" fontId="4" fillId="0" borderId="1" xfId="0" applyFont="1" applyFill="1" applyBorder="1" applyAlignment="1" applyProtection="1">
      <alignment vertical="center"/>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5" fillId="0" borderId="0" xfId="0" applyFont="1" applyFill="1" applyBorder="1" applyAlignment="1">
      <alignment vertical="center"/>
    </xf>
    <xf numFmtId="176" fontId="4" fillId="0" borderId="2" xfId="1" applyNumberFormat="1" applyFont="1" applyFill="1" applyBorder="1" applyAlignment="1" applyProtection="1">
      <alignment horizontal="center" vertical="center"/>
    </xf>
    <xf numFmtId="0" fontId="4" fillId="0" borderId="2" xfId="0" applyFont="1" applyFill="1" applyBorder="1" applyAlignment="1" applyProtection="1">
      <alignment horizontal="center" vertical="center" textRotation="255" wrapText="1"/>
    </xf>
    <xf numFmtId="49" fontId="4" fillId="0" borderId="3" xfId="0" applyNumberFormat="1" applyFont="1" applyFill="1" applyBorder="1" applyAlignment="1" applyProtection="1">
      <alignment horizontal="center" vertical="center" wrapText="1"/>
    </xf>
    <xf numFmtId="0" fontId="14" fillId="0" borderId="0" xfId="0" applyFont="1" applyFill="1" applyBorder="1" applyAlignment="1" applyProtection="1">
      <alignment vertical="center"/>
    </xf>
    <xf numFmtId="0" fontId="4" fillId="0" borderId="2" xfId="0" applyFont="1" applyBorder="1" applyAlignment="1" applyProtection="1">
      <alignment horizontal="center" vertical="top" textRotation="255" wrapText="1"/>
    </xf>
    <xf numFmtId="49" fontId="5" fillId="0" borderId="2" xfId="0" applyNumberFormat="1" applyFont="1" applyFill="1" applyBorder="1" applyAlignment="1" applyProtection="1">
      <alignment horizontal="center" vertical="top" textRotation="255" wrapText="1"/>
    </xf>
    <xf numFmtId="0" fontId="4" fillId="0" borderId="6" xfId="0" applyFont="1" applyFill="1" applyBorder="1" applyAlignment="1" applyProtection="1">
      <alignment vertical="center"/>
    </xf>
    <xf numFmtId="0" fontId="13" fillId="0" borderId="0" xfId="0" applyFont="1" applyFill="1" applyBorder="1" applyAlignment="1" applyProtection="1">
      <alignment horizontal="left" vertical="center"/>
    </xf>
    <xf numFmtId="0" fontId="4" fillId="2" borderId="0" xfId="0" applyFont="1" applyFill="1" applyBorder="1" applyAlignment="1" applyProtection="1">
      <alignment vertical="center"/>
    </xf>
    <xf numFmtId="0" fontId="16" fillId="2" borderId="0" xfId="0" applyFont="1" applyFill="1" applyBorder="1" applyAlignment="1" applyProtection="1">
      <alignment horizontal="left" vertical="center"/>
    </xf>
    <xf numFmtId="0" fontId="17" fillId="2" borderId="0" xfId="0" applyFont="1" applyFill="1" applyBorder="1" applyAlignment="1" applyProtection="1">
      <alignment vertical="center"/>
    </xf>
    <xf numFmtId="0" fontId="16" fillId="0" borderId="0" xfId="0" applyFont="1" applyFill="1" applyBorder="1" applyAlignment="1" applyProtection="1">
      <alignment horizontal="left" vertical="center"/>
    </xf>
    <xf numFmtId="179" fontId="4" fillId="3" borderId="5" xfId="2" applyNumberFormat="1" applyFont="1" applyFill="1" applyBorder="1" applyAlignment="1" applyProtection="1">
      <alignment vertical="center"/>
      <protection locked="0"/>
    </xf>
    <xf numFmtId="38" fontId="4" fillId="3" borderId="1" xfId="2" applyFont="1" applyFill="1" applyBorder="1" applyAlignment="1" applyProtection="1">
      <alignment horizontal="center" vertical="center" shrinkToFit="1"/>
      <protection locked="0"/>
    </xf>
    <xf numFmtId="180" fontId="4" fillId="3" borderId="1" xfId="2" applyNumberFormat="1" applyFont="1" applyFill="1" applyBorder="1" applyAlignment="1" applyProtection="1">
      <alignment vertical="center" shrinkToFit="1"/>
      <protection locked="0"/>
    </xf>
    <xf numFmtId="0" fontId="4" fillId="3" borderId="1" xfId="2" applyNumberFormat="1" applyFont="1" applyFill="1" applyBorder="1" applyAlignment="1" applyProtection="1">
      <alignment horizontal="center" vertical="center" shrinkToFit="1"/>
      <protection locked="0"/>
    </xf>
    <xf numFmtId="181" fontId="4" fillId="3" borderId="5" xfId="2" applyNumberFormat="1" applyFont="1" applyFill="1" applyBorder="1" applyAlignment="1" applyProtection="1">
      <alignment vertical="center" shrinkToFit="1"/>
      <protection locked="0"/>
    </xf>
    <xf numFmtId="180" fontId="4" fillId="3" borderId="2" xfId="2" applyNumberFormat="1" applyFont="1" applyFill="1" applyBorder="1" applyAlignment="1" applyProtection="1">
      <alignment vertical="center" shrinkToFit="1"/>
      <protection locked="0"/>
    </xf>
    <xf numFmtId="38" fontId="4" fillId="3" borderId="2" xfId="2" applyFont="1" applyFill="1" applyBorder="1" applyAlignment="1" applyProtection="1">
      <alignment horizontal="center" vertical="center" shrinkToFit="1"/>
      <protection locked="0"/>
    </xf>
    <xf numFmtId="0" fontId="4" fillId="3" borderId="10" xfId="2" applyNumberFormat="1" applyFont="1" applyFill="1" applyBorder="1" applyAlignment="1" applyProtection="1">
      <alignment horizontal="center" vertical="center" shrinkToFit="1"/>
      <protection locked="0"/>
    </xf>
    <xf numFmtId="181" fontId="4" fillId="3" borderId="1" xfId="2" applyNumberFormat="1" applyFont="1" applyFill="1" applyBorder="1" applyAlignment="1" applyProtection="1">
      <alignment vertical="center" shrinkToFit="1"/>
      <protection locked="0"/>
    </xf>
    <xf numFmtId="38" fontId="4" fillId="3" borderId="10" xfId="2" applyFont="1" applyFill="1" applyBorder="1" applyAlignment="1" applyProtection="1">
      <alignment horizontal="center" vertical="center" shrinkToFit="1"/>
      <protection locked="0"/>
    </xf>
    <xf numFmtId="38" fontId="4" fillId="3" borderId="0" xfId="2" applyFont="1" applyFill="1" applyProtection="1">
      <alignment vertical="center"/>
      <protection locked="0"/>
    </xf>
    <xf numFmtId="176" fontId="4" fillId="0" borderId="5" xfId="1" applyNumberFormat="1" applyFont="1" applyFill="1" applyBorder="1" applyAlignment="1" applyProtection="1">
      <alignment horizontal="center" vertical="center"/>
    </xf>
    <xf numFmtId="176" fontId="4" fillId="0" borderId="10" xfId="1" applyNumberFormat="1" applyFont="1" applyFill="1" applyBorder="1" applyAlignment="1" applyProtection="1">
      <alignment horizontal="center" vertical="center"/>
    </xf>
    <xf numFmtId="176" fontId="4" fillId="0" borderId="14" xfId="1" applyNumberFormat="1" applyFont="1" applyFill="1" applyBorder="1" applyAlignment="1" applyProtection="1">
      <alignment horizontal="center" vertical="center"/>
    </xf>
    <xf numFmtId="176" fontId="4" fillId="0" borderId="2" xfId="0" applyNumberFormat="1" applyFont="1" applyFill="1" applyBorder="1" applyAlignment="1">
      <alignment horizontal="center" vertical="center"/>
    </xf>
    <xf numFmtId="176" fontId="4" fillId="0" borderId="14" xfId="0" applyNumberFormat="1" applyFont="1" applyFill="1" applyBorder="1" applyAlignment="1">
      <alignment horizontal="center" vertical="center"/>
    </xf>
    <xf numFmtId="176" fontId="4" fillId="0" borderId="15" xfId="0" applyNumberFormat="1" applyFont="1" applyFill="1" applyBorder="1" applyAlignment="1">
      <alignment horizontal="center" vertical="center"/>
    </xf>
    <xf numFmtId="180" fontId="4" fillId="3" borderId="16" xfId="2" applyNumberFormat="1" applyFont="1" applyFill="1" applyBorder="1" applyAlignment="1" applyProtection="1">
      <alignment vertical="center" shrinkToFit="1"/>
      <protection locked="0"/>
    </xf>
    <xf numFmtId="176" fontId="4" fillId="0" borderId="11" xfId="0" applyNumberFormat="1" applyFont="1" applyFill="1" applyBorder="1" applyAlignment="1">
      <alignment horizontal="center" vertical="center"/>
    </xf>
    <xf numFmtId="0" fontId="18" fillId="0" borderId="0" xfId="0" applyFont="1" applyFill="1" applyBorder="1" applyAlignment="1" applyProtection="1">
      <alignment horizontal="left" vertical="center"/>
    </xf>
    <xf numFmtId="0" fontId="19" fillId="0" borderId="0" xfId="0" applyFont="1" applyFill="1" applyBorder="1" applyAlignment="1" applyProtection="1">
      <alignment horizontal="left" vertical="center"/>
    </xf>
    <xf numFmtId="0" fontId="17" fillId="0" borderId="0" xfId="0" applyFont="1" applyFill="1" applyBorder="1" applyAlignment="1" applyProtection="1">
      <alignment vertical="center"/>
    </xf>
    <xf numFmtId="0" fontId="7" fillId="2" borderId="0" xfId="0" applyFont="1" applyFill="1" applyBorder="1" applyAlignment="1" applyProtection="1">
      <alignment horizontal="left" vertical="center"/>
    </xf>
    <xf numFmtId="177" fontId="4" fillId="0" borderId="2" xfId="1" applyNumberFormat="1" applyFont="1" applyFill="1" applyBorder="1" applyAlignment="1" applyProtection="1">
      <alignment horizontal="center" vertical="center" wrapText="1"/>
    </xf>
    <xf numFmtId="0" fontId="4" fillId="0" borderId="2" xfId="1" applyNumberFormat="1"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vertical="center" wrapText="1"/>
    </xf>
    <xf numFmtId="176" fontId="4" fillId="0" borderId="2" xfId="1" applyNumberFormat="1" applyFont="1" applyFill="1" applyBorder="1" applyAlignment="1" applyProtection="1">
      <alignment horizontal="center" vertical="center" wrapText="1"/>
    </xf>
    <xf numFmtId="176" fontId="4" fillId="0" borderId="2" xfId="0" applyNumberFormat="1" applyFont="1" applyFill="1" applyBorder="1" applyAlignment="1" applyProtection="1">
      <alignment vertical="center" wrapText="1"/>
    </xf>
    <xf numFmtId="178" fontId="4" fillId="0" borderId="2" xfId="1" applyNumberFormat="1" applyFont="1" applyFill="1" applyBorder="1" applyAlignment="1" applyProtection="1">
      <alignment horizontal="center" vertical="center" wrapText="1"/>
    </xf>
    <xf numFmtId="176" fontId="4" fillId="0" borderId="5" xfId="0" applyNumberFormat="1" applyFont="1" applyFill="1" applyBorder="1" applyAlignment="1" applyProtection="1">
      <alignment horizontal="left" vertical="center" wrapText="1"/>
    </xf>
    <xf numFmtId="0" fontId="4" fillId="0" borderId="5" xfId="0" applyFont="1" applyFill="1" applyBorder="1" applyAlignment="1" applyProtection="1">
      <alignment horizontal="center" vertical="center" wrapText="1"/>
    </xf>
    <xf numFmtId="176" fontId="4" fillId="0" borderId="0" xfId="1" applyNumberFormat="1" applyFont="1" applyFill="1" applyBorder="1" applyAlignment="1" applyProtection="1">
      <alignment horizontal="center" vertical="center" wrapText="1"/>
    </xf>
    <xf numFmtId="49" fontId="4" fillId="0" borderId="5" xfId="0" applyNumberFormat="1" applyFont="1" applyFill="1" applyBorder="1" applyAlignment="1" applyProtection="1">
      <alignment horizontal="center" vertical="top" textRotation="255" wrapText="1"/>
    </xf>
    <xf numFmtId="180" fontId="4" fillId="3" borderId="7" xfId="2" applyNumberFormat="1" applyFont="1" applyFill="1" applyBorder="1" applyAlignment="1" applyProtection="1">
      <alignment vertical="center" shrinkToFit="1"/>
      <protection locked="0"/>
    </xf>
    <xf numFmtId="0" fontId="4" fillId="0" borderId="2" xfId="1" applyNumberFormat="1" applyFont="1" applyFill="1" applyBorder="1" applyAlignment="1" applyProtection="1">
      <alignment horizontal="center" vertical="center"/>
    </xf>
    <xf numFmtId="176" fontId="4" fillId="0" borderId="0" xfId="1" applyNumberFormat="1" applyFont="1" applyFill="1" applyBorder="1" applyAlignment="1" applyProtection="1">
      <alignment horizontal="center" vertical="center"/>
    </xf>
    <xf numFmtId="178" fontId="4" fillId="0" borderId="2" xfId="1" applyNumberFormat="1" applyFont="1" applyFill="1" applyBorder="1" applyAlignment="1" applyProtection="1">
      <alignment horizontal="center" vertical="center"/>
    </xf>
    <xf numFmtId="0" fontId="4" fillId="0" borderId="2" xfId="0" applyNumberFormat="1" applyFont="1" applyFill="1" applyBorder="1" applyAlignment="1" applyProtection="1">
      <alignment horizontal="center" vertical="center"/>
    </xf>
    <xf numFmtId="176" fontId="23" fillId="0" borderId="2" xfId="8" applyNumberFormat="1" applyFill="1" applyBorder="1" applyAlignment="1" applyProtection="1">
      <alignment horizontal="center" vertical="center" wrapText="1"/>
    </xf>
    <xf numFmtId="177" fontId="4" fillId="4" borderId="2" xfId="1" applyNumberFormat="1" applyFont="1" applyFill="1" applyBorder="1" applyAlignment="1" applyProtection="1">
      <alignment horizontal="center" vertical="center" wrapText="1"/>
    </xf>
    <xf numFmtId="176" fontId="4" fillId="0" borderId="2" xfId="0" applyNumberFormat="1" applyFont="1" applyFill="1" applyBorder="1" applyAlignment="1" applyProtection="1">
      <alignment horizontal="right" vertical="center" wrapText="1"/>
    </xf>
    <xf numFmtId="176" fontId="25" fillId="0" borderId="2" xfId="8" applyNumberFormat="1" applyFont="1" applyFill="1" applyBorder="1" applyAlignment="1" applyProtection="1">
      <alignment horizontal="left" vertical="center" wrapText="1"/>
    </xf>
    <xf numFmtId="179" fontId="4" fillId="3" borderId="1" xfId="2" applyNumberFormat="1" applyFont="1" applyFill="1" applyBorder="1" applyAlignment="1" applyProtection="1">
      <alignment vertical="center"/>
      <protection locked="0"/>
    </xf>
    <xf numFmtId="0" fontId="4" fillId="0" borderId="3" xfId="0" applyFont="1" applyFill="1" applyBorder="1" applyAlignment="1" applyProtection="1">
      <alignment horizontal="center" vertical="top" wrapText="1"/>
    </xf>
    <xf numFmtId="177" fontId="4" fillId="4" borderId="1" xfId="1" applyNumberFormat="1" applyFont="1" applyFill="1" applyBorder="1" applyAlignment="1" applyProtection="1">
      <alignment horizontal="center" vertical="center" wrapText="1"/>
    </xf>
    <xf numFmtId="177" fontId="4" fillId="5" borderId="2" xfId="1" applyNumberFormat="1" applyFont="1" applyFill="1" applyBorder="1" applyAlignment="1" applyProtection="1">
      <alignment horizontal="center" vertical="center" wrapText="1"/>
    </xf>
    <xf numFmtId="0" fontId="4" fillId="3" borderId="2" xfId="1" applyNumberFormat="1" applyFont="1" applyFill="1" applyBorder="1" applyAlignment="1" applyProtection="1">
      <alignment horizontal="center" vertical="center" wrapText="1"/>
    </xf>
    <xf numFmtId="0" fontId="4" fillId="0" borderId="2" xfId="0" applyFont="1" applyFill="1" applyBorder="1" applyAlignment="1">
      <alignment vertical="center"/>
    </xf>
    <xf numFmtId="176" fontId="26" fillId="0" borderId="2" xfId="0" applyNumberFormat="1" applyFont="1" applyFill="1" applyBorder="1" applyAlignment="1" applyProtection="1">
      <alignment horizontal="center" vertical="center"/>
    </xf>
    <xf numFmtId="176" fontId="26" fillId="0" borderId="2" xfId="0" applyNumberFormat="1" applyFont="1" applyFill="1" applyBorder="1" applyAlignment="1" applyProtection="1">
      <alignment horizontal="left" vertical="center" wrapText="1"/>
    </xf>
    <xf numFmtId="176" fontId="26" fillId="0" borderId="2" xfId="0" applyNumberFormat="1" applyFont="1" applyFill="1" applyBorder="1" applyAlignment="1" applyProtection="1">
      <alignment horizontal="center" vertical="center" wrapText="1"/>
    </xf>
    <xf numFmtId="0" fontId="4" fillId="0" borderId="3"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4" fillId="0" borderId="2" xfId="1" applyNumberFormat="1" applyFont="1" applyFill="1" applyBorder="1" applyAlignment="1" applyProtection="1">
      <alignment horizontal="center" vertical="center"/>
    </xf>
    <xf numFmtId="0" fontId="4" fillId="0" borderId="2" xfId="1" applyNumberFormat="1" applyFont="1" applyFill="1" applyBorder="1" applyAlignment="1" applyProtection="1">
      <alignment horizontal="center" vertical="center" wrapText="1"/>
    </xf>
    <xf numFmtId="176" fontId="4" fillId="0" borderId="2" xfId="0" applyNumberFormat="1" applyFont="1" applyFill="1" applyBorder="1" applyAlignment="1" applyProtection="1">
      <alignment horizontal="left" vertical="center" wrapText="1"/>
    </xf>
    <xf numFmtId="0" fontId="4" fillId="7" borderId="0" xfId="0" applyFont="1" applyFill="1" applyBorder="1" applyAlignment="1" applyProtection="1">
      <alignment vertical="center"/>
    </xf>
    <xf numFmtId="0" fontId="4" fillId="7" borderId="0" xfId="0" applyFont="1" applyFill="1" applyBorder="1" applyAlignment="1" applyProtection="1"/>
    <xf numFmtId="0" fontId="4" fillId="7" borderId="0" xfId="0" applyFont="1" applyFill="1" applyBorder="1" applyAlignment="1">
      <alignment vertical="center"/>
    </xf>
    <xf numFmtId="0" fontId="4" fillId="0" borderId="3" xfId="0" applyFont="1" applyFill="1" applyBorder="1" applyAlignment="1" applyProtection="1">
      <alignment horizontal="center" vertical="center"/>
    </xf>
    <xf numFmtId="180" fontId="4" fillId="0" borderId="1" xfId="2" applyNumberFormat="1" applyFont="1" applyFill="1" applyBorder="1" applyAlignment="1" applyProtection="1">
      <alignment vertical="center" shrinkToFit="1"/>
      <protection locked="0"/>
    </xf>
    <xf numFmtId="180" fontId="4" fillId="0" borderId="16" xfId="2" applyNumberFormat="1" applyFont="1" applyFill="1" applyBorder="1" applyAlignment="1" applyProtection="1">
      <alignment vertical="center" shrinkToFit="1"/>
      <protection locked="0"/>
    </xf>
    <xf numFmtId="0" fontId="17" fillId="7" borderId="0" xfId="0" applyFont="1" applyFill="1" applyBorder="1" applyAlignment="1" applyProtection="1">
      <alignment vertical="center"/>
    </xf>
    <xf numFmtId="176" fontId="4" fillId="0" borderId="2" xfId="0" applyNumberFormat="1" applyFont="1" applyFill="1" applyBorder="1" applyAlignment="1" applyProtection="1">
      <alignment horizontal="center" vertical="center" wrapText="1"/>
    </xf>
    <xf numFmtId="176" fontId="4" fillId="0" borderId="2" xfId="0" applyNumberFormat="1" applyFont="1" applyFill="1" applyBorder="1" applyAlignment="1" applyProtection="1">
      <alignment horizontal="center" vertical="center"/>
    </xf>
    <xf numFmtId="0" fontId="4" fillId="0" borderId="2" xfId="0" applyFont="1" applyFill="1" applyBorder="1" applyAlignment="1">
      <alignment vertical="center"/>
    </xf>
    <xf numFmtId="0" fontId="4" fillId="0" borderId="2"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textRotation="255"/>
    </xf>
    <xf numFmtId="0" fontId="4" fillId="0" borderId="5"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49" fontId="31" fillId="0" borderId="0" xfId="0" applyNumberFormat="1" applyFont="1" applyFill="1" applyBorder="1" applyAlignment="1" applyProtection="1">
      <alignment horizontal="center" vertical="center"/>
    </xf>
    <xf numFmtId="49" fontId="3" fillId="0" borderId="2" xfId="0" applyNumberFormat="1" applyFont="1" applyFill="1" applyBorder="1" applyAlignment="1" applyProtection="1">
      <alignment horizontal="center" vertical="center" shrinkToFit="1"/>
    </xf>
    <xf numFmtId="0" fontId="3" fillId="9" borderId="0" xfId="0" applyFont="1" applyFill="1" applyBorder="1" applyAlignment="1" applyProtection="1">
      <alignment horizontal="center" vertical="center"/>
    </xf>
    <xf numFmtId="0" fontId="4" fillId="0" borderId="2" xfId="0" applyFont="1" applyFill="1" applyBorder="1" applyAlignment="1" applyProtection="1">
      <alignment horizontal="center" vertical="top" textRotation="255" wrapText="1"/>
    </xf>
    <xf numFmtId="49" fontId="4" fillId="0" borderId="2" xfId="0" applyNumberFormat="1" applyFont="1" applyFill="1" applyBorder="1" applyAlignment="1" applyProtection="1">
      <alignment horizontal="center" vertical="top" textRotation="255" wrapText="1"/>
    </xf>
    <xf numFmtId="49" fontId="4" fillId="0" borderId="3" xfId="0" applyNumberFormat="1" applyFont="1" applyFill="1" applyBorder="1" applyAlignment="1" applyProtection="1">
      <alignment horizontal="center" vertical="top" textRotation="255" wrapText="1"/>
    </xf>
    <xf numFmtId="49" fontId="4" fillId="0" borderId="4" xfId="0" applyNumberFormat="1" applyFont="1" applyFill="1" applyBorder="1" applyAlignment="1" applyProtection="1">
      <alignment horizontal="center" vertical="top" textRotation="255" wrapText="1"/>
    </xf>
    <xf numFmtId="0" fontId="4" fillId="0" borderId="3" xfId="0" applyFont="1" applyFill="1" applyBorder="1" applyAlignment="1" applyProtection="1">
      <alignment horizontal="center" vertical="top" textRotation="255" wrapText="1"/>
    </xf>
    <xf numFmtId="0" fontId="4" fillId="0" borderId="4" xfId="0" applyFont="1" applyFill="1" applyBorder="1" applyAlignment="1" applyProtection="1">
      <alignment horizontal="center" vertical="top" textRotation="255" wrapText="1"/>
    </xf>
    <xf numFmtId="0" fontId="4" fillId="0" borderId="3" xfId="0" applyFont="1" applyBorder="1" applyAlignment="1" applyProtection="1">
      <alignment horizontal="center" vertical="top" textRotation="255" wrapText="1"/>
    </xf>
    <xf numFmtId="0" fontId="4" fillId="0" borderId="4" xfId="0" applyFont="1" applyBorder="1" applyAlignment="1" applyProtection="1">
      <alignment horizontal="center" vertical="top" textRotation="255" wrapText="1"/>
    </xf>
    <xf numFmtId="177" fontId="4" fillId="0" borderId="5" xfId="1" applyNumberFormat="1" applyFont="1" applyFill="1" applyBorder="1" applyAlignment="1" applyProtection="1">
      <alignment horizontal="center" vertical="center"/>
    </xf>
    <xf numFmtId="177" fontId="4" fillId="0" borderId="1" xfId="1" applyNumberFormat="1" applyFont="1" applyFill="1" applyBorder="1" applyAlignment="1" applyProtection="1">
      <alignment horizontal="center" vertical="center"/>
    </xf>
    <xf numFmtId="0" fontId="0" fillId="0" borderId="1" xfId="0" applyBorder="1" applyAlignment="1">
      <alignment horizontal="center" vertical="center"/>
    </xf>
    <xf numFmtId="0" fontId="0" fillId="0" borderId="10" xfId="0" applyBorder="1" applyAlignment="1">
      <alignment horizontal="center" vertical="center"/>
    </xf>
    <xf numFmtId="0" fontId="4" fillId="0" borderId="2" xfId="0" applyFont="1" applyFill="1" applyBorder="1" applyAlignment="1" applyProtection="1">
      <alignment horizontal="center" vertical="top" textRotation="255" wrapText="1"/>
    </xf>
    <xf numFmtId="49" fontId="4" fillId="0" borderId="2" xfId="0" applyNumberFormat="1" applyFont="1" applyFill="1" applyBorder="1" applyAlignment="1" applyProtection="1">
      <alignment horizontal="center" vertical="top" textRotation="255" wrapText="1"/>
    </xf>
    <xf numFmtId="49" fontId="4" fillId="0" borderId="8" xfId="0" applyNumberFormat="1" applyFont="1" applyFill="1" applyBorder="1" applyAlignment="1" applyProtection="1">
      <alignment horizontal="center" vertical="top" textRotation="255" wrapText="1"/>
    </xf>
    <xf numFmtId="0" fontId="0" fillId="0" borderId="9" xfId="0" applyBorder="1" applyAlignment="1">
      <alignment horizontal="center" vertical="center" wrapText="1"/>
    </xf>
    <xf numFmtId="0" fontId="4" fillId="0" borderId="5" xfId="0" applyFont="1" applyFill="1" applyBorder="1" applyAlignment="1" applyProtection="1">
      <alignment horizontal="center" vertical="top" textRotation="255" wrapText="1"/>
    </xf>
    <xf numFmtId="0" fontId="4" fillId="0" borderId="2"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textRotation="255"/>
    </xf>
    <xf numFmtId="49" fontId="4" fillId="0" borderId="2" xfId="0" applyNumberFormat="1" applyFont="1" applyFill="1" applyBorder="1" applyAlignment="1" applyProtection="1">
      <alignment horizontal="center" vertical="center" textRotation="255"/>
    </xf>
    <xf numFmtId="0" fontId="4" fillId="0" borderId="8" xfId="0" applyFont="1" applyFill="1" applyBorder="1" applyAlignment="1" applyProtection="1">
      <alignment horizontal="center" vertical="center"/>
    </xf>
    <xf numFmtId="0" fontId="0" fillId="0" borderId="12" xfId="0" applyBorder="1" applyAlignment="1">
      <alignment horizontal="center" vertical="center"/>
    </xf>
    <xf numFmtId="0" fontId="0" fillId="0" borderId="9" xfId="0" applyBorder="1" applyAlignment="1">
      <alignment horizontal="center" vertical="center"/>
    </xf>
    <xf numFmtId="0" fontId="0" fillId="0" borderId="13" xfId="0" applyBorder="1" applyAlignment="1">
      <alignment horizontal="center" vertical="center"/>
    </xf>
    <xf numFmtId="0" fontId="4" fillId="0" borderId="3" xfId="0" applyFont="1" applyFill="1" applyBorder="1" applyAlignment="1" applyProtection="1">
      <alignment horizontal="center" vertical="center"/>
    </xf>
    <xf numFmtId="0" fontId="0" fillId="0" borderId="4" xfId="0" applyBorder="1" applyAlignment="1">
      <alignment horizontal="center" vertical="center"/>
    </xf>
    <xf numFmtId="0" fontId="4" fillId="0" borderId="2" xfId="0" applyFont="1" applyFill="1" applyBorder="1" applyAlignment="1" applyProtection="1">
      <alignment horizontal="center" vertical="center" textRotation="255" shrinkToFit="1"/>
    </xf>
    <xf numFmtId="49" fontId="4" fillId="0" borderId="2" xfId="0" applyNumberFormat="1" applyFont="1" applyFill="1" applyBorder="1" applyAlignment="1" applyProtection="1">
      <alignment horizontal="center" vertical="center" textRotation="255" wrapText="1"/>
    </xf>
    <xf numFmtId="0" fontId="4" fillId="0" borderId="3" xfId="0" applyFont="1" applyFill="1" applyBorder="1" applyAlignment="1" applyProtection="1">
      <alignment horizontal="center" vertical="center" wrapText="1"/>
    </xf>
    <xf numFmtId="0" fontId="0" fillId="0" borderId="6" xfId="0" applyBorder="1" applyAlignment="1">
      <alignment horizontal="center" vertical="center" wrapText="1"/>
    </xf>
    <xf numFmtId="0" fontId="0" fillId="0" borderId="4" xfId="0" applyBorder="1" applyAlignment="1">
      <alignment horizontal="center" vertical="center" wrapText="1"/>
    </xf>
    <xf numFmtId="49" fontId="4" fillId="0" borderId="2" xfId="0" applyNumberFormat="1" applyFont="1" applyFill="1" applyBorder="1" applyAlignment="1" applyProtection="1">
      <alignment horizontal="center" vertical="center" wrapText="1"/>
    </xf>
    <xf numFmtId="0" fontId="4" fillId="0" borderId="5" xfId="0" applyFont="1" applyFill="1" applyBorder="1" applyAlignment="1" applyProtection="1">
      <alignment horizontal="center" vertical="center"/>
    </xf>
    <xf numFmtId="0" fontId="0" fillId="0" borderId="6" xfId="0" applyBorder="1" applyAlignment="1">
      <alignment horizontal="center" vertical="center"/>
    </xf>
    <xf numFmtId="0" fontId="4" fillId="0" borderId="2" xfId="0" applyFont="1" applyFill="1" applyBorder="1" applyAlignment="1" applyProtection="1">
      <alignment horizontal="center" vertical="center"/>
    </xf>
    <xf numFmtId="49" fontId="4" fillId="0" borderId="8" xfId="0" applyNumberFormat="1" applyFont="1" applyFill="1" applyBorder="1" applyAlignment="1" applyProtection="1">
      <alignment horizontal="center" vertical="center" textRotation="255" wrapText="1"/>
    </xf>
    <xf numFmtId="0" fontId="0" fillId="0" borderId="9" xfId="0" applyBorder="1" applyAlignment="1">
      <alignment horizontal="center" vertical="center" textRotation="255" wrapText="1"/>
    </xf>
    <xf numFmtId="0" fontId="4" fillId="0" borderId="5" xfId="0" applyFont="1" applyFill="1" applyBorder="1" applyAlignment="1" applyProtection="1">
      <alignment horizontal="center" vertical="center" textRotation="255"/>
    </xf>
    <xf numFmtId="0" fontId="0" fillId="0" borderId="2" xfId="0" applyBorder="1" applyAlignment="1">
      <alignment horizontal="center" vertical="center"/>
    </xf>
    <xf numFmtId="0" fontId="4" fillId="0" borderId="3" xfId="0" applyFont="1" applyFill="1" applyBorder="1" applyAlignment="1" applyProtection="1">
      <alignment horizontal="center" vertical="center" textRotation="255"/>
    </xf>
    <xf numFmtId="0" fontId="0" fillId="0" borderId="6" xfId="0" applyBorder="1" applyAlignment="1">
      <alignment horizontal="center" vertical="center" textRotation="255"/>
    </xf>
    <xf numFmtId="0" fontId="0" fillId="0" borderId="4" xfId="0" applyBorder="1" applyAlignment="1">
      <alignment horizontal="center" vertical="center" textRotation="255"/>
    </xf>
    <xf numFmtId="0" fontId="4" fillId="0" borderId="6"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49" fontId="4" fillId="0" borderId="8" xfId="0" applyNumberFormat="1" applyFont="1" applyFill="1" applyBorder="1" applyAlignment="1" applyProtection="1">
      <alignment horizontal="center" vertical="center" wrapText="1"/>
    </xf>
    <xf numFmtId="0" fontId="0" fillId="0" borderId="11" xfId="0" applyBorder="1" applyAlignment="1">
      <alignment horizontal="center" vertical="center" wrapText="1"/>
    </xf>
    <xf numFmtId="49" fontId="28" fillId="9" borderId="2" xfId="0" applyNumberFormat="1" applyFont="1" applyFill="1" applyBorder="1" applyAlignment="1" applyProtection="1">
      <alignment horizontal="center" vertical="center"/>
    </xf>
    <xf numFmtId="49" fontId="28" fillId="0" borderId="2" xfId="0" applyNumberFormat="1" applyFont="1" applyFill="1" applyBorder="1" applyAlignment="1" applyProtection="1">
      <alignment horizontal="center" vertical="center"/>
    </xf>
    <xf numFmtId="49" fontId="31" fillId="0" borderId="2" xfId="0" applyNumberFormat="1" applyFont="1" applyFill="1" applyBorder="1" applyAlignment="1" applyProtection="1">
      <alignment horizontal="center" vertical="center"/>
    </xf>
    <xf numFmtId="49" fontId="28" fillId="9" borderId="5" xfId="0" applyNumberFormat="1" applyFont="1" applyFill="1" applyBorder="1" applyAlignment="1" applyProtection="1">
      <alignment horizontal="center" vertical="center"/>
    </xf>
    <xf numFmtId="49" fontId="28" fillId="9" borderId="1" xfId="0" applyNumberFormat="1" applyFont="1" applyFill="1" applyBorder="1" applyAlignment="1" applyProtection="1">
      <alignment horizontal="center" vertical="center"/>
    </xf>
    <xf numFmtId="49" fontId="28" fillId="9" borderId="10" xfId="0" applyNumberFormat="1" applyFont="1" applyFill="1" applyBorder="1" applyAlignment="1" applyProtection="1">
      <alignment horizontal="center" vertical="center"/>
    </xf>
    <xf numFmtId="0" fontId="14" fillId="0" borderId="5" xfId="0" applyFont="1" applyFill="1" applyBorder="1" applyAlignment="1" applyProtection="1">
      <alignment horizontal="center" vertical="center"/>
    </xf>
    <xf numFmtId="0" fontId="14" fillId="0" borderId="1" xfId="0" applyFont="1" applyFill="1" applyBorder="1" applyAlignment="1" applyProtection="1">
      <alignment horizontal="center" vertical="center"/>
    </xf>
    <xf numFmtId="0" fontId="14" fillId="0" borderId="10" xfId="0" applyFont="1" applyFill="1" applyBorder="1" applyAlignment="1" applyProtection="1">
      <alignment horizontal="center" vertical="center"/>
    </xf>
    <xf numFmtId="0" fontId="28" fillId="8" borderId="5" xfId="0" applyFont="1" applyFill="1" applyBorder="1" applyAlignment="1" applyProtection="1">
      <alignment horizontal="center" vertical="center"/>
    </xf>
    <xf numFmtId="0" fontId="28" fillId="8" borderId="1" xfId="0" applyFont="1" applyFill="1" applyBorder="1" applyAlignment="1" applyProtection="1">
      <alignment horizontal="center" vertical="center"/>
    </xf>
    <xf numFmtId="0" fontId="28" fillId="8" borderId="10" xfId="0" applyFont="1" applyFill="1" applyBorder="1" applyAlignment="1" applyProtection="1">
      <alignment horizontal="center" vertical="center"/>
    </xf>
    <xf numFmtId="49" fontId="28" fillId="0" borderId="5" xfId="0" applyNumberFormat="1" applyFont="1" applyFill="1" applyBorder="1" applyAlignment="1" applyProtection="1">
      <alignment horizontal="center" vertical="center"/>
    </xf>
    <xf numFmtId="49" fontId="28" fillId="0" borderId="1" xfId="0" applyNumberFormat="1" applyFont="1" applyFill="1" applyBorder="1" applyAlignment="1" applyProtection="1">
      <alignment horizontal="center" vertical="center"/>
    </xf>
    <xf numFmtId="0" fontId="29" fillId="0" borderId="1" xfId="0" applyFont="1" applyFill="1" applyBorder="1" applyAlignment="1">
      <alignment horizontal="center" vertical="center"/>
    </xf>
    <xf numFmtId="0" fontId="14" fillId="0" borderId="4" xfId="0" applyFont="1" applyFill="1" applyBorder="1" applyAlignment="1" applyProtection="1">
      <alignment horizontal="center" vertical="center" wrapText="1"/>
    </xf>
    <xf numFmtId="0" fontId="14" fillId="0" borderId="4" xfId="0" applyFont="1" applyFill="1" applyBorder="1" applyAlignment="1" applyProtection="1">
      <alignment horizontal="center" vertical="center"/>
    </xf>
    <xf numFmtId="0" fontId="14" fillId="0" borderId="2" xfId="0" applyFont="1" applyFill="1" applyBorder="1" applyAlignment="1" applyProtection="1">
      <alignment horizontal="center" vertical="center" wrapText="1"/>
    </xf>
    <xf numFmtId="0" fontId="14" fillId="0" borderId="2" xfId="0" applyFont="1" applyFill="1" applyBorder="1" applyAlignment="1" applyProtection="1">
      <alignment horizontal="center" vertical="center"/>
    </xf>
    <xf numFmtId="49" fontId="28" fillId="0" borderId="10" xfId="0" applyNumberFormat="1" applyFont="1" applyFill="1" applyBorder="1" applyAlignment="1" applyProtection="1">
      <alignment horizontal="center" vertical="center"/>
    </xf>
    <xf numFmtId="49" fontId="28" fillId="0" borderId="2" xfId="0" applyNumberFormat="1" applyFont="1" applyFill="1" applyBorder="1" applyAlignment="1" applyProtection="1">
      <alignment horizontal="center" vertical="center" wrapText="1"/>
    </xf>
    <xf numFmtId="0" fontId="14" fillId="0" borderId="5" xfId="0" applyFont="1" applyFill="1" applyBorder="1" applyAlignment="1" applyProtection="1">
      <alignment horizontal="center" vertical="center" wrapText="1"/>
    </xf>
    <xf numFmtId="0" fontId="14" fillId="0" borderId="1" xfId="0" applyFont="1" applyFill="1" applyBorder="1" applyAlignment="1" applyProtection="1">
      <alignment horizontal="center" vertical="center" wrapText="1"/>
    </xf>
    <xf numFmtId="0" fontId="14" fillId="0" borderId="10" xfId="0" applyFont="1" applyFill="1" applyBorder="1" applyAlignment="1" applyProtection="1">
      <alignment horizontal="center" vertical="center" wrapText="1"/>
    </xf>
    <xf numFmtId="0" fontId="29" fillId="9" borderId="1" xfId="0" applyFont="1" applyFill="1" applyBorder="1" applyAlignment="1">
      <alignment horizontal="center" vertical="center"/>
    </xf>
    <xf numFmtId="0" fontId="29" fillId="9" borderId="10" xfId="0" applyFont="1" applyFill="1" applyBorder="1" applyAlignment="1">
      <alignment horizontal="center" vertical="center"/>
    </xf>
    <xf numFmtId="49" fontId="30" fillId="9" borderId="5" xfId="0" applyNumberFormat="1" applyFont="1" applyFill="1" applyBorder="1" applyAlignment="1" applyProtection="1">
      <alignment horizontal="center" vertical="center" wrapText="1"/>
    </xf>
    <xf numFmtId="49" fontId="30" fillId="9" borderId="10" xfId="0" applyNumberFormat="1" applyFont="1" applyFill="1" applyBorder="1" applyAlignment="1" applyProtection="1">
      <alignment horizontal="center" vertical="center"/>
    </xf>
    <xf numFmtId="49" fontId="4" fillId="0" borderId="5" xfId="0" applyNumberFormat="1" applyFont="1" applyFill="1" applyBorder="1" applyAlignment="1" applyProtection="1">
      <alignment horizontal="center" vertical="center" wrapText="1"/>
    </xf>
    <xf numFmtId="0" fontId="4" fillId="0" borderId="1" xfId="0" applyFont="1" applyFill="1" applyBorder="1" applyAlignment="1" applyProtection="1">
      <alignment horizontal="center" vertical="center"/>
    </xf>
    <xf numFmtId="0" fontId="4" fillId="0" borderId="10" xfId="0" applyFont="1" applyFill="1" applyBorder="1" applyAlignment="1" applyProtection="1">
      <alignment horizontal="center" vertical="center"/>
    </xf>
    <xf numFmtId="0" fontId="5" fillId="0" borderId="2" xfId="0" applyFont="1" applyFill="1" applyBorder="1" applyAlignment="1" applyProtection="1">
      <alignment horizontal="center" vertical="center"/>
    </xf>
    <xf numFmtId="49" fontId="4" fillId="0" borderId="2" xfId="0" applyNumberFormat="1" applyFont="1" applyFill="1" applyBorder="1" applyAlignment="1" applyProtection="1">
      <alignment horizontal="center" vertical="center" shrinkToFit="1"/>
    </xf>
    <xf numFmtId="0" fontId="4" fillId="0" borderId="5"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0" xfId="0" applyFont="1" applyFill="1" applyBorder="1" applyAlignment="1">
      <alignment horizontal="center" vertical="center"/>
    </xf>
    <xf numFmtId="0" fontId="14" fillId="8" borderId="5" xfId="0" applyFont="1" applyFill="1" applyBorder="1" applyAlignment="1" applyProtection="1">
      <alignment horizontal="center" vertical="center"/>
    </xf>
    <xf numFmtId="0" fontId="14" fillId="8" borderId="1" xfId="0" applyFont="1" applyFill="1" applyBorder="1" applyAlignment="1" applyProtection="1">
      <alignment horizontal="center" vertical="center"/>
    </xf>
    <xf numFmtId="0" fontId="0" fillId="8" borderId="1" xfId="0" applyFill="1" applyBorder="1" applyAlignment="1">
      <alignment horizontal="center" vertical="center"/>
    </xf>
    <xf numFmtId="0" fontId="0" fillId="8" borderId="10" xfId="0" applyFill="1" applyBorder="1" applyAlignment="1">
      <alignment horizontal="center" vertical="center"/>
    </xf>
    <xf numFmtId="0" fontId="14" fillId="8" borderId="10" xfId="0" applyFont="1" applyFill="1" applyBorder="1" applyAlignment="1" applyProtection="1">
      <alignment horizontal="center" vertical="center"/>
    </xf>
    <xf numFmtId="49" fontId="14" fillId="0" borderId="5" xfId="0" applyNumberFormat="1" applyFont="1" applyFill="1" applyBorder="1" applyAlignment="1" applyProtection="1">
      <alignment horizontal="center" vertical="center"/>
    </xf>
    <xf numFmtId="49" fontId="3" fillId="0" borderId="1" xfId="0" applyNumberFormat="1" applyFont="1" applyFill="1" applyBorder="1" applyAlignment="1" applyProtection="1">
      <alignment horizontal="center" vertical="center"/>
    </xf>
    <xf numFmtId="0" fontId="0" fillId="0" borderId="10" xfId="0" applyFill="1" applyBorder="1" applyAlignment="1">
      <alignment horizontal="center" vertical="center"/>
    </xf>
    <xf numFmtId="49" fontId="14" fillId="0" borderId="2" xfId="0" applyNumberFormat="1" applyFont="1" applyFill="1" applyBorder="1" applyAlignment="1" applyProtection="1">
      <alignment horizontal="center" vertical="center"/>
    </xf>
    <xf numFmtId="49" fontId="14" fillId="0" borderId="2" xfId="0" applyNumberFormat="1" applyFont="1" applyFill="1" applyBorder="1" applyAlignment="1" applyProtection="1">
      <alignment horizontal="center" vertical="center" shrinkToFit="1"/>
    </xf>
    <xf numFmtId="0" fontId="31" fillId="0" borderId="0" xfId="0" applyFont="1" applyFill="1" applyBorder="1" applyAlignment="1" applyProtection="1">
      <alignment horizontal="left" vertical="center"/>
    </xf>
    <xf numFmtId="0" fontId="4" fillId="6" borderId="3" xfId="0" applyFont="1" applyFill="1" applyBorder="1" applyAlignment="1" applyProtection="1">
      <alignment horizontal="center" vertical="top" wrapText="1"/>
    </xf>
    <xf numFmtId="0" fontId="4" fillId="0" borderId="2" xfId="0" applyFont="1" applyBorder="1" applyAlignment="1" applyProtection="1">
      <alignment horizontal="center" vertical="top" textRotation="255" wrapText="1"/>
    </xf>
    <xf numFmtId="0" fontId="4" fillId="0" borderId="0" xfId="0" applyFont="1" applyFill="1" applyBorder="1" applyAlignment="1" applyProtection="1">
      <alignment vertical="center" wrapText="1"/>
    </xf>
    <xf numFmtId="0" fontId="24" fillId="0" borderId="4" xfId="0" applyFont="1" applyFill="1" applyBorder="1" applyAlignment="1" applyProtection="1">
      <alignment horizontal="center" vertical="top" wrapText="1"/>
    </xf>
    <xf numFmtId="0" fontId="24" fillId="0" borderId="0" xfId="0" applyFont="1" applyFill="1" applyBorder="1" applyAlignment="1" applyProtection="1">
      <alignment vertical="center" wrapText="1"/>
    </xf>
    <xf numFmtId="0" fontId="28" fillId="9" borderId="0" xfId="0" applyFont="1" applyFill="1" applyBorder="1" applyAlignment="1" applyProtection="1">
      <alignment horizontal="center" vertical="center"/>
    </xf>
    <xf numFmtId="49" fontId="4" fillId="0" borderId="6" xfId="0" applyNumberFormat="1" applyFont="1" applyFill="1" applyBorder="1" applyAlignment="1" applyProtection="1">
      <alignment horizontal="center" vertical="center" textRotation="255"/>
    </xf>
    <xf numFmtId="49" fontId="4" fillId="0" borderId="6" xfId="0" applyNumberFormat="1" applyFont="1" applyFill="1" applyBorder="1" applyAlignment="1" applyProtection="1">
      <alignment horizontal="center" vertical="top" textRotation="255" wrapText="1"/>
    </xf>
  </cellXfs>
  <cellStyles count="10">
    <cellStyle name="ハイパーリンク" xfId="8" builtinId="8"/>
    <cellStyle name="ハイパーリンク 2" xfId="4"/>
    <cellStyle name="ハイパーリンク 3" xfId="5"/>
    <cellStyle name="ハイパーリンク 4" xfId="7"/>
    <cellStyle name="桁区切り" xfId="2" builtinId="6"/>
    <cellStyle name="標準" xfId="0" builtinId="0"/>
    <cellStyle name="標準 2" xfId="3"/>
    <cellStyle name="標準 2 2" xfId="6"/>
    <cellStyle name="標準 3 2" xfId="9"/>
    <cellStyle name="標準_JKB054B" xfId="1"/>
  </cellStyles>
  <dxfs count="0"/>
  <tableStyles count="0" defaultTableStyle="TableStyleMedium9" defaultPivotStyle="PivotStyleLight16"/>
  <colors>
    <mruColors>
      <color rgb="FFFFFF99"/>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www.town.toin.lg.jp/" TargetMode="External"/><Relationship Id="rId3" Type="http://schemas.openxmlformats.org/officeDocument/2006/relationships/hyperlink" Target="http://www.city.kuwana.lg.jp/index.cfm/25,0,208,279,html" TargetMode="External"/><Relationship Id="rId7" Type="http://schemas.openxmlformats.org/officeDocument/2006/relationships/hyperlink" Target="http://www.city.iga.lg.jp/ctg/99898/99898.html" TargetMode="External"/><Relationship Id="rId2" Type="http://schemas.openxmlformats.org/officeDocument/2006/relationships/hyperlink" Target="http://www.city.ise.mie.jp/14377.htm" TargetMode="External"/><Relationship Id="rId1" Type="http://schemas.openxmlformats.org/officeDocument/2006/relationships/hyperlink" Target="http://www5.city.yokkaichi.mie.jp/menu93030.html" TargetMode="External"/><Relationship Id="rId6" Type="http://schemas.openxmlformats.org/officeDocument/2006/relationships/hyperlink" Target="https://www.city.shima.mie.jp/ikkrwebBrowse/material/files/group/61/gyokaku-keikaku2016.pdf" TargetMode="External"/><Relationship Id="rId5" Type="http://schemas.openxmlformats.org/officeDocument/2006/relationships/hyperlink" Target="https://www.city.toba.mie.jp/kikaku/dai5jikeikaku/sougoukeikaku.html" TargetMode="External"/><Relationship Id="rId10" Type="http://schemas.openxmlformats.org/officeDocument/2006/relationships/printerSettings" Target="../printerSettings/printerSettings2.bin"/><Relationship Id="rId4" Type="http://schemas.openxmlformats.org/officeDocument/2006/relationships/hyperlink" Target="http://www.city.kameyama.mie.jp/soshiki/kiso/kikaku/docs/2014112300475/" TargetMode="External"/><Relationship Id="rId9" Type="http://schemas.openxmlformats.org/officeDocument/2006/relationships/hyperlink" Target="http://www.town.minamiise.mie.jp/modules/pico/index.php?content_id=98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N47"/>
  <sheetViews>
    <sheetView tabSelected="1" view="pageBreakPreview" topLeftCell="D1" zoomScale="80" zoomScaleNormal="70" zoomScaleSheetLayoutView="80" workbookViewId="0">
      <pane xSplit="5" topLeftCell="I1" activePane="topRight" state="frozen"/>
      <selection activeCell="D1" sqref="D1"/>
      <selection pane="topRight" activeCell="D1" sqref="D1"/>
    </sheetView>
  </sheetViews>
  <sheetFormatPr defaultColWidth="5.77734375" defaultRowHeight="10.8"/>
  <cols>
    <col min="1" max="3" width="9.21875" style="14" hidden="1" customWidth="1"/>
    <col min="4" max="4" width="9.21875" style="14" customWidth="1"/>
    <col min="5" max="5" width="9.21875" style="15" customWidth="1"/>
    <col min="6" max="7" width="9.21875" style="15" hidden="1" customWidth="1"/>
    <col min="8" max="8" width="8.33203125" style="15" bestFit="1" customWidth="1"/>
    <col min="9" max="17" width="5.77734375" style="15" customWidth="1"/>
    <col min="18" max="18" width="25" style="15" customWidth="1"/>
    <col min="19" max="19" width="5.77734375" style="15" customWidth="1"/>
    <col min="20" max="20" width="6.77734375" style="15" bestFit="1" customWidth="1"/>
    <col min="21" max="22" width="5.77734375" style="15" customWidth="1"/>
    <col min="23" max="23" width="25" style="15" customWidth="1"/>
    <col min="24" max="26" width="5.77734375" style="15" customWidth="1"/>
    <col min="27" max="27" width="25" style="15" customWidth="1"/>
    <col min="28" max="28" width="9.33203125" style="15" customWidth="1"/>
    <col min="29" max="29" width="7.44140625" style="15" customWidth="1"/>
    <col min="30" max="30" width="12.109375" style="15" customWidth="1"/>
    <col min="31" max="31" width="11.5546875" style="15" customWidth="1"/>
    <col min="32" max="32" width="8.21875" style="15" customWidth="1"/>
    <col min="33" max="33" width="10.77734375" style="15" bestFit="1" customWidth="1"/>
    <col min="34" max="39" width="6.5546875" style="15" customWidth="1"/>
    <col min="40" max="40" width="5.88671875" style="15" customWidth="1"/>
    <col min="41" max="41" width="13.21875" style="15" customWidth="1"/>
    <col min="42" max="42" width="6.88671875" style="15" customWidth="1"/>
    <col min="43" max="43" width="6.77734375" style="15" customWidth="1"/>
    <col min="44" max="44" width="5.33203125" style="15" customWidth="1"/>
    <col min="45" max="45" width="6.21875" style="15" customWidth="1"/>
    <col min="46" max="46" width="5.44140625" style="15" customWidth="1"/>
    <col min="47" max="47" width="8.33203125" style="15" customWidth="1"/>
    <col min="48" max="48" width="6.77734375" style="15" customWidth="1"/>
    <col min="49" max="52" width="5.77734375" style="90" customWidth="1"/>
    <col min="53" max="66" width="5.77734375" style="15" customWidth="1"/>
    <col min="67" max="67" width="25.109375" style="15" customWidth="1"/>
    <col min="68" max="68" width="3.21875" style="15" customWidth="1"/>
    <col min="69" max="69" width="6.6640625" style="15" customWidth="1"/>
    <col min="70" max="71" width="5.77734375" style="15" customWidth="1"/>
    <col min="72" max="72" width="24.109375" style="15" customWidth="1"/>
    <col min="73" max="77" width="5.77734375" style="15" customWidth="1"/>
    <col min="78" max="78" width="25" style="15" customWidth="1"/>
    <col min="79" max="86" width="5.77734375" style="15" customWidth="1"/>
    <col min="87" max="87" width="25" style="15" customWidth="1"/>
    <col min="88" max="94" width="5.77734375" style="15" customWidth="1"/>
    <col min="95" max="95" width="7.33203125" style="15" customWidth="1"/>
    <col min="96" max="99" width="5.77734375" style="15" customWidth="1"/>
    <col min="100" max="100" width="25.109375" style="15" customWidth="1"/>
    <col min="101" max="102" width="9" style="15" customWidth="1"/>
    <col min="103" max="16384" width="5.77734375" style="15"/>
  </cols>
  <sheetData>
    <row r="1" spans="1:170" s="2" customFormat="1" ht="30" customHeight="1">
      <c r="A1" s="48"/>
      <c r="B1" s="48"/>
      <c r="C1" s="48"/>
      <c r="D1" s="197" t="s">
        <v>343</v>
      </c>
      <c r="E1" s="1"/>
      <c r="F1" s="1"/>
      <c r="G1" s="1"/>
      <c r="H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row>
    <row r="2" spans="1:170" s="20" customFormat="1" ht="25.8" customHeight="1">
      <c r="A2" s="157"/>
      <c r="B2" s="158"/>
      <c r="C2" s="158"/>
      <c r="D2" s="158"/>
      <c r="E2" s="158"/>
      <c r="F2" s="158"/>
      <c r="G2" s="158"/>
      <c r="H2" s="159"/>
      <c r="I2" s="160" t="s">
        <v>305</v>
      </c>
      <c r="J2" s="161"/>
      <c r="K2" s="161"/>
      <c r="L2" s="161"/>
      <c r="M2" s="161"/>
      <c r="N2" s="161"/>
      <c r="O2" s="161"/>
      <c r="P2" s="161"/>
      <c r="Q2" s="161"/>
      <c r="R2" s="161"/>
      <c r="S2" s="161"/>
      <c r="T2" s="161"/>
      <c r="U2" s="161"/>
      <c r="V2" s="161"/>
      <c r="W2" s="161"/>
      <c r="X2" s="161"/>
      <c r="Y2" s="161"/>
      <c r="Z2" s="161"/>
      <c r="AA2" s="161"/>
      <c r="AB2" s="161"/>
      <c r="AC2" s="161"/>
      <c r="AD2" s="161"/>
      <c r="AE2" s="161"/>
      <c r="AF2" s="161"/>
      <c r="AG2" s="161"/>
      <c r="AH2" s="161"/>
      <c r="AI2" s="161"/>
      <c r="AJ2" s="161"/>
      <c r="AK2" s="161"/>
      <c r="AL2" s="161"/>
      <c r="AM2" s="161"/>
      <c r="AN2" s="161"/>
      <c r="AO2" s="161"/>
      <c r="AP2" s="161"/>
      <c r="AQ2" s="161"/>
      <c r="AR2" s="161"/>
      <c r="AS2" s="161"/>
      <c r="AT2" s="161"/>
      <c r="AU2" s="161"/>
      <c r="AV2" s="161"/>
      <c r="AW2" s="161"/>
      <c r="AX2" s="161"/>
      <c r="AY2" s="161"/>
      <c r="AZ2" s="161"/>
      <c r="BA2" s="161"/>
      <c r="BB2" s="161"/>
      <c r="BC2" s="161"/>
      <c r="BD2" s="161"/>
      <c r="BE2" s="161"/>
      <c r="BF2" s="161"/>
      <c r="BG2" s="161"/>
      <c r="BH2" s="161"/>
      <c r="BI2" s="161"/>
      <c r="BJ2" s="161"/>
      <c r="BK2" s="161"/>
      <c r="BL2" s="161"/>
      <c r="BM2" s="161"/>
      <c r="BN2" s="161"/>
      <c r="BO2" s="162"/>
      <c r="BP2" s="203"/>
      <c r="BQ2" s="160" t="s">
        <v>306</v>
      </c>
      <c r="BR2" s="161"/>
      <c r="BS2" s="161"/>
      <c r="BT2" s="161"/>
      <c r="BU2" s="161"/>
      <c r="BV2" s="161"/>
      <c r="BW2" s="161"/>
      <c r="BX2" s="161"/>
      <c r="BY2" s="161"/>
      <c r="BZ2" s="161"/>
      <c r="CA2" s="161"/>
      <c r="CB2" s="161"/>
      <c r="CC2" s="161"/>
      <c r="CD2" s="161"/>
      <c r="CE2" s="161"/>
      <c r="CF2" s="161"/>
      <c r="CG2" s="161"/>
      <c r="CH2" s="161"/>
      <c r="CI2" s="161"/>
      <c r="CJ2" s="161"/>
      <c r="CK2" s="161"/>
      <c r="CL2" s="161"/>
      <c r="CM2" s="161"/>
      <c r="CN2" s="161"/>
      <c r="CO2" s="161"/>
      <c r="CP2" s="161"/>
      <c r="CQ2" s="161"/>
      <c r="CR2" s="161"/>
      <c r="CS2" s="161"/>
      <c r="CT2" s="161"/>
      <c r="CU2" s="161"/>
      <c r="CV2" s="161"/>
      <c r="CW2" s="161"/>
      <c r="CX2" s="162"/>
    </row>
    <row r="3" spans="1:170" s="13" customFormat="1" ht="51" customHeight="1">
      <c r="A3" s="84" t="s">
        <v>123</v>
      </c>
      <c r="B3" s="84"/>
      <c r="C3" s="84"/>
      <c r="D3" s="129" t="s">
        <v>123</v>
      </c>
      <c r="E3" s="129" t="s">
        <v>115</v>
      </c>
      <c r="F3" s="84"/>
      <c r="G3" s="84"/>
      <c r="H3" s="129" t="s">
        <v>116</v>
      </c>
      <c r="I3" s="163" t="s">
        <v>307</v>
      </c>
      <c r="J3" s="164"/>
      <c r="K3" s="164"/>
      <c r="L3" s="164"/>
      <c r="M3" s="164"/>
      <c r="N3" s="164"/>
      <c r="O3" s="164"/>
      <c r="P3" s="164"/>
      <c r="Q3" s="164"/>
      <c r="R3" s="165"/>
      <c r="S3" s="151" t="s">
        <v>308</v>
      </c>
      <c r="T3" s="151"/>
      <c r="U3" s="151"/>
      <c r="V3" s="151"/>
      <c r="W3" s="151"/>
      <c r="X3" s="151" t="s">
        <v>309</v>
      </c>
      <c r="Y3" s="151"/>
      <c r="Z3" s="151"/>
      <c r="AA3" s="151"/>
      <c r="AB3" s="154" t="s">
        <v>310</v>
      </c>
      <c r="AC3" s="155"/>
      <c r="AD3" s="155"/>
      <c r="AE3" s="156"/>
      <c r="AF3" s="166" t="s">
        <v>311</v>
      </c>
      <c r="AG3" s="167"/>
      <c r="AH3" s="166" t="s">
        <v>312</v>
      </c>
      <c r="AI3" s="167"/>
      <c r="AJ3" s="154" t="s">
        <v>313</v>
      </c>
      <c r="AK3" s="155"/>
      <c r="AL3" s="155"/>
      <c r="AM3" s="155"/>
      <c r="AN3" s="155"/>
      <c r="AO3" s="155"/>
      <c r="AP3" s="155"/>
      <c r="AQ3" s="155"/>
      <c r="AR3" s="168" t="s">
        <v>314</v>
      </c>
      <c r="AS3" s="169"/>
      <c r="AT3" s="169" t="s">
        <v>315</v>
      </c>
      <c r="AU3" s="169"/>
      <c r="AV3" s="169"/>
      <c r="AW3" s="154" t="s">
        <v>316</v>
      </c>
      <c r="AX3" s="175"/>
      <c r="AY3" s="175"/>
      <c r="AZ3" s="176"/>
      <c r="BA3" s="177" t="s">
        <v>317</v>
      </c>
      <c r="BB3" s="178"/>
      <c r="BC3" s="177" t="s">
        <v>318</v>
      </c>
      <c r="BD3" s="178"/>
      <c r="BE3" s="151" t="s">
        <v>319</v>
      </c>
      <c r="BF3" s="151"/>
      <c r="BG3" s="151"/>
      <c r="BH3" s="151"/>
      <c r="BI3" s="151"/>
      <c r="BJ3" s="151"/>
      <c r="BK3" s="151"/>
      <c r="BL3" s="151"/>
      <c r="BM3" s="151"/>
      <c r="BN3" s="151"/>
      <c r="BO3" s="151"/>
      <c r="BP3" s="102"/>
      <c r="BQ3" s="152" t="s">
        <v>320</v>
      </c>
      <c r="BR3" s="153"/>
      <c r="BS3" s="153"/>
      <c r="BT3" s="153"/>
      <c r="BU3" s="152" t="s">
        <v>321</v>
      </c>
      <c r="BV3" s="153"/>
      <c r="BW3" s="153"/>
      <c r="BX3" s="153"/>
      <c r="BY3" s="153"/>
      <c r="BZ3" s="153"/>
      <c r="CA3" s="152" t="s">
        <v>322</v>
      </c>
      <c r="CB3" s="152"/>
      <c r="CC3" s="152"/>
      <c r="CD3" s="152"/>
      <c r="CE3" s="152"/>
      <c r="CF3" s="152"/>
      <c r="CG3" s="152"/>
      <c r="CH3" s="152"/>
      <c r="CI3" s="152"/>
      <c r="CJ3" s="172" t="s">
        <v>323</v>
      </c>
      <c r="CK3" s="173"/>
      <c r="CL3" s="172" t="s">
        <v>324</v>
      </c>
      <c r="CM3" s="173"/>
      <c r="CN3" s="174"/>
      <c r="CO3" s="168" t="s">
        <v>325</v>
      </c>
      <c r="CP3" s="169"/>
      <c r="CQ3" s="169"/>
      <c r="CR3" s="163" t="s">
        <v>326</v>
      </c>
      <c r="CS3" s="164"/>
      <c r="CT3" s="164"/>
      <c r="CU3" s="164"/>
      <c r="CV3" s="170"/>
      <c r="CW3" s="171" t="s">
        <v>327</v>
      </c>
      <c r="CX3" s="152"/>
    </row>
    <row r="4" spans="1:170" s="2" customFormat="1" ht="13.8" customHeight="1">
      <c r="A4" s="139"/>
      <c r="B4" s="84"/>
      <c r="C4" s="84"/>
      <c r="D4" s="147"/>
      <c r="E4" s="147"/>
      <c r="F4" s="81"/>
      <c r="G4" s="81"/>
      <c r="H4" s="147"/>
      <c r="I4" s="137" t="s">
        <v>132</v>
      </c>
      <c r="J4" s="115"/>
      <c r="K4" s="115"/>
      <c r="L4" s="115"/>
      <c r="M4" s="115"/>
      <c r="N4" s="115"/>
      <c r="O4" s="115"/>
      <c r="P4" s="115"/>
      <c r="Q4" s="116"/>
      <c r="R4" s="149" t="s">
        <v>124</v>
      </c>
      <c r="S4" s="139" t="s">
        <v>1</v>
      </c>
      <c r="T4" s="139" t="s">
        <v>2</v>
      </c>
      <c r="U4" s="136" t="s">
        <v>3</v>
      </c>
      <c r="V4" s="136" t="s">
        <v>4</v>
      </c>
      <c r="W4" s="136" t="s">
        <v>5</v>
      </c>
      <c r="X4" s="139" t="s">
        <v>1</v>
      </c>
      <c r="Y4" s="139" t="s">
        <v>2</v>
      </c>
      <c r="Z4" s="136" t="s">
        <v>3</v>
      </c>
      <c r="AA4" s="136" t="s">
        <v>4</v>
      </c>
      <c r="AB4" s="123" t="s">
        <v>65</v>
      </c>
      <c r="AC4" s="123" t="s">
        <v>66</v>
      </c>
      <c r="AD4" s="123" t="s">
        <v>120</v>
      </c>
      <c r="AE4" s="144"/>
      <c r="AF4" s="123" t="s">
        <v>65</v>
      </c>
      <c r="AG4" s="123" t="s">
        <v>66</v>
      </c>
      <c r="AH4" s="123" t="s">
        <v>65</v>
      </c>
      <c r="AI4" s="142" t="s">
        <v>66</v>
      </c>
      <c r="AJ4" s="139" t="s">
        <v>7</v>
      </c>
      <c r="AK4" s="143"/>
      <c r="AL4" s="139" t="s">
        <v>105</v>
      </c>
      <c r="AM4" s="143"/>
      <c r="AN4" s="139" t="s">
        <v>141</v>
      </c>
      <c r="AO4" s="143"/>
      <c r="AP4" s="143"/>
      <c r="AQ4" s="143"/>
      <c r="AR4" s="139" t="s">
        <v>1</v>
      </c>
      <c r="AS4" s="136" t="s">
        <v>57</v>
      </c>
      <c r="AT4" s="139" t="s">
        <v>1</v>
      </c>
      <c r="AU4" s="139" t="s">
        <v>2</v>
      </c>
      <c r="AV4" s="136" t="s">
        <v>3</v>
      </c>
      <c r="AW4" s="139" t="s">
        <v>1</v>
      </c>
      <c r="AX4" s="139" t="s">
        <v>2</v>
      </c>
      <c r="AY4" s="136" t="s">
        <v>3</v>
      </c>
      <c r="AZ4" s="136" t="s">
        <v>4</v>
      </c>
      <c r="BA4" s="139" t="s">
        <v>1</v>
      </c>
      <c r="BB4" s="136" t="s">
        <v>2</v>
      </c>
      <c r="BC4" s="123" t="s">
        <v>1</v>
      </c>
      <c r="BD4" s="124" t="s">
        <v>2</v>
      </c>
      <c r="BE4" s="139" t="s">
        <v>1</v>
      </c>
      <c r="BF4" s="139" t="s">
        <v>2</v>
      </c>
      <c r="BG4" s="136" t="s">
        <v>3</v>
      </c>
      <c r="BH4" s="136" t="s">
        <v>4</v>
      </c>
      <c r="BI4" s="136" t="s">
        <v>5</v>
      </c>
      <c r="BJ4" s="139" t="s">
        <v>6</v>
      </c>
      <c r="BK4" s="136" t="s">
        <v>9</v>
      </c>
      <c r="BL4" s="136" t="s">
        <v>10</v>
      </c>
      <c r="BM4" s="136" t="s">
        <v>11</v>
      </c>
      <c r="BN4" s="136" t="s">
        <v>73</v>
      </c>
      <c r="BO4" s="136" t="s">
        <v>74</v>
      </c>
      <c r="BP4" s="204"/>
      <c r="BQ4" s="137" t="s">
        <v>132</v>
      </c>
      <c r="BR4" s="115"/>
      <c r="BS4" s="115"/>
      <c r="BT4" s="129" t="s">
        <v>133</v>
      </c>
      <c r="BU4" s="139" t="s">
        <v>1</v>
      </c>
      <c r="BV4" s="139" t="s">
        <v>2</v>
      </c>
      <c r="BW4" s="136" t="s">
        <v>3</v>
      </c>
      <c r="BX4" s="136" t="s">
        <v>4</v>
      </c>
      <c r="BY4" s="136" t="s">
        <v>5</v>
      </c>
      <c r="BZ4" s="136" t="s">
        <v>155</v>
      </c>
      <c r="CA4" s="123" t="s">
        <v>1</v>
      </c>
      <c r="CB4" s="123" t="s">
        <v>2</v>
      </c>
      <c r="CC4" s="132" t="s">
        <v>3</v>
      </c>
      <c r="CD4" s="122" t="s">
        <v>4</v>
      </c>
      <c r="CE4" s="122" t="s">
        <v>5</v>
      </c>
      <c r="CF4" s="133" t="s">
        <v>126</v>
      </c>
      <c r="CG4" s="123" t="s">
        <v>158</v>
      </c>
      <c r="CH4" s="123" t="s">
        <v>159</v>
      </c>
      <c r="CI4" s="132" t="s">
        <v>160</v>
      </c>
      <c r="CJ4" s="123" t="s">
        <v>1</v>
      </c>
      <c r="CK4" s="124" t="s">
        <v>2</v>
      </c>
      <c r="CL4" s="123" t="s">
        <v>1</v>
      </c>
      <c r="CM4" s="124" t="s">
        <v>2</v>
      </c>
      <c r="CN4" s="132" t="s">
        <v>3</v>
      </c>
      <c r="CO4" s="123" t="s">
        <v>1</v>
      </c>
      <c r="CP4" s="124" t="s">
        <v>2</v>
      </c>
      <c r="CQ4" s="132" t="s">
        <v>3</v>
      </c>
      <c r="CR4" s="123" t="s">
        <v>1</v>
      </c>
      <c r="CS4" s="123" t="s">
        <v>2</v>
      </c>
      <c r="CT4" s="132" t="s">
        <v>3</v>
      </c>
      <c r="CU4" s="122" t="s">
        <v>4</v>
      </c>
      <c r="CV4" s="122" t="s">
        <v>5</v>
      </c>
      <c r="CW4" s="123" t="s">
        <v>1</v>
      </c>
      <c r="CX4" s="124" t="s">
        <v>2</v>
      </c>
    </row>
    <row r="5" spans="1:170" s="2" customFormat="1" ht="13.8" customHeight="1">
      <c r="A5" s="139"/>
      <c r="B5" s="84"/>
      <c r="C5" s="84"/>
      <c r="D5" s="147"/>
      <c r="E5" s="147"/>
      <c r="F5" s="82"/>
      <c r="G5" s="82"/>
      <c r="H5" s="147"/>
      <c r="I5" s="125" t="s">
        <v>65</v>
      </c>
      <c r="J5" s="126"/>
      <c r="K5" s="125" t="s">
        <v>66</v>
      </c>
      <c r="L5" s="126"/>
      <c r="M5" s="125" t="s">
        <v>120</v>
      </c>
      <c r="N5" s="126"/>
      <c r="O5" s="129" t="s">
        <v>121</v>
      </c>
      <c r="P5" s="129" t="s">
        <v>125</v>
      </c>
      <c r="Q5" s="129" t="s">
        <v>126</v>
      </c>
      <c r="R5" s="150"/>
      <c r="S5" s="139"/>
      <c r="T5" s="139"/>
      <c r="U5" s="136"/>
      <c r="V5" s="136"/>
      <c r="W5" s="136"/>
      <c r="X5" s="139"/>
      <c r="Y5" s="139"/>
      <c r="Z5" s="136"/>
      <c r="AA5" s="136"/>
      <c r="AB5" s="123"/>
      <c r="AC5" s="123"/>
      <c r="AD5" s="123"/>
      <c r="AE5" s="145"/>
      <c r="AF5" s="123"/>
      <c r="AG5" s="123"/>
      <c r="AH5" s="123"/>
      <c r="AI5" s="142"/>
      <c r="AJ5" s="131" t="s">
        <v>65</v>
      </c>
      <c r="AK5" s="131" t="s">
        <v>151</v>
      </c>
      <c r="AL5" s="131" t="s">
        <v>66</v>
      </c>
      <c r="AM5" s="131" t="s">
        <v>152</v>
      </c>
      <c r="AN5" s="131" t="s">
        <v>120</v>
      </c>
      <c r="AO5" s="131" t="s">
        <v>153</v>
      </c>
      <c r="AP5" s="131" t="s">
        <v>121</v>
      </c>
      <c r="AQ5" s="131" t="s">
        <v>154</v>
      </c>
      <c r="AR5" s="139"/>
      <c r="AS5" s="136"/>
      <c r="AT5" s="139"/>
      <c r="AU5" s="139"/>
      <c r="AV5" s="136"/>
      <c r="AW5" s="139"/>
      <c r="AX5" s="139"/>
      <c r="AY5" s="136"/>
      <c r="AZ5" s="136"/>
      <c r="BA5" s="139"/>
      <c r="BB5" s="136"/>
      <c r="BC5" s="123"/>
      <c r="BD5" s="124"/>
      <c r="BE5" s="139"/>
      <c r="BF5" s="139"/>
      <c r="BG5" s="136"/>
      <c r="BH5" s="136"/>
      <c r="BI5" s="136"/>
      <c r="BJ5" s="139"/>
      <c r="BK5" s="136"/>
      <c r="BL5" s="136"/>
      <c r="BM5" s="136"/>
      <c r="BN5" s="136"/>
      <c r="BO5" s="136"/>
      <c r="BP5" s="204"/>
      <c r="BQ5" s="140" t="s">
        <v>1</v>
      </c>
      <c r="BR5" s="140" t="s">
        <v>3</v>
      </c>
      <c r="BS5" s="140" t="s">
        <v>4</v>
      </c>
      <c r="BT5" s="138"/>
      <c r="BU5" s="139"/>
      <c r="BV5" s="139"/>
      <c r="BW5" s="136"/>
      <c r="BX5" s="136"/>
      <c r="BY5" s="136"/>
      <c r="BZ5" s="136"/>
      <c r="CA5" s="123"/>
      <c r="CB5" s="123"/>
      <c r="CC5" s="132"/>
      <c r="CD5" s="122"/>
      <c r="CE5" s="122"/>
      <c r="CF5" s="134"/>
      <c r="CG5" s="123"/>
      <c r="CH5" s="123"/>
      <c r="CI5" s="132"/>
      <c r="CJ5" s="123"/>
      <c r="CK5" s="124"/>
      <c r="CL5" s="123"/>
      <c r="CM5" s="124"/>
      <c r="CN5" s="132"/>
      <c r="CO5" s="123"/>
      <c r="CP5" s="124"/>
      <c r="CQ5" s="132"/>
      <c r="CR5" s="123"/>
      <c r="CS5" s="123"/>
      <c r="CT5" s="132"/>
      <c r="CU5" s="122"/>
      <c r="CV5" s="122"/>
      <c r="CW5" s="123"/>
      <c r="CX5" s="124"/>
    </row>
    <row r="6" spans="1:170" s="2" customFormat="1" ht="25.95" customHeight="1">
      <c r="A6" s="139"/>
      <c r="B6" s="84"/>
      <c r="C6" s="84"/>
      <c r="D6" s="147"/>
      <c r="E6" s="147"/>
      <c r="F6" s="83"/>
      <c r="G6" s="83"/>
      <c r="H6" s="147"/>
      <c r="I6" s="127"/>
      <c r="J6" s="128"/>
      <c r="K6" s="127"/>
      <c r="L6" s="128"/>
      <c r="M6" s="127"/>
      <c r="N6" s="128"/>
      <c r="O6" s="130"/>
      <c r="P6" s="130"/>
      <c r="Q6" s="130"/>
      <c r="R6" s="120"/>
      <c r="S6" s="139"/>
      <c r="T6" s="139"/>
      <c r="U6" s="136"/>
      <c r="V6" s="136"/>
      <c r="W6" s="136"/>
      <c r="X6" s="139"/>
      <c r="Y6" s="139"/>
      <c r="Z6" s="136"/>
      <c r="AA6" s="136"/>
      <c r="AB6" s="123"/>
      <c r="AC6" s="123"/>
      <c r="AD6" s="123"/>
      <c r="AE6" s="146"/>
      <c r="AF6" s="123"/>
      <c r="AG6" s="123"/>
      <c r="AH6" s="123"/>
      <c r="AI6" s="142"/>
      <c r="AJ6" s="131"/>
      <c r="AK6" s="131"/>
      <c r="AL6" s="131"/>
      <c r="AM6" s="131"/>
      <c r="AN6" s="131"/>
      <c r="AO6" s="131"/>
      <c r="AP6" s="131"/>
      <c r="AQ6" s="131"/>
      <c r="AR6" s="139"/>
      <c r="AS6" s="136"/>
      <c r="AT6" s="139"/>
      <c r="AU6" s="139"/>
      <c r="AV6" s="136"/>
      <c r="AW6" s="139"/>
      <c r="AX6" s="139"/>
      <c r="AY6" s="136"/>
      <c r="AZ6" s="136"/>
      <c r="BA6" s="139"/>
      <c r="BB6" s="136"/>
      <c r="BC6" s="123"/>
      <c r="BD6" s="124"/>
      <c r="BE6" s="139"/>
      <c r="BF6" s="139"/>
      <c r="BG6" s="136"/>
      <c r="BH6" s="136"/>
      <c r="BI6" s="136"/>
      <c r="BJ6" s="139"/>
      <c r="BK6" s="136"/>
      <c r="BL6" s="136"/>
      <c r="BM6" s="136"/>
      <c r="BN6" s="136"/>
      <c r="BO6" s="136"/>
      <c r="BP6" s="204"/>
      <c r="BQ6" s="141"/>
      <c r="BR6" s="141"/>
      <c r="BS6" s="141"/>
      <c r="BT6" s="130"/>
      <c r="BU6" s="139"/>
      <c r="BV6" s="139"/>
      <c r="BW6" s="136"/>
      <c r="BX6" s="136"/>
      <c r="BY6" s="136"/>
      <c r="BZ6" s="136"/>
      <c r="CA6" s="123"/>
      <c r="CB6" s="123"/>
      <c r="CC6" s="132"/>
      <c r="CD6" s="122"/>
      <c r="CE6" s="122"/>
      <c r="CF6" s="135"/>
      <c r="CG6" s="123"/>
      <c r="CH6" s="123"/>
      <c r="CI6" s="132"/>
      <c r="CJ6" s="123"/>
      <c r="CK6" s="124"/>
      <c r="CL6" s="123"/>
      <c r="CM6" s="124"/>
      <c r="CN6" s="132"/>
      <c r="CO6" s="123"/>
      <c r="CP6" s="124"/>
      <c r="CQ6" s="132"/>
      <c r="CR6" s="123"/>
      <c r="CS6" s="123"/>
      <c r="CT6" s="132"/>
      <c r="CU6" s="122"/>
      <c r="CV6" s="122"/>
      <c r="CW6" s="123"/>
      <c r="CX6" s="124"/>
    </row>
    <row r="7" spans="1:170" s="200" customFormat="1" ht="81" customHeight="1">
      <c r="A7" s="73"/>
      <c r="B7" s="73" t="s">
        <v>288</v>
      </c>
      <c r="C7" s="73" t="s">
        <v>289</v>
      </c>
      <c r="D7" s="147"/>
      <c r="E7" s="147"/>
      <c r="F7" s="198" t="s">
        <v>290</v>
      </c>
      <c r="G7" s="198" t="s">
        <v>290</v>
      </c>
      <c r="H7" s="147"/>
      <c r="I7" s="109" t="s">
        <v>13</v>
      </c>
      <c r="J7" s="109" t="s">
        <v>98</v>
      </c>
      <c r="K7" s="109" t="s">
        <v>14</v>
      </c>
      <c r="L7" s="107" t="s">
        <v>16</v>
      </c>
      <c r="M7" s="107" t="s">
        <v>107</v>
      </c>
      <c r="N7" s="107" t="s">
        <v>16</v>
      </c>
      <c r="O7" s="107" t="s">
        <v>108</v>
      </c>
      <c r="P7" s="107" t="s">
        <v>15</v>
      </c>
      <c r="Q7" s="118" t="s">
        <v>58</v>
      </c>
      <c r="R7" s="119" t="s">
        <v>127</v>
      </c>
      <c r="S7" s="107" t="s">
        <v>30</v>
      </c>
      <c r="T7" s="118" t="s">
        <v>109</v>
      </c>
      <c r="U7" s="107" t="s">
        <v>31</v>
      </c>
      <c r="V7" s="107" t="s">
        <v>32</v>
      </c>
      <c r="W7" s="107" t="s">
        <v>8</v>
      </c>
      <c r="X7" s="109" t="s">
        <v>17</v>
      </c>
      <c r="Y7" s="109" t="s">
        <v>18</v>
      </c>
      <c r="Z7" s="107" t="s">
        <v>19</v>
      </c>
      <c r="AA7" s="107" t="s">
        <v>20</v>
      </c>
      <c r="AB7" s="109" t="s">
        <v>99</v>
      </c>
      <c r="AC7" s="109" t="s">
        <v>100</v>
      </c>
      <c r="AD7" s="109" t="s">
        <v>101</v>
      </c>
      <c r="AE7" s="109" t="s">
        <v>150</v>
      </c>
      <c r="AF7" s="109" t="s">
        <v>102</v>
      </c>
      <c r="AG7" s="109" t="s">
        <v>110</v>
      </c>
      <c r="AH7" s="107" t="s">
        <v>103</v>
      </c>
      <c r="AI7" s="121" t="s">
        <v>104</v>
      </c>
      <c r="AJ7" s="109" t="s">
        <v>142</v>
      </c>
      <c r="AK7" s="109" t="s">
        <v>143</v>
      </c>
      <c r="AL7" s="109" t="s">
        <v>144</v>
      </c>
      <c r="AM7" s="109" t="s">
        <v>145</v>
      </c>
      <c r="AN7" s="109" t="s">
        <v>146</v>
      </c>
      <c r="AO7" s="109" t="s">
        <v>147</v>
      </c>
      <c r="AP7" s="109" t="s">
        <v>148</v>
      </c>
      <c r="AQ7" s="109" t="s">
        <v>149</v>
      </c>
      <c r="AR7" s="107" t="s">
        <v>59</v>
      </c>
      <c r="AS7" s="107" t="s">
        <v>60</v>
      </c>
      <c r="AT7" s="107" t="s">
        <v>67</v>
      </c>
      <c r="AU7" s="107" t="s">
        <v>68</v>
      </c>
      <c r="AV7" s="107" t="s">
        <v>69</v>
      </c>
      <c r="AW7" s="107" t="s">
        <v>128</v>
      </c>
      <c r="AX7" s="107" t="s">
        <v>129</v>
      </c>
      <c r="AY7" s="107" t="s">
        <v>130</v>
      </c>
      <c r="AZ7" s="107" t="s">
        <v>131</v>
      </c>
      <c r="BA7" s="107" t="s">
        <v>156</v>
      </c>
      <c r="BB7" s="107" t="s">
        <v>157</v>
      </c>
      <c r="BC7" s="109" t="s">
        <v>61</v>
      </c>
      <c r="BD7" s="118" t="s">
        <v>62</v>
      </c>
      <c r="BE7" s="111" t="s">
        <v>75</v>
      </c>
      <c r="BF7" s="111" t="s">
        <v>76</v>
      </c>
      <c r="BG7" s="111" t="s">
        <v>77</v>
      </c>
      <c r="BH7" s="111" t="s">
        <v>78</v>
      </c>
      <c r="BI7" s="199" t="s">
        <v>79</v>
      </c>
      <c r="BJ7" s="111" t="s">
        <v>80</v>
      </c>
      <c r="BK7" s="199" t="s">
        <v>81</v>
      </c>
      <c r="BL7" s="111" t="s">
        <v>82</v>
      </c>
      <c r="BM7" s="111" t="s">
        <v>83</v>
      </c>
      <c r="BN7" s="111" t="s">
        <v>84</v>
      </c>
      <c r="BO7" s="111" t="s">
        <v>85</v>
      </c>
      <c r="BP7" s="205"/>
      <c r="BQ7" s="111" t="s">
        <v>122</v>
      </c>
      <c r="BR7" s="111" t="s">
        <v>23</v>
      </c>
      <c r="BS7" s="111" t="s">
        <v>58</v>
      </c>
      <c r="BT7" s="111" t="s">
        <v>127</v>
      </c>
      <c r="BU7" s="107" t="s">
        <v>134</v>
      </c>
      <c r="BV7" s="107" t="s">
        <v>135</v>
      </c>
      <c r="BW7" s="107" t="s">
        <v>136</v>
      </c>
      <c r="BX7" s="107" t="s">
        <v>137</v>
      </c>
      <c r="BY7" s="107" t="s">
        <v>40</v>
      </c>
      <c r="BZ7" s="107" t="s">
        <v>8</v>
      </c>
      <c r="CA7" s="109" t="s">
        <v>161</v>
      </c>
      <c r="CB7" s="109" t="s">
        <v>162</v>
      </c>
      <c r="CC7" s="107" t="s">
        <v>163</v>
      </c>
      <c r="CD7" s="109" t="s">
        <v>164</v>
      </c>
      <c r="CE7" s="109" t="s">
        <v>165</v>
      </c>
      <c r="CF7" s="109" t="s">
        <v>166</v>
      </c>
      <c r="CG7" s="109" t="s">
        <v>106</v>
      </c>
      <c r="CH7" s="109" t="s">
        <v>167</v>
      </c>
      <c r="CI7" s="107" t="s">
        <v>8</v>
      </c>
      <c r="CJ7" s="117" t="s">
        <v>63</v>
      </c>
      <c r="CK7" s="118" t="s">
        <v>64</v>
      </c>
      <c r="CL7" s="109" t="s">
        <v>70</v>
      </c>
      <c r="CM7" s="107" t="s">
        <v>71</v>
      </c>
      <c r="CN7" s="111" t="s">
        <v>72</v>
      </c>
      <c r="CO7" s="109" t="s">
        <v>70</v>
      </c>
      <c r="CP7" s="107" t="s">
        <v>71</v>
      </c>
      <c r="CQ7" s="111" t="s">
        <v>72</v>
      </c>
      <c r="CR7" s="109" t="s">
        <v>111</v>
      </c>
      <c r="CS7" s="109" t="s">
        <v>112</v>
      </c>
      <c r="CT7" s="107" t="s">
        <v>113</v>
      </c>
      <c r="CU7" s="109" t="s">
        <v>114</v>
      </c>
      <c r="CV7" s="109" t="s">
        <v>8</v>
      </c>
      <c r="CW7" s="109" t="s">
        <v>21</v>
      </c>
      <c r="CX7" s="107" t="s">
        <v>22</v>
      </c>
    </row>
    <row r="8" spans="1:170" s="202" customFormat="1">
      <c r="A8" s="201"/>
      <c r="B8" s="201"/>
      <c r="C8" s="201"/>
      <c r="D8" s="148"/>
      <c r="E8" s="148"/>
      <c r="F8" s="201"/>
      <c r="G8" s="201"/>
      <c r="H8" s="148"/>
      <c r="I8" s="110"/>
      <c r="J8" s="110"/>
      <c r="K8" s="110"/>
      <c r="L8" s="108"/>
      <c r="M8" s="108"/>
      <c r="N8" s="108"/>
      <c r="O8" s="108"/>
      <c r="P8" s="108"/>
      <c r="Q8" s="118"/>
      <c r="R8" s="120"/>
      <c r="S8" s="108"/>
      <c r="T8" s="118"/>
      <c r="U8" s="108"/>
      <c r="V8" s="108"/>
      <c r="W8" s="108"/>
      <c r="X8" s="110"/>
      <c r="Y8" s="110"/>
      <c r="Z8" s="108"/>
      <c r="AA8" s="108"/>
      <c r="AB8" s="110"/>
      <c r="AC8" s="110"/>
      <c r="AD8" s="110"/>
      <c r="AE8" s="110"/>
      <c r="AF8" s="110"/>
      <c r="AG8" s="110"/>
      <c r="AH8" s="108"/>
      <c r="AI8" s="121"/>
      <c r="AJ8" s="110"/>
      <c r="AK8" s="110"/>
      <c r="AL8" s="110"/>
      <c r="AM8" s="110"/>
      <c r="AN8" s="110"/>
      <c r="AO8" s="110"/>
      <c r="AP8" s="110"/>
      <c r="AQ8" s="110"/>
      <c r="AR8" s="108"/>
      <c r="AS8" s="108"/>
      <c r="AT8" s="108"/>
      <c r="AU8" s="108"/>
      <c r="AV8" s="108"/>
      <c r="AW8" s="108"/>
      <c r="AX8" s="108"/>
      <c r="AY8" s="108"/>
      <c r="AZ8" s="108"/>
      <c r="BA8" s="108"/>
      <c r="BB8" s="108"/>
      <c r="BC8" s="110"/>
      <c r="BD8" s="118"/>
      <c r="BE8" s="112"/>
      <c r="BF8" s="112"/>
      <c r="BG8" s="112"/>
      <c r="BH8" s="112"/>
      <c r="BI8" s="199"/>
      <c r="BJ8" s="112"/>
      <c r="BK8" s="199"/>
      <c r="BL8" s="112"/>
      <c r="BM8" s="112"/>
      <c r="BN8" s="112"/>
      <c r="BO8" s="112"/>
      <c r="BP8" s="108"/>
      <c r="BQ8" s="112"/>
      <c r="BR8" s="112"/>
      <c r="BS8" s="112"/>
      <c r="BT8" s="112"/>
      <c r="BU8" s="108"/>
      <c r="BV8" s="108"/>
      <c r="BW8" s="108"/>
      <c r="BX8" s="108"/>
      <c r="BY8" s="108"/>
      <c r="BZ8" s="108"/>
      <c r="CA8" s="110"/>
      <c r="CB8" s="110"/>
      <c r="CC8" s="108"/>
      <c r="CD8" s="110"/>
      <c r="CE8" s="110"/>
      <c r="CF8" s="110"/>
      <c r="CG8" s="110"/>
      <c r="CH8" s="110"/>
      <c r="CI8" s="108"/>
      <c r="CJ8" s="117"/>
      <c r="CK8" s="118"/>
      <c r="CL8" s="110"/>
      <c r="CM8" s="108"/>
      <c r="CN8" s="112"/>
      <c r="CO8" s="110"/>
      <c r="CP8" s="108"/>
      <c r="CQ8" s="112"/>
      <c r="CR8" s="110"/>
      <c r="CS8" s="110"/>
      <c r="CT8" s="108"/>
      <c r="CU8" s="110"/>
      <c r="CV8" s="110"/>
      <c r="CW8" s="110"/>
      <c r="CX8" s="108"/>
    </row>
    <row r="9" spans="1:170" s="39" customFormat="1" ht="11.4" hidden="1" customHeight="1">
      <c r="A9" s="29"/>
      <c r="B9" s="72"/>
      <c r="C9" s="72"/>
      <c r="D9" s="72"/>
      <c r="E9" s="30"/>
      <c r="F9" s="30"/>
      <c r="G9" s="30"/>
      <c r="H9" s="30"/>
      <c r="I9" s="31"/>
      <c r="J9" s="31"/>
      <c r="K9" s="31"/>
      <c r="L9" s="31"/>
      <c r="M9" s="31"/>
      <c r="N9" s="31"/>
      <c r="O9" s="31"/>
      <c r="P9" s="31"/>
      <c r="Q9" s="31"/>
      <c r="R9" s="31"/>
      <c r="S9" s="31"/>
      <c r="T9" s="31"/>
      <c r="U9" s="30"/>
      <c r="V9" s="31"/>
      <c r="W9" s="31"/>
      <c r="X9" s="31"/>
      <c r="Y9" s="30"/>
      <c r="Z9" s="32"/>
      <c r="AA9" s="30"/>
      <c r="AB9" s="32"/>
      <c r="AC9" s="33"/>
      <c r="AD9" s="31"/>
      <c r="AE9" s="31"/>
      <c r="AF9" s="34"/>
      <c r="AG9" s="30"/>
      <c r="AH9" s="32"/>
      <c r="AI9" s="35"/>
      <c r="AJ9" s="36"/>
      <c r="AK9" s="37"/>
      <c r="AL9" s="31"/>
      <c r="AM9" s="31"/>
      <c r="AN9" s="31"/>
      <c r="AO9" s="31"/>
      <c r="AP9" s="30"/>
      <c r="AQ9" s="31"/>
      <c r="AR9" s="31"/>
      <c r="AS9" s="31"/>
      <c r="AT9" s="31"/>
      <c r="AU9" s="31"/>
      <c r="AV9" s="31"/>
      <c r="AW9" s="31"/>
      <c r="AX9" s="31"/>
      <c r="AY9" s="31"/>
      <c r="AZ9" s="31"/>
      <c r="BA9" s="31"/>
      <c r="BB9" s="31"/>
      <c r="BC9" s="31"/>
      <c r="BD9" s="31"/>
      <c r="BE9" s="31"/>
      <c r="BF9" s="31"/>
      <c r="BG9" s="31"/>
      <c r="BH9" s="31"/>
      <c r="BI9" s="31"/>
      <c r="BJ9" s="31"/>
      <c r="BK9" s="31"/>
      <c r="BL9" s="31"/>
      <c r="BM9" s="31"/>
      <c r="BN9" s="31"/>
      <c r="BO9" s="31"/>
      <c r="BP9" s="31"/>
      <c r="BQ9" s="31"/>
      <c r="BR9" s="31"/>
      <c r="BS9" s="31"/>
      <c r="BT9" s="31"/>
      <c r="BU9" s="31"/>
      <c r="BV9" s="31"/>
      <c r="BW9" s="31"/>
      <c r="BX9" s="31"/>
      <c r="BY9" s="31"/>
      <c r="BZ9" s="31"/>
      <c r="CA9" s="31"/>
      <c r="CB9" s="31"/>
      <c r="CC9" s="31"/>
      <c r="CD9" s="31"/>
      <c r="CE9" s="31"/>
      <c r="CF9" s="31"/>
      <c r="CG9" s="31"/>
      <c r="CH9" s="31"/>
      <c r="CI9" s="31"/>
      <c r="CJ9" s="31"/>
      <c r="CK9" s="31"/>
      <c r="CL9" s="31"/>
      <c r="CM9" s="31"/>
      <c r="CN9" s="31"/>
      <c r="CO9" s="31"/>
      <c r="CP9" s="31"/>
      <c r="CQ9" s="31"/>
      <c r="CR9" s="31"/>
      <c r="CS9" s="31"/>
      <c r="CT9" s="31"/>
      <c r="CU9" s="31"/>
      <c r="CV9" s="30"/>
      <c r="CW9" s="30"/>
      <c r="CX9" s="30"/>
      <c r="CY9" s="30"/>
      <c r="CZ9" s="30"/>
      <c r="DA9" s="38"/>
      <c r="DB9" s="38"/>
      <c r="DC9" s="38"/>
      <c r="EW9" s="29"/>
      <c r="EX9" s="30"/>
      <c r="EY9" s="31"/>
      <c r="EZ9" s="31"/>
      <c r="FA9" s="31"/>
      <c r="FB9" s="31"/>
      <c r="FC9" s="31"/>
      <c r="FD9" s="31"/>
      <c r="FE9" s="31"/>
      <c r="FF9" s="30"/>
      <c r="FG9" s="32"/>
      <c r="FH9" s="30"/>
      <c r="FI9" s="32"/>
      <c r="FJ9" s="33"/>
      <c r="FK9" s="31"/>
      <c r="FL9" s="31"/>
      <c r="FM9" s="34"/>
      <c r="FN9" s="30"/>
    </row>
    <row r="10" spans="1:170" s="54" customFormat="1" ht="64.8">
      <c r="A10" s="52">
        <v>24201</v>
      </c>
      <c r="B10" s="52" t="s">
        <v>259</v>
      </c>
      <c r="C10" s="69">
        <f t="shared" ref="C10:C38" si="0">INT(B10/10)</f>
        <v>24201</v>
      </c>
      <c r="D10" s="75">
        <v>24201</v>
      </c>
      <c r="E10" s="64" t="s">
        <v>174</v>
      </c>
      <c r="F10" s="64" t="s">
        <v>232</v>
      </c>
      <c r="G10" s="53">
        <f t="shared" ref="G10:G28" si="1">IF(E10=F10,0,1)</f>
        <v>0</v>
      </c>
      <c r="H10" s="58">
        <v>5</v>
      </c>
      <c r="I10" s="56">
        <v>1</v>
      </c>
      <c r="J10" s="56">
        <v>24</v>
      </c>
      <c r="K10" s="56"/>
      <c r="L10" s="56"/>
      <c r="M10" s="95"/>
      <c r="N10" s="95"/>
      <c r="O10" s="95"/>
      <c r="P10" s="95"/>
      <c r="Q10" s="95"/>
      <c r="R10" s="59"/>
      <c r="S10" s="95"/>
      <c r="T10" s="95"/>
      <c r="U10" s="95"/>
      <c r="V10" s="95"/>
      <c r="W10" s="57"/>
      <c r="X10" s="56"/>
      <c r="Y10" s="56"/>
      <c r="Z10" s="95">
        <v>1</v>
      </c>
      <c r="AA10" s="57"/>
      <c r="AB10" s="98">
        <v>1</v>
      </c>
      <c r="AC10" s="18"/>
      <c r="AD10" s="18"/>
      <c r="AE10" s="57" t="s">
        <v>175</v>
      </c>
      <c r="AF10" s="98">
        <v>1</v>
      </c>
      <c r="AG10" s="98"/>
      <c r="AH10" s="98"/>
      <c r="AI10" s="60"/>
      <c r="AJ10" s="98">
        <v>1</v>
      </c>
      <c r="AK10" s="98"/>
      <c r="AL10" s="98">
        <v>1</v>
      </c>
      <c r="AM10" s="98"/>
      <c r="AN10" s="98">
        <v>1</v>
      </c>
      <c r="AO10" s="98">
        <v>1</v>
      </c>
      <c r="AP10" s="98"/>
      <c r="AQ10" s="98"/>
      <c r="AR10" s="95">
        <v>1</v>
      </c>
      <c r="AS10" s="95"/>
      <c r="AT10" s="95"/>
      <c r="AU10" s="95"/>
      <c r="AV10" s="95">
        <v>1</v>
      </c>
      <c r="AW10" s="95"/>
      <c r="AX10" s="95">
        <v>1</v>
      </c>
      <c r="AY10" s="95"/>
      <c r="AZ10" s="95"/>
      <c r="BA10" s="95"/>
      <c r="BB10" s="95">
        <v>1</v>
      </c>
      <c r="BC10" s="95"/>
      <c r="BD10" s="95">
        <v>1</v>
      </c>
      <c r="BE10" s="95">
        <v>1</v>
      </c>
      <c r="BF10" s="95">
        <v>1</v>
      </c>
      <c r="BG10" s="95">
        <v>1</v>
      </c>
      <c r="BH10" s="95"/>
      <c r="BI10" s="95">
        <v>1</v>
      </c>
      <c r="BJ10" s="95"/>
      <c r="BK10" s="95"/>
      <c r="BL10" s="95">
        <v>1</v>
      </c>
      <c r="BM10" s="95">
        <v>1</v>
      </c>
      <c r="BN10" s="95"/>
      <c r="BO10" s="95"/>
      <c r="BP10" s="61"/>
      <c r="BQ10" s="95"/>
      <c r="BR10" s="95">
        <v>1</v>
      </c>
      <c r="BS10" s="95"/>
      <c r="BT10" s="87"/>
      <c r="BU10" s="95"/>
      <c r="BV10" s="95"/>
      <c r="BW10" s="95"/>
      <c r="BX10" s="95"/>
      <c r="BY10" s="95"/>
      <c r="BZ10" s="95"/>
      <c r="CA10" s="95"/>
      <c r="CB10" s="95"/>
      <c r="CC10" s="95"/>
      <c r="CD10" s="95"/>
      <c r="CE10" s="95"/>
      <c r="CF10" s="95"/>
      <c r="CG10" s="95"/>
      <c r="CH10" s="95"/>
      <c r="CI10" s="95"/>
      <c r="CJ10" s="95"/>
      <c r="CK10" s="95"/>
      <c r="CL10" s="95"/>
      <c r="CM10" s="95"/>
      <c r="CN10" s="95"/>
      <c r="CO10" s="95"/>
      <c r="CP10" s="95"/>
      <c r="CQ10" s="95"/>
      <c r="CR10" s="95"/>
      <c r="CS10" s="95"/>
      <c r="CT10" s="95"/>
      <c r="CU10" s="95">
        <v>1</v>
      </c>
      <c r="CV10" s="95"/>
      <c r="CW10" s="56"/>
      <c r="CX10" s="95">
        <v>1</v>
      </c>
    </row>
    <row r="11" spans="1:170" s="54" customFormat="1" ht="12">
      <c r="A11" s="52">
        <v>24202</v>
      </c>
      <c r="B11" s="52" t="s">
        <v>260</v>
      </c>
      <c r="C11" s="69">
        <f t="shared" si="0"/>
        <v>24202</v>
      </c>
      <c r="D11" s="75">
        <v>24202</v>
      </c>
      <c r="E11" s="64" t="s">
        <v>176</v>
      </c>
      <c r="F11" s="64" t="s">
        <v>233</v>
      </c>
      <c r="G11" s="53">
        <f t="shared" si="1"/>
        <v>0</v>
      </c>
      <c r="H11" s="66">
        <v>4</v>
      </c>
      <c r="I11" s="17">
        <v>1</v>
      </c>
      <c r="J11" s="17">
        <v>21</v>
      </c>
      <c r="K11" s="17"/>
      <c r="L11" s="17"/>
      <c r="M11" s="96"/>
      <c r="N11" s="96"/>
      <c r="O11" s="96"/>
      <c r="P11" s="96"/>
      <c r="Q11" s="96"/>
      <c r="R11" s="59"/>
      <c r="S11" s="96"/>
      <c r="T11" s="96"/>
      <c r="U11" s="96"/>
      <c r="V11" s="96"/>
      <c r="W11" s="57"/>
      <c r="X11" s="17"/>
      <c r="Y11" s="17"/>
      <c r="Z11" s="96">
        <v>1</v>
      </c>
      <c r="AA11" s="57"/>
      <c r="AB11" s="101"/>
      <c r="AC11" s="99">
        <v>1</v>
      </c>
      <c r="AD11" s="99"/>
      <c r="AE11" s="57"/>
      <c r="AF11" s="101">
        <v>1</v>
      </c>
      <c r="AG11" s="101"/>
      <c r="AH11" s="101">
        <v>1</v>
      </c>
      <c r="AI11" s="100"/>
      <c r="AJ11" s="101"/>
      <c r="AK11" s="101"/>
      <c r="AL11" s="101"/>
      <c r="AM11" s="101"/>
      <c r="AN11" s="101"/>
      <c r="AO11" s="101"/>
      <c r="AP11" s="98">
        <v>1</v>
      </c>
      <c r="AQ11" s="101">
        <v>1</v>
      </c>
      <c r="AR11" s="96">
        <v>1</v>
      </c>
      <c r="AS11" s="96"/>
      <c r="AT11" s="96"/>
      <c r="AU11" s="96"/>
      <c r="AV11" s="96">
        <v>1</v>
      </c>
      <c r="AW11" s="96"/>
      <c r="AX11" s="96"/>
      <c r="AY11" s="96"/>
      <c r="AZ11" s="96">
        <v>1</v>
      </c>
      <c r="BA11" s="96"/>
      <c r="BB11" s="96">
        <v>1</v>
      </c>
      <c r="BC11" s="96">
        <v>1</v>
      </c>
      <c r="BD11" s="96"/>
      <c r="BE11" s="96">
        <v>1</v>
      </c>
      <c r="BF11" s="96">
        <v>1</v>
      </c>
      <c r="BG11" s="96">
        <v>1</v>
      </c>
      <c r="BH11" s="96">
        <v>1</v>
      </c>
      <c r="BI11" s="96">
        <v>1</v>
      </c>
      <c r="BJ11" s="96"/>
      <c r="BK11" s="96"/>
      <c r="BL11" s="96">
        <v>1</v>
      </c>
      <c r="BM11" s="96"/>
      <c r="BN11" s="96"/>
      <c r="BO11" s="95"/>
      <c r="BP11" s="65"/>
      <c r="BQ11" s="96">
        <v>1</v>
      </c>
      <c r="BR11" s="96"/>
      <c r="BS11" s="96"/>
      <c r="BT11" s="87"/>
      <c r="BU11" s="96">
        <v>1</v>
      </c>
      <c r="BV11" s="96">
        <v>1</v>
      </c>
      <c r="BW11" s="96">
        <v>1</v>
      </c>
      <c r="BX11" s="96">
        <v>1</v>
      </c>
      <c r="BY11" s="96">
        <v>1</v>
      </c>
      <c r="BZ11" s="95"/>
      <c r="CA11" s="96">
        <v>1</v>
      </c>
      <c r="CB11" s="96"/>
      <c r="CC11" s="96">
        <v>1</v>
      </c>
      <c r="CD11" s="96">
        <v>1</v>
      </c>
      <c r="CE11" s="96">
        <v>1</v>
      </c>
      <c r="CF11" s="96">
        <v>1</v>
      </c>
      <c r="CG11" s="96">
        <v>1</v>
      </c>
      <c r="CH11" s="96">
        <v>1</v>
      </c>
      <c r="CI11" s="95"/>
      <c r="CJ11" s="96">
        <v>1</v>
      </c>
      <c r="CK11" s="96"/>
      <c r="CL11" s="96"/>
      <c r="CM11" s="96">
        <v>1</v>
      </c>
      <c r="CN11" s="96"/>
      <c r="CO11" s="96"/>
      <c r="CP11" s="96">
        <v>1</v>
      </c>
      <c r="CQ11" s="96"/>
      <c r="CR11" s="96"/>
      <c r="CS11" s="96">
        <v>1</v>
      </c>
      <c r="CT11" s="96"/>
      <c r="CU11" s="96"/>
      <c r="CV11" s="95"/>
      <c r="CW11" s="17"/>
      <c r="CX11" s="96">
        <v>1</v>
      </c>
    </row>
    <row r="12" spans="1:170" s="54" customFormat="1" ht="12">
      <c r="A12" s="52">
        <v>24203</v>
      </c>
      <c r="B12" s="52" t="s">
        <v>261</v>
      </c>
      <c r="C12" s="69">
        <f t="shared" si="0"/>
        <v>24203</v>
      </c>
      <c r="D12" s="75">
        <v>24203</v>
      </c>
      <c r="E12" s="64" t="s">
        <v>177</v>
      </c>
      <c r="F12" s="64" t="s">
        <v>234</v>
      </c>
      <c r="G12" s="53">
        <f t="shared" si="1"/>
        <v>0</v>
      </c>
      <c r="H12" s="66">
        <v>5</v>
      </c>
      <c r="I12" s="17">
        <v>1</v>
      </c>
      <c r="J12" s="17">
        <v>17</v>
      </c>
      <c r="K12" s="17"/>
      <c r="L12" s="17"/>
      <c r="M12" s="96"/>
      <c r="N12" s="96"/>
      <c r="O12" s="96"/>
      <c r="P12" s="96"/>
      <c r="Q12" s="96"/>
      <c r="R12" s="59"/>
      <c r="S12" s="96"/>
      <c r="T12" s="96"/>
      <c r="U12" s="96"/>
      <c r="V12" s="96"/>
      <c r="W12" s="57"/>
      <c r="X12" s="17"/>
      <c r="Y12" s="17"/>
      <c r="Z12" s="96"/>
      <c r="AA12" s="57" t="s">
        <v>178</v>
      </c>
      <c r="AB12" s="101"/>
      <c r="AC12" s="99">
        <v>1</v>
      </c>
      <c r="AD12" s="99"/>
      <c r="AE12" s="57"/>
      <c r="AF12" s="101">
        <v>1</v>
      </c>
      <c r="AG12" s="101"/>
      <c r="AH12" s="101">
        <v>1</v>
      </c>
      <c r="AI12" s="100"/>
      <c r="AJ12" s="101"/>
      <c r="AK12" s="101"/>
      <c r="AL12" s="101">
        <v>1</v>
      </c>
      <c r="AM12" s="101"/>
      <c r="AN12" s="101"/>
      <c r="AO12" s="101"/>
      <c r="AP12" s="101"/>
      <c r="AQ12" s="101"/>
      <c r="AR12" s="96">
        <v>1</v>
      </c>
      <c r="AS12" s="96"/>
      <c r="AT12" s="96"/>
      <c r="AU12" s="96"/>
      <c r="AV12" s="96">
        <v>1</v>
      </c>
      <c r="AW12" s="96"/>
      <c r="AX12" s="96"/>
      <c r="AY12" s="96"/>
      <c r="AZ12" s="96">
        <v>1</v>
      </c>
      <c r="BA12" s="96"/>
      <c r="BB12" s="96">
        <v>1</v>
      </c>
      <c r="BC12" s="96">
        <v>1</v>
      </c>
      <c r="BD12" s="96"/>
      <c r="BE12" s="96">
        <v>1</v>
      </c>
      <c r="BF12" s="96">
        <v>1</v>
      </c>
      <c r="BG12" s="96">
        <v>1</v>
      </c>
      <c r="BH12" s="96">
        <v>1</v>
      </c>
      <c r="BI12" s="96">
        <v>1</v>
      </c>
      <c r="BJ12" s="96"/>
      <c r="BK12" s="96"/>
      <c r="BL12" s="96"/>
      <c r="BM12" s="96"/>
      <c r="BN12" s="96"/>
      <c r="BO12" s="95"/>
      <c r="BP12" s="65"/>
      <c r="BQ12" s="96">
        <v>1</v>
      </c>
      <c r="BR12" s="96"/>
      <c r="BS12" s="96"/>
      <c r="BT12" s="87"/>
      <c r="BU12" s="96">
        <v>1</v>
      </c>
      <c r="BV12" s="96">
        <v>1</v>
      </c>
      <c r="BW12" s="96">
        <v>1</v>
      </c>
      <c r="BX12" s="96">
        <v>1</v>
      </c>
      <c r="BY12" s="96">
        <v>1</v>
      </c>
      <c r="BZ12" s="95"/>
      <c r="CA12" s="96">
        <v>1</v>
      </c>
      <c r="CB12" s="96">
        <v>1</v>
      </c>
      <c r="CC12" s="96">
        <v>1</v>
      </c>
      <c r="CD12" s="96"/>
      <c r="CE12" s="96"/>
      <c r="CF12" s="96"/>
      <c r="CG12" s="96">
        <v>1</v>
      </c>
      <c r="CH12" s="96">
        <v>1</v>
      </c>
      <c r="CI12" s="95"/>
      <c r="CJ12" s="96">
        <v>1</v>
      </c>
      <c r="CK12" s="96"/>
      <c r="CL12" s="96"/>
      <c r="CM12" s="96">
        <v>1</v>
      </c>
      <c r="CN12" s="96"/>
      <c r="CO12" s="96"/>
      <c r="CP12" s="96">
        <v>1</v>
      </c>
      <c r="CQ12" s="96"/>
      <c r="CR12" s="96"/>
      <c r="CS12" s="96">
        <v>1</v>
      </c>
      <c r="CT12" s="96"/>
      <c r="CU12" s="96"/>
      <c r="CV12" s="95"/>
      <c r="CW12" s="17"/>
      <c r="CX12" s="96">
        <v>1</v>
      </c>
    </row>
    <row r="13" spans="1:170" s="54" customFormat="1">
      <c r="A13" s="52">
        <v>24204</v>
      </c>
      <c r="B13" s="52" t="s">
        <v>262</v>
      </c>
      <c r="C13" s="69">
        <f t="shared" si="0"/>
        <v>24204</v>
      </c>
      <c r="D13" s="75">
        <v>24204</v>
      </c>
      <c r="E13" s="64" t="s">
        <v>179</v>
      </c>
      <c r="F13" s="64" t="s">
        <v>235</v>
      </c>
      <c r="G13" s="53">
        <f t="shared" si="1"/>
        <v>0</v>
      </c>
      <c r="H13" s="66">
        <v>5</v>
      </c>
      <c r="I13" s="17"/>
      <c r="J13" s="17"/>
      <c r="K13" s="17"/>
      <c r="L13" s="17"/>
      <c r="M13" s="96"/>
      <c r="N13" s="96"/>
      <c r="O13" s="96">
        <v>1</v>
      </c>
      <c r="P13" s="96"/>
      <c r="Q13" s="96"/>
      <c r="R13" s="59"/>
      <c r="S13" s="96"/>
      <c r="T13" s="96"/>
      <c r="U13" s="96"/>
      <c r="V13" s="96"/>
      <c r="W13" s="57"/>
      <c r="X13" s="17"/>
      <c r="Y13" s="17"/>
      <c r="Z13" s="96"/>
      <c r="AA13" s="57"/>
      <c r="AB13" s="101"/>
      <c r="AC13" s="99"/>
      <c r="AD13" s="99"/>
      <c r="AE13" s="57"/>
      <c r="AF13" s="101"/>
      <c r="AG13" s="101"/>
      <c r="AH13" s="101"/>
      <c r="AI13" s="100"/>
      <c r="AJ13" s="101"/>
      <c r="AK13" s="101"/>
      <c r="AL13" s="101"/>
      <c r="AM13" s="101"/>
      <c r="AN13" s="101"/>
      <c r="AO13" s="101"/>
      <c r="AP13" s="101"/>
      <c r="AQ13" s="101"/>
      <c r="AR13" s="96"/>
      <c r="AS13" s="96"/>
      <c r="AT13" s="96"/>
      <c r="AU13" s="96"/>
      <c r="AV13" s="96"/>
      <c r="AW13" s="96"/>
      <c r="AX13" s="96"/>
      <c r="AY13" s="96"/>
      <c r="AZ13" s="96"/>
      <c r="BA13" s="96"/>
      <c r="BB13" s="96"/>
      <c r="BC13" s="96"/>
      <c r="BD13" s="96"/>
      <c r="BE13" s="96"/>
      <c r="BF13" s="96"/>
      <c r="BG13" s="96"/>
      <c r="BH13" s="96"/>
      <c r="BI13" s="96"/>
      <c r="BJ13" s="96"/>
      <c r="BK13" s="96"/>
      <c r="BL13" s="96"/>
      <c r="BM13" s="96"/>
      <c r="BN13" s="96"/>
      <c r="BO13" s="95"/>
      <c r="BP13" s="65"/>
      <c r="BQ13" s="96"/>
      <c r="BR13" s="96"/>
      <c r="BS13" s="96"/>
      <c r="BT13" s="87"/>
      <c r="BU13" s="96"/>
      <c r="BV13" s="96"/>
      <c r="BW13" s="96"/>
      <c r="BX13" s="96"/>
      <c r="BY13" s="96"/>
      <c r="BZ13" s="95"/>
      <c r="CA13" s="96"/>
      <c r="CB13" s="96"/>
      <c r="CC13" s="96"/>
      <c r="CD13" s="96"/>
      <c r="CE13" s="96"/>
      <c r="CF13" s="96"/>
      <c r="CG13" s="96"/>
      <c r="CH13" s="96"/>
      <c r="CI13" s="95"/>
      <c r="CJ13" s="96"/>
      <c r="CK13" s="96"/>
      <c r="CL13" s="96"/>
      <c r="CM13" s="96"/>
      <c r="CN13" s="96"/>
      <c r="CO13" s="96"/>
      <c r="CP13" s="96"/>
      <c r="CQ13" s="96"/>
      <c r="CR13" s="96"/>
      <c r="CS13" s="96"/>
      <c r="CT13" s="96"/>
      <c r="CU13" s="96"/>
      <c r="CV13" s="95"/>
      <c r="CW13" s="17"/>
      <c r="CX13" s="96"/>
    </row>
    <row r="14" spans="1:170" s="54" customFormat="1" ht="21.6">
      <c r="A14" s="52">
        <v>24205</v>
      </c>
      <c r="B14" s="52" t="s">
        <v>263</v>
      </c>
      <c r="C14" s="69">
        <f t="shared" si="0"/>
        <v>24205</v>
      </c>
      <c r="D14" s="75">
        <v>24205</v>
      </c>
      <c r="E14" s="64" t="s">
        <v>180</v>
      </c>
      <c r="F14" s="64" t="s">
        <v>236</v>
      </c>
      <c r="G14" s="53">
        <f t="shared" si="1"/>
        <v>0</v>
      </c>
      <c r="H14" s="58">
        <v>5</v>
      </c>
      <c r="I14" s="56">
        <v>1</v>
      </c>
      <c r="J14" s="56">
        <v>17</v>
      </c>
      <c r="K14" s="56"/>
      <c r="L14" s="56"/>
      <c r="M14" s="95"/>
      <c r="N14" s="95"/>
      <c r="O14" s="95"/>
      <c r="P14" s="95"/>
      <c r="Q14" s="95"/>
      <c r="R14" s="59"/>
      <c r="S14" s="95"/>
      <c r="T14" s="95"/>
      <c r="U14" s="95"/>
      <c r="V14" s="95"/>
      <c r="W14" s="57"/>
      <c r="X14" s="56"/>
      <c r="Y14" s="56"/>
      <c r="Z14" s="95"/>
      <c r="AA14" s="57" t="s">
        <v>181</v>
      </c>
      <c r="AB14" s="98"/>
      <c r="AC14" s="18">
        <v>1</v>
      </c>
      <c r="AD14" s="18"/>
      <c r="AE14" s="57"/>
      <c r="AF14" s="98">
        <v>1</v>
      </c>
      <c r="AG14" s="98"/>
      <c r="AH14" s="98">
        <v>1</v>
      </c>
      <c r="AI14" s="60"/>
      <c r="AJ14" s="98">
        <v>1</v>
      </c>
      <c r="AK14" s="98"/>
      <c r="AL14" s="98">
        <v>1</v>
      </c>
      <c r="AM14" s="98"/>
      <c r="AN14" s="98"/>
      <c r="AO14" s="98"/>
      <c r="AP14" s="98">
        <v>1</v>
      </c>
      <c r="AQ14" s="98">
        <v>1</v>
      </c>
      <c r="AR14" s="95">
        <v>1</v>
      </c>
      <c r="AS14" s="95"/>
      <c r="AT14" s="95">
        <v>1</v>
      </c>
      <c r="AU14" s="95">
        <v>1</v>
      </c>
      <c r="AV14" s="95"/>
      <c r="AW14" s="95"/>
      <c r="AX14" s="95"/>
      <c r="AY14" s="95"/>
      <c r="AZ14" s="95">
        <v>1</v>
      </c>
      <c r="BA14" s="95"/>
      <c r="BB14" s="95">
        <v>1</v>
      </c>
      <c r="BC14" s="95">
        <v>1</v>
      </c>
      <c r="BD14" s="95"/>
      <c r="BE14" s="95">
        <v>1</v>
      </c>
      <c r="BF14" s="95">
        <v>1</v>
      </c>
      <c r="BG14" s="95">
        <v>1</v>
      </c>
      <c r="BH14" s="95">
        <v>1</v>
      </c>
      <c r="BI14" s="95">
        <v>1</v>
      </c>
      <c r="BJ14" s="95"/>
      <c r="BK14" s="95"/>
      <c r="BL14" s="95">
        <v>1</v>
      </c>
      <c r="BM14" s="95"/>
      <c r="BN14" s="95"/>
      <c r="BO14" s="95" t="s">
        <v>182</v>
      </c>
      <c r="BP14" s="61"/>
      <c r="BQ14" s="95">
        <v>1</v>
      </c>
      <c r="BR14" s="95"/>
      <c r="BS14" s="95"/>
      <c r="BT14" s="87"/>
      <c r="BU14" s="95">
        <v>1</v>
      </c>
      <c r="BV14" s="95">
        <v>1</v>
      </c>
      <c r="BW14" s="95"/>
      <c r="BX14" s="95">
        <v>1</v>
      </c>
      <c r="BY14" s="95"/>
      <c r="BZ14" s="95"/>
      <c r="CA14" s="95">
        <v>1</v>
      </c>
      <c r="CB14" s="95"/>
      <c r="CC14" s="95">
        <v>1</v>
      </c>
      <c r="CD14" s="95"/>
      <c r="CE14" s="95"/>
      <c r="CF14" s="95"/>
      <c r="CG14" s="95">
        <v>1</v>
      </c>
      <c r="CH14" s="95">
        <v>1</v>
      </c>
      <c r="CI14" s="95"/>
      <c r="CJ14" s="95"/>
      <c r="CK14" s="95">
        <v>1</v>
      </c>
      <c r="CL14" s="95"/>
      <c r="CM14" s="95">
        <v>1</v>
      </c>
      <c r="CN14" s="95"/>
      <c r="CO14" s="95"/>
      <c r="CP14" s="95"/>
      <c r="CQ14" s="95">
        <v>1</v>
      </c>
      <c r="CR14" s="95"/>
      <c r="CS14" s="95"/>
      <c r="CT14" s="95"/>
      <c r="CU14" s="95">
        <v>1</v>
      </c>
      <c r="CV14" s="95"/>
      <c r="CW14" s="56">
        <v>1</v>
      </c>
      <c r="CX14" s="95"/>
    </row>
    <row r="15" spans="1:170" s="54" customFormat="1" ht="140.4">
      <c r="A15" s="52">
        <v>24207</v>
      </c>
      <c r="B15" s="52" t="s">
        <v>264</v>
      </c>
      <c r="C15" s="69">
        <f t="shared" si="0"/>
        <v>24207</v>
      </c>
      <c r="D15" s="75">
        <v>24207</v>
      </c>
      <c r="E15" s="64" t="s">
        <v>183</v>
      </c>
      <c r="F15" s="64" t="s">
        <v>237</v>
      </c>
      <c r="G15" s="53">
        <f t="shared" si="1"/>
        <v>0</v>
      </c>
      <c r="H15" s="66">
        <v>5</v>
      </c>
      <c r="I15" s="17">
        <v>1</v>
      </c>
      <c r="J15" s="17">
        <v>15</v>
      </c>
      <c r="K15" s="17"/>
      <c r="L15" s="17"/>
      <c r="M15" s="96"/>
      <c r="N15" s="96"/>
      <c r="O15" s="96"/>
      <c r="P15" s="96"/>
      <c r="Q15" s="96"/>
      <c r="R15" s="59"/>
      <c r="S15" s="96"/>
      <c r="T15" s="96"/>
      <c r="U15" s="96"/>
      <c r="V15" s="96"/>
      <c r="W15" s="57"/>
      <c r="X15" s="17"/>
      <c r="Y15" s="17"/>
      <c r="Z15" s="96">
        <v>1</v>
      </c>
      <c r="AA15" s="57"/>
      <c r="AB15" s="101">
        <v>1</v>
      </c>
      <c r="AC15" s="99"/>
      <c r="AD15" s="99"/>
      <c r="AE15" s="57" t="s">
        <v>184</v>
      </c>
      <c r="AF15" s="101">
        <v>1</v>
      </c>
      <c r="AG15" s="101"/>
      <c r="AH15" s="101"/>
      <c r="AI15" s="100"/>
      <c r="AJ15" s="101"/>
      <c r="AK15" s="101"/>
      <c r="AL15" s="101">
        <v>1</v>
      </c>
      <c r="AM15" s="101"/>
      <c r="AN15" s="101">
        <v>1</v>
      </c>
      <c r="AO15" s="101"/>
      <c r="AP15" s="101"/>
      <c r="AQ15" s="101"/>
      <c r="AR15" s="96">
        <v>1</v>
      </c>
      <c r="AS15" s="96"/>
      <c r="AT15" s="96">
        <v>1</v>
      </c>
      <c r="AU15" s="96">
        <v>1</v>
      </c>
      <c r="AV15" s="96"/>
      <c r="AW15" s="96"/>
      <c r="AX15" s="96"/>
      <c r="AY15" s="96"/>
      <c r="AZ15" s="96">
        <v>1</v>
      </c>
      <c r="BA15" s="96"/>
      <c r="BB15" s="96">
        <v>1</v>
      </c>
      <c r="BC15" s="96"/>
      <c r="BD15" s="96">
        <v>1</v>
      </c>
      <c r="BE15" s="96">
        <v>1</v>
      </c>
      <c r="BF15" s="96">
        <v>1</v>
      </c>
      <c r="BG15" s="96">
        <v>1</v>
      </c>
      <c r="BH15" s="96">
        <v>1</v>
      </c>
      <c r="BI15" s="96">
        <v>1</v>
      </c>
      <c r="BJ15" s="96"/>
      <c r="BK15" s="96"/>
      <c r="BL15" s="96">
        <v>1</v>
      </c>
      <c r="BM15" s="96"/>
      <c r="BN15" s="96"/>
      <c r="BO15" s="95"/>
      <c r="BP15" s="65"/>
      <c r="BQ15" s="96"/>
      <c r="BR15" s="96"/>
      <c r="BS15" s="96">
        <v>1</v>
      </c>
      <c r="BT15" s="87" t="s">
        <v>184</v>
      </c>
      <c r="BU15" s="96"/>
      <c r="BV15" s="96"/>
      <c r="BW15" s="96"/>
      <c r="BX15" s="96"/>
      <c r="BY15" s="96"/>
      <c r="BZ15" s="95"/>
      <c r="CA15" s="96"/>
      <c r="CB15" s="96"/>
      <c r="CC15" s="96"/>
      <c r="CD15" s="96"/>
      <c r="CE15" s="96"/>
      <c r="CF15" s="96"/>
      <c r="CG15" s="96"/>
      <c r="CH15" s="96"/>
      <c r="CI15" s="95"/>
      <c r="CJ15" s="96"/>
      <c r="CK15" s="96"/>
      <c r="CL15" s="96"/>
      <c r="CM15" s="96"/>
      <c r="CN15" s="96"/>
      <c r="CO15" s="96"/>
      <c r="CP15" s="96"/>
      <c r="CQ15" s="96"/>
      <c r="CR15" s="96"/>
      <c r="CS15" s="96"/>
      <c r="CT15" s="96"/>
      <c r="CU15" s="96">
        <v>1</v>
      </c>
      <c r="CV15" s="95"/>
      <c r="CW15" s="17"/>
      <c r="CX15" s="96">
        <v>1</v>
      </c>
    </row>
    <row r="16" spans="1:170" s="54" customFormat="1" ht="12">
      <c r="A16" s="52">
        <v>24208</v>
      </c>
      <c r="B16" s="52" t="s">
        <v>265</v>
      </c>
      <c r="C16" s="69">
        <f t="shared" si="0"/>
        <v>24208</v>
      </c>
      <c r="D16" s="75">
        <v>24208</v>
      </c>
      <c r="E16" s="64" t="s">
        <v>185</v>
      </c>
      <c r="F16" s="64" t="s">
        <v>238</v>
      </c>
      <c r="G16" s="53">
        <f t="shared" si="1"/>
        <v>0</v>
      </c>
      <c r="H16" s="58">
        <v>5</v>
      </c>
      <c r="I16" s="56">
        <v>1</v>
      </c>
      <c r="J16" s="56">
        <v>17</v>
      </c>
      <c r="K16" s="56"/>
      <c r="L16" s="56"/>
      <c r="M16" s="95"/>
      <c r="N16" s="95"/>
      <c r="O16" s="95"/>
      <c r="P16" s="95"/>
      <c r="Q16" s="95"/>
      <c r="R16" s="59"/>
      <c r="S16" s="95"/>
      <c r="T16" s="95"/>
      <c r="U16" s="95"/>
      <c r="V16" s="95"/>
      <c r="W16" s="57"/>
      <c r="X16" s="56">
        <v>1</v>
      </c>
      <c r="Y16" s="56"/>
      <c r="Z16" s="95"/>
      <c r="AA16" s="57"/>
      <c r="AB16" s="98"/>
      <c r="AC16" s="18">
        <v>1</v>
      </c>
      <c r="AD16" s="18"/>
      <c r="AE16" s="57"/>
      <c r="AF16" s="98"/>
      <c r="AG16" s="98">
        <v>1</v>
      </c>
      <c r="AH16" s="98">
        <v>1</v>
      </c>
      <c r="AI16" s="60"/>
      <c r="AJ16" s="98"/>
      <c r="AK16" s="98"/>
      <c r="AL16" s="98">
        <v>1</v>
      </c>
      <c r="AM16" s="98"/>
      <c r="AN16" s="98">
        <v>1</v>
      </c>
      <c r="AO16" s="98">
        <v>1</v>
      </c>
      <c r="AP16" s="98"/>
      <c r="AQ16" s="98"/>
      <c r="AR16" s="95">
        <v>1</v>
      </c>
      <c r="AS16" s="95"/>
      <c r="AT16" s="95">
        <v>1</v>
      </c>
      <c r="AU16" s="95">
        <v>1</v>
      </c>
      <c r="AV16" s="95"/>
      <c r="AW16" s="95"/>
      <c r="AX16" s="95"/>
      <c r="AY16" s="95"/>
      <c r="AZ16" s="95">
        <v>1</v>
      </c>
      <c r="BA16" s="95"/>
      <c r="BB16" s="95">
        <v>1</v>
      </c>
      <c r="BC16" s="95"/>
      <c r="BD16" s="95">
        <v>1</v>
      </c>
      <c r="BE16" s="95">
        <v>1</v>
      </c>
      <c r="BF16" s="95">
        <v>1</v>
      </c>
      <c r="BG16" s="95">
        <v>1</v>
      </c>
      <c r="BH16" s="95">
        <v>1</v>
      </c>
      <c r="BI16" s="95">
        <v>1</v>
      </c>
      <c r="BJ16" s="95"/>
      <c r="BK16" s="95"/>
      <c r="BL16" s="95">
        <v>1</v>
      </c>
      <c r="BM16" s="95"/>
      <c r="BN16" s="95"/>
      <c r="BO16" s="95"/>
      <c r="BP16" s="61"/>
      <c r="BQ16" s="96">
        <v>1</v>
      </c>
      <c r="BR16" s="78"/>
      <c r="BS16" s="96"/>
      <c r="BT16" s="79"/>
      <c r="BU16" s="96">
        <v>1</v>
      </c>
      <c r="BV16" s="96"/>
      <c r="BW16" s="96"/>
      <c r="BX16" s="96">
        <v>1</v>
      </c>
      <c r="BY16" s="96"/>
      <c r="BZ16" s="95"/>
      <c r="CA16" s="96"/>
      <c r="CB16" s="96"/>
      <c r="CC16" s="96"/>
      <c r="CD16" s="96"/>
      <c r="CE16" s="96"/>
      <c r="CF16" s="96"/>
      <c r="CG16" s="96">
        <v>1</v>
      </c>
      <c r="CH16" s="78"/>
      <c r="CI16" s="80"/>
      <c r="CJ16" s="96">
        <v>1</v>
      </c>
      <c r="CK16" s="96"/>
      <c r="CL16" s="96"/>
      <c r="CM16" s="96">
        <v>1</v>
      </c>
      <c r="CN16" s="96"/>
      <c r="CO16" s="96"/>
      <c r="CP16" s="96">
        <v>1</v>
      </c>
      <c r="CQ16" s="96"/>
      <c r="CR16" s="95"/>
      <c r="CS16" s="95">
        <v>1</v>
      </c>
      <c r="CT16" s="95"/>
      <c r="CU16" s="95"/>
      <c r="CV16" s="95"/>
      <c r="CW16" s="56">
        <v>1</v>
      </c>
      <c r="CX16" s="95"/>
    </row>
    <row r="17" spans="1:102" s="54" customFormat="1">
      <c r="A17" s="52">
        <v>24209</v>
      </c>
      <c r="B17" s="52" t="s">
        <v>266</v>
      </c>
      <c r="C17" s="69">
        <f t="shared" si="0"/>
        <v>24209</v>
      </c>
      <c r="D17" s="75">
        <v>24209</v>
      </c>
      <c r="E17" s="64" t="s">
        <v>186</v>
      </c>
      <c r="F17" s="64" t="s">
        <v>239</v>
      </c>
      <c r="G17" s="53">
        <f t="shared" si="1"/>
        <v>0</v>
      </c>
      <c r="H17" s="58">
        <v>5</v>
      </c>
      <c r="I17" s="56">
        <v>1</v>
      </c>
      <c r="J17" s="56">
        <v>16</v>
      </c>
      <c r="K17" s="56"/>
      <c r="L17" s="56"/>
      <c r="M17" s="95"/>
      <c r="N17" s="95"/>
      <c r="O17" s="95"/>
      <c r="P17" s="95"/>
      <c r="Q17" s="95"/>
      <c r="R17" s="59"/>
      <c r="S17" s="95"/>
      <c r="T17" s="95"/>
      <c r="U17" s="95"/>
      <c r="V17" s="95"/>
      <c r="W17" s="57"/>
      <c r="X17" s="56"/>
      <c r="Y17" s="56"/>
      <c r="Z17" s="95"/>
      <c r="AA17" s="57" t="s">
        <v>187</v>
      </c>
      <c r="AB17" s="98">
        <v>1</v>
      </c>
      <c r="AC17" s="18"/>
      <c r="AD17" s="18"/>
      <c r="AE17" s="57" t="s">
        <v>188</v>
      </c>
      <c r="AF17" s="98">
        <v>1</v>
      </c>
      <c r="AG17" s="98"/>
      <c r="AH17" s="98"/>
      <c r="AI17" s="60"/>
      <c r="AJ17" s="98"/>
      <c r="AK17" s="98"/>
      <c r="AL17" s="98"/>
      <c r="AM17" s="98"/>
      <c r="AN17" s="98">
        <v>1</v>
      </c>
      <c r="AO17" s="98">
        <v>1</v>
      </c>
      <c r="AP17" s="98"/>
      <c r="AQ17" s="98"/>
      <c r="AR17" s="95"/>
      <c r="AS17" s="95">
        <v>1</v>
      </c>
      <c r="AT17" s="95"/>
      <c r="AU17" s="95"/>
      <c r="AV17" s="95"/>
      <c r="AW17" s="95"/>
      <c r="AX17" s="95"/>
      <c r="AY17" s="95"/>
      <c r="AZ17" s="95"/>
      <c r="BA17" s="95"/>
      <c r="BB17" s="95"/>
      <c r="BC17" s="95"/>
      <c r="BD17" s="95"/>
      <c r="BE17" s="95">
        <v>1</v>
      </c>
      <c r="BF17" s="95">
        <v>1</v>
      </c>
      <c r="BG17" s="95"/>
      <c r="BH17" s="95"/>
      <c r="BI17" s="95">
        <v>1</v>
      </c>
      <c r="BJ17" s="95">
        <v>1</v>
      </c>
      <c r="BK17" s="95"/>
      <c r="BL17" s="95"/>
      <c r="BM17" s="95"/>
      <c r="BN17" s="95"/>
      <c r="BO17" s="95"/>
      <c r="BP17" s="61"/>
      <c r="BQ17" s="95"/>
      <c r="BR17" s="95">
        <v>1</v>
      </c>
      <c r="BS17" s="95"/>
      <c r="BT17" s="87"/>
      <c r="BU17" s="95"/>
      <c r="BV17" s="95"/>
      <c r="BW17" s="95"/>
      <c r="BX17" s="95"/>
      <c r="BY17" s="95"/>
      <c r="BZ17" s="95"/>
      <c r="CA17" s="95"/>
      <c r="CB17" s="95"/>
      <c r="CC17" s="95"/>
      <c r="CD17" s="95"/>
      <c r="CE17" s="95"/>
      <c r="CF17" s="95"/>
      <c r="CG17" s="95"/>
      <c r="CH17" s="95"/>
      <c r="CI17" s="95"/>
      <c r="CJ17" s="95"/>
      <c r="CK17" s="95"/>
      <c r="CL17" s="95"/>
      <c r="CM17" s="95"/>
      <c r="CN17" s="95"/>
      <c r="CO17" s="95"/>
      <c r="CP17" s="95"/>
      <c r="CQ17" s="95"/>
      <c r="CR17" s="95"/>
      <c r="CS17" s="95"/>
      <c r="CT17" s="95"/>
      <c r="CU17" s="95">
        <v>1</v>
      </c>
      <c r="CV17" s="95"/>
      <c r="CW17" s="56">
        <v>1</v>
      </c>
      <c r="CX17" s="95"/>
    </row>
    <row r="18" spans="1:102" s="54" customFormat="1" ht="12">
      <c r="A18" s="52">
        <v>24210</v>
      </c>
      <c r="B18" s="52" t="s">
        <v>267</v>
      </c>
      <c r="C18" s="69">
        <f t="shared" si="0"/>
        <v>24210</v>
      </c>
      <c r="D18" s="75">
        <v>24210</v>
      </c>
      <c r="E18" s="64" t="s">
        <v>189</v>
      </c>
      <c r="F18" s="64" t="s">
        <v>240</v>
      </c>
      <c r="G18" s="53">
        <f t="shared" si="1"/>
        <v>0</v>
      </c>
      <c r="H18" s="66">
        <v>5</v>
      </c>
      <c r="I18" s="17">
        <v>1</v>
      </c>
      <c r="J18" s="17">
        <v>20</v>
      </c>
      <c r="K18" s="17"/>
      <c r="L18" s="17"/>
      <c r="M18" s="96"/>
      <c r="N18" s="96"/>
      <c r="O18" s="96"/>
      <c r="P18" s="96"/>
      <c r="Q18" s="96"/>
      <c r="R18" s="59"/>
      <c r="S18" s="96"/>
      <c r="T18" s="96"/>
      <c r="U18" s="96"/>
      <c r="V18" s="96"/>
      <c r="W18" s="57"/>
      <c r="X18" s="17"/>
      <c r="Y18" s="17"/>
      <c r="Z18" s="96">
        <v>1</v>
      </c>
      <c r="AA18" s="70" t="s">
        <v>190</v>
      </c>
      <c r="AB18" s="101"/>
      <c r="AC18" s="99">
        <v>1</v>
      </c>
      <c r="AD18" s="99"/>
      <c r="AE18" s="57"/>
      <c r="AF18" s="101">
        <v>1</v>
      </c>
      <c r="AG18" s="101"/>
      <c r="AH18" s="101">
        <v>1</v>
      </c>
      <c r="AI18" s="100"/>
      <c r="AJ18" s="101"/>
      <c r="AK18" s="101"/>
      <c r="AL18" s="101">
        <v>1</v>
      </c>
      <c r="AM18" s="101"/>
      <c r="AN18" s="101"/>
      <c r="AO18" s="101"/>
      <c r="AP18" s="98">
        <v>1</v>
      </c>
      <c r="AQ18" s="101">
        <v>1</v>
      </c>
      <c r="AR18" s="96">
        <v>1</v>
      </c>
      <c r="AS18" s="96"/>
      <c r="AT18" s="96">
        <v>1</v>
      </c>
      <c r="AU18" s="96">
        <v>1</v>
      </c>
      <c r="AV18" s="96"/>
      <c r="AW18" s="96"/>
      <c r="AX18" s="96"/>
      <c r="AY18" s="96"/>
      <c r="AZ18" s="96">
        <v>1</v>
      </c>
      <c r="BA18" s="96"/>
      <c r="BB18" s="96">
        <v>1</v>
      </c>
      <c r="BC18" s="96"/>
      <c r="BD18" s="96">
        <v>1</v>
      </c>
      <c r="BE18" s="96">
        <v>1</v>
      </c>
      <c r="BF18" s="96">
        <v>1</v>
      </c>
      <c r="BG18" s="96">
        <v>1</v>
      </c>
      <c r="BH18" s="96">
        <v>1</v>
      </c>
      <c r="BI18" s="96">
        <v>1</v>
      </c>
      <c r="BJ18" s="96"/>
      <c r="BK18" s="96"/>
      <c r="BL18" s="96">
        <v>1</v>
      </c>
      <c r="BM18" s="96"/>
      <c r="BN18" s="96"/>
      <c r="BO18" s="95"/>
      <c r="BP18" s="65"/>
      <c r="BQ18" s="96">
        <v>1</v>
      </c>
      <c r="BR18" s="96"/>
      <c r="BS18" s="96"/>
      <c r="BT18" s="87"/>
      <c r="BU18" s="96">
        <v>1</v>
      </c>
      <c r="BV18" s="96"/>
      <c r="BW18" s="96">
        <v>1</v>
      </c>
      <c r="BX18" s="96"/>
      <c r="BY18" s="96"/>
      <c r="BZ18" s="95"/>
      <c r="CA18" s="96"/>
      <c r="CB18" s="96">
        <v>1</v>
      </c>
      <c r="CC18" s="96"/>
      <c r="CD18" s="96"/>
      <c r="CE18" s="96"/>
      <c r="CF18" s="96"/>
      <c r="CG18" s="96">
        <v>1</v>
      </c>
      <c r="CH18" s="96"/>
      <c r="CI18" s="95"/>
      <c r="CJ18" s="96"/>
      <c r="CK18" s="96">
        <v>1</v>
      </c>
      <c r="CL18" s="96"/>
      <c r="CM18" s="96">
        <v>1</v>
      </c>
      <c r="CN18" s="96"/>
      <c r="CO18" s="96"/>
      <c r="CP18" s="96">
        <v>1</v>
      </c>
      <c r="CQ18" s="96"/>
      <c r="CR18" s="96"/>
      <c r="CS18" s="96">
        <v>1</v>
      </c>
      <c r="CT18" s="96"/>
      <c r="CU18" s="96"/>
      <c r="CV18" s="95"/>
      <c r="CW18" s="17">
        <v>1</v>
      </c>
      <c r="CX18" s="96"/>
    </row>
    <row r="19" spans="1:102" s="54" customFormat="1" ht="12">
      <c r="A19" s="52">
        <v>24211</v>
      </c>
      <c r="B19" s="52" t="s">
        <v>268</v>
      </c>
      <c r="C19" s="69">
        <f t="shared" si="0"/>
        <v>24211</v>
      </c>
      <c r="D19" s="75">
        <v>24211</v>
      </c>
      <c r="E19" s="64" t="s">
        <v>191</v>
      </c>
      <c r="F19" s="64" t="s">
        <v>241</v>
      </c>
      <c r="G19" s="53">
        <f t="shared" si="1"/>
        <v>0</v>
      </c>
      <c r="H19" s="66">
        <v>5</v>
      </c>
      <c r="I19" s="17">
        <v>1</v>
      </c>
      <c r="J19" s="17">
        <v>17</v>
      </c>
      <c r="K19" s="17"/>
      <c r="L19" s="17"/>
      <c r="M19" s="96"/>
      <c r="N19" s="96"/>
      <c r="O19" s="96"/>
      <c r="P19" s="96"/>
      <c r="Q19" s="96"/>
      <c r="R19" s="59"/>
      <c r="S19" s="96"/>
      <c r="T19" s="96"/>
      <c r="U19" s="96"/>
      <c r="V19" s="96"/>
      <c r="W19" s="57"/>
      <c r="X19" s="17"/>
      <c r="Y19" s="17"/>
      <c r="Z19" s="96">
        <v>1</v>
      </c>
      <c r="AA19" s="57"/>
      <c r="AB19" s="101"/>
      <c r="AC19" s="99">
        <v>1</v>
      </c>
      <c r="AD19" s="99"/>
      <c r="AE19" s="57"/>
      <c r="AF19" s="101">
        <v>1</v>
      </c>
      <c r="AG19" s="101"/>
      <c r="AH19" s="101">
        <v>1</v>
      </c>
      <c r="AI19" s="100"/>
      <c r="AJ19" s="101"/>
      <c r="AK19" s="101"/>
      <c r="AL19" s="101">
        <v>1</v>
      </c>
      <c r="AM19" s="101"/>
      <c r="AN19" s="98">
        <v>1</v>
      </c>
      <c r="AO19" s="101">
        <v>1</v>
      </c>
      <c r="AP19" s="101"/>
      <c r="AQ19" s="101"/>
      <c r="AR19" s="96">
        <v>1</v>
      </c>
      <c r="AS19" s="96"/>
      <c r="AT19" s="96"/>
      <c r="AU19" s="96"/>
      <c r="AV19" s="96">
        <v>1</v>
      </c>
      <c r="AW19" s="96"/>
      <c r="AX19" s="96"/>
      <c r="AY19" s="96"/>
      <c r="AZ19" s="96">
        <v>1</v>
      </c>
      <c r="BA19" s="96"/>
      <c r="BB19" s="96">
        <v>1</v>
      </c>
      <c r="BC19" s="96"/>
      <c r="BD19" s="96">
        <v>1</v>
      </c>
      <c r="BE19" s="96">
        <v>1</v>
      </c>
      <c r="BF19" s="96">
        <v>1</v>
      </c>
      <c r="BG19" s="96"/>
      <c r="BH19" s="96"/>
      <c r="BI19" s="96">
        <v>1</v>
      </c>
      <c r="BJ19" s="96"/>
      <c r="BK19" s="96">
        <v>1</v>
      </c>
      <c r="BL19" s="96">
        <v>1</v>
      </c>
      <c r="BM19" s="96"/>
      <c r="BN19" s="96"/>
      <c r="BO19" s="95"/>
      <c r="BP19" s="65"/>
      <c r="BQ19" s="96">
        <v>1</v>
      </c>
      <c r="BR19" s="96"/>
      <c r="BS19" s="96"/>
      <c r="BT19" s="87"/>
      <c r="BU19" s="96">
        <v>1</v>
      </c>
      <c r="BV19" s="96">
        <v>1</v>
      </c>
      <c r="BW19" s="96">
        <v>1</v>
      </c>
      <c r="BX19" s="96">
        <v>1</v>
      </c>
      <c r="BY19" s="96">
        <v>1</v>
      </c>
      <c r="BZ19" s="95"/>
      <c r="CA19" s="96">
        <v>1</v>
      </c>
      <c r="CB19" s="96"/>
      <c r="CC19" s="96">
        <v>1</v>
      </c>
      <c r="CD19" s="96">
        <v>1</v>
      </c>
      <c r="CE19" s="96">
        <v>1</v>
      </c>
      <c r="CF19" s="96">
        <v>1</v>
      </c>
      <c r="CG19" s="96">
        <v>1</v>
      </c>
      <c r="CH19" s="96">
        <v>1</v>
      </c>
      <c r="CI19" s="95" t="s">
        <v>192</v>
      </c>
      <c r="CJ19" s="96">
        <v>1</v>
      </c>
      <c r="CK19" s="96"/>
      <c r="CL19" s="96"/>
      <c r="CM19" s="96">
        <v>1</v>
      </c>
      <c r="CN19" s="96"/>
      <c r="CO19" s="96"/>
      <c r="CP19" s="96">
        <v>1</v>
      </c>
      <c r="CQ19" s="96"/>
      <c r="CR19" s="96"/>
      <c r="CS19" s="96">
        <v>1</v>
      </c>
      <c r="CT19" s="96"/>
      <c r="CU19" s="96"/>
      <c r="CV19" s="95"/>
      <c r="CW19" s="17">
        <v>1</v>
      </c>
      <c r="CX19" s="96"/>
    </row>
    <row r="20" spans="1:102" s="54" customFormat="1" ht="64.8">
      <c r="A20" s="52">
        <v>24212</v>
      </c>
      <c r="B20" s="52" t="s">
        <v>269</v>
      </c>
      <c r="C20" s="69">
        <f t="shared" si="0"/>
        <v>24212</v>
      </c>
      <c r="D20" s="75">
        <v>24212</v>
      </c>
      <c r="E20" s="64" t="s">
        <v>193</v>
      </c>
      <c r="F20" s="64" t="s">
        <v>242</v>
      </c>
      <c r="G20" s="53">
        <f t="shared" si="1"/>
        <v>0</v>
      </c>
      <c r="H20" s="66">
        <v>5</v>
      </c>
      <c r="I20" s="17">
        <v>1</v>
      </c>
      <c r="J20" s="17">
        <v>20</v>
      </c>
      <c r="K20" s="17"/>
      <c r="L20" s="17"/>
      <c r="M20" s="96"/>
      <c r="N20" s="96"/>
      <c r="O20" s="96"/>
      <c r="P20" s="96"/>
      <c r="Q20" s="96"/>
      <c r="R20" s="59"/>
      <c r="S20" s="96"/>
      <c r="T20" s="96"/>
      <c r="U20" s="96"/>
      <c r="V20" s="96"/>
      <c r="W20" s="57"/>
      <c r="X20" s="17"/>
      <c r="Y20" s="17"/>
      <c r="Z20" s="96">
        <v>1</v>
      </c>
      <c r="AA20" s="57"/>
      <c r="AB20" s="101">
        <v>1</v>
      </c>
      <c r="AC20" s="99"/>
      <c r="AD20" s="99"/>
      <c r="AE20" s="57" t="s">
        <v>194</v>
      </c>
      <c r="AF20" s="101"/>
      <c r="AG20" s="101">
        <v>1</v>
      </c>
      <c r="AH20" s="101"/>
      <c r="AI20" s="100"/>
      <c r="AJ20" s="101">
        <v>1</v>
      </c>
      <c r="AK20" s="101"/>
      <c r="AL20" s="101">
        <v>1</v>
      </c>
      <c r="AM20" s="101"/>
      <c r="AN20" s="98">
        <v>1</v>
      </c>
      <c r="AO20" s="101">
        <v>1</v>
      </c>
      <c r="AP20" s="101"/>
      <c r="AQ20" s="101"/>
      <c r="AR20" s="96">
        <v>1</v>
      </c>
      <c r="AS20" s="96"/>
      <c r="AT20" s="96">
        <v>1</v>
      </c>
      <c r="AU20" s="96"/>
      <c r="AV20" s="96"/>
      <c r="AW20" s="96"/>
      <c r="AX20" s="96">
        <v>1</v>
      </c>
      <c r="AY20" s="96"/>
      <c r="AZ20" s="96"/>
      <c r="BA20" s="96"/>
      <c r="BB20" s="96">
        <v>1</v>
      </c>
      <c r="BC20" s="96">
        <v>1</v>
      </c>
      <c r="BD20" s="96"/>
      <c r="BE20" s="96">
        <v>1</v>
      </c>
      <c r="BF20" s="96"/>
      <c r="BG20" s="96">
        <v>1</v>
      </c>
      <c r="BH20" s="96">
        <v>1</v>
      </c>
      <c r="BI20" s="96">
        <v>1</v>
      </c>
      <c r="BJ20" s="96"/>
      <c r="BK20" s="96"/>
      <c r="BL20" s="96"/>
      <c r="BM20" s="96"/>
      <c r="BN20" s="96"/>
      <c r="BO20" s="95"/>
      <c r="BP20" s="65"/>
      <c r="BQ20" s="96"/>
      <c r="BR20" s="96">
        <v>1</v>
      </c>
      <c r="BS20" s="96"/>
      <c r="BT20" s="87"/>
      <c r="BU20" s="96"/>
      <c r="BV20" s="96"/>
      <c r="BW20" s="96"/>
      <c r="BX20" s="96"/>
      <c r="BY20" s="96"/>
      <c r="BZ20" s="95"/>
      <c r="CA20" s="96"/>
      <c r="CB20" s="96"/>
      <c r="CC20" s="96"/>
      <c r="CD20" s="96"/>
      <c r="CE20" s="96"/>
      <c r="CF20" s="96"/>
      <c r="CG20" s="96"/>
      <c r="CH20" s="96"/>
      <c r="CI20" s="95"/>
      <c r="CJ20" s="96"/>
      <c r="CK20" s="96"/>
      <c r="CL20" s="96"/>
      <c r="CM20" s="96"/>
      <c r="CN20" s="96"/>
      <c r="CO20" s="96"/>
      <c r="CP20" s="96"/>
      <c r="CQ20" s="96"/>
      <c r="CR20" s="96"/>
      <c r="CS20" s="96"/>
      <c r="CT20" s="96"/>
      <c r="CU20" s="96">
        <v>1</v>
      </c>
      <c r="CV20" s="95"/>
      <c r="CW20" s="17">
        <v>1</v>
      </c>
      <c r="CX20" s="96"/>
    </row>
    <row r="21" spans="1:102" s="54" customFormat="1" ht="32.4">
      <c r="A21" s="52">
        <v>24214</v>
      </c>
      <c r="B21" s="52" t="s">
        <v>270</v>
      </c>
      <c r="C21" s="69">
        <f t="shared" si="0"/>
        <v>24214</v>
      </c>
      <c r="D21" s="75">
        <v>24214</v>
      </c>
      <c r="E21" s="64" t="s">
        <v>195</v>
      </c>
      <c r="F21" s="64" t="s">
        <v>243</v>
      </c>
      <c r="G21" s="53">
        <f t="shared" si="1"/>
        <v>0</v>
      </c>
      <c r="H21" s="66">
        <v>5</v>
      </c>
      <c r="I21" s="17">
        <v>1</v>
      </c>
      <c r="J21" s="17">
        <v>20</v>
      </c>
      <c r="K21" s="17"/>
      <c r="L21" s="17"/>
      <c r="M21" s="96"/>
      <c r="N21" s="96"/>
      <c r="O21" s="96"/>
      <c r="P21" s="96"/>
      <c r="Q21" s="96"/>
      <c r="R21" s="59"/>
      <c r="S21" s="96"/>
      <c r="T21" s="96"/>
      <c r="U21" s="96"/>
      <c r="V21" s="96"/>
      <c r="W21" s="57"/>
      <c r="X21" s="17">
        <v>1</v>
      </c>
      <c r="Y21" s="17"/>
      <c r="Z21" s="96"/>
      <c r="AA21" s="57"/>
      <c r="AB21" s="101">
        <v>1</v>
      </c>
      <c r="AC21" s="99"/>
      <c r="AD21" s="99"/>
      <c r="AE21" s="57" t="s">
        <v>304</v>
      </c>
      <c r="AF21" s="101">
        <v>1</v>
      </c>
      <c r="AG21" s="101"/>
      <c r="AH21" s="101"/>
      <c r="AI21" s="100"/>
      <c r="AJ21" s="101"/>
      <c r="AK21" s="101"/>
      <c r="AL21" s="101">
        <v>1</v>
      </c>
      <c r="AM21" s="101"/>
      <c r="AN21" s="101"/>
      <c r="AO21" s="101"/>
      <c r="AP21" s="101">
        <v>1</v>
      </c>
      <c r="AQ21" s="101"/>
      <c r="AR21" s="96">
        <v>1</v>
      </c>
      <c r="AS21" s="96"/>
      <c r="AT21" s="96">
        <v>1</v>
      </c>
      <c r="AU21" s="96">
        <v>1</v>
      </c>
      <c r="AV21" s="96"/>
      <c r="AW21" s="96">
        <v>1</v>
      </c>
      <c r="AX21" s="96"/>
      <c r="AY21" s="96"/>
      <c r="AZ21" s="96"/>
      <c r="BA21" s="96"/>
      <c r="BB21" s="96">
        <v>1</v>
      </c>
      <c r="BC21" s="96">
        <v>1</v>
      </c>
      <c r="BD21" s="96"/>
      <c r="BE21" s="96">
        <v>1</v>
      </c>
      <c r="BF21" s="96">
        <v>1</v>
      </c>
      <c r="BG21" s="96">
        <v>1</v>
      </c>
      <c r="BH21" s="96">
        <v>1</v>
      </c>
      <c r="BI21" s="96">
        <v>1</v>
      </c>
      <c r="BJ21" s="96"/>
      <c r="BK21" s="96"/>
      <c r="BL21" s="96">
        <v>1</v>
      </c>
      <c r="BM21" s="96"/>
      <c r="BN21" s="96"/>
      <c r="BO21" s="95"/>
      <c r="BP21" s="65"/>
      <c r="BQ21" s="96"/>
      <c r="BR21" s="96">
        <v>1</v>
      </c>
      <c r="BS21" s="96"/>
      <c r="BT21" s="87"/>
      <c r="BU21" s="96"/>
      <c r="BV21" s="96"/>
      <c r="BW21" s="96"/>
      <c r="BX21" s="96"/>
      <c r="BY21" s="96"/>
      <c r="BZ21" s="95"/>
      <c r="CA21" s="96"/>
      <c r="CB21" s="96"/>
      <c r="CC21" s="96"/>
      <c r="CD21" s="96"/>
      <c r="CE21" s="96"/>
      <c r="CF21" s="96"/>
      <c r="CG21" s="96"/>
      <c r="CH21" s="96"/>
      <c r="CI21" s="95"/>
      <c r="CJ21" s="96"/>
      <c r="CK21" s="96"/>
      <c r="CL21" s="96"/>
      <c r="CM21" s="96"/>
      <c r="CN21" s="96"/>
      <c r="CO21" s="96"/>
      <c r="CP21" s="96"/>
      <c r="CQ21" s="96"/>
      <c r="CR21" s="96"/>
      <c r="CS21" s="96">
        <v>1</v>
      </c>
      <c r="CT21" s="96"/>
      <c r="CU21" s="96"/>
      <c r="CV21" s="95"/>
      <c r="CW21" s="17"/>
      <c r="CX21" s="96">
        <v>1</v>
      </c>
    </row>
    <row r="22" spans="1:102" s="54" customFormat="1" ht="32.4">
      <c r="A22" s="52">
        <v>24215</v>
      </c>
      <c r="B22" s="52" t="s">
        <v>271</v>
      </c>
      <c r="C22" s="69">
        <f t="shared" si="0"/>
        <v>24215</v>
      </c>
      <c r="D22" s="75">
        <v>24215</v>
      </c>
      <c r="E22" s="64" t="s">
        <v>196</v>
      </c>
      <c r="F22" s="64" t="s">
        <v>244</v>
      </c>
      <c r="G22" s="53">
        <f t="shared" si="1"/>
        <v>0</v>
      </c>
      <c r="H22" s="58">
        <v>5</v>
      </c>
      <c r="I22" s="56">
        <v>1</v>
      </c>
      <c r="J22" s="56">
        <v>22</v>
      </c>
      <c r="K22" s="56"/>
      <c r="L22" s="56"/>
      <c r="M22" s="95"/>
      <c r="N22" s="95"/>
      <c r="O22" s="95"/>
      <c r="P22" s="95"/>
      <c r="Q22" s="95"/>
      <c r="R22" s="59"/>
      <c r="S22" s="95"/>
      <c r="T22" s="95"/>
      <c r="U22" s="95"/>
      <c r="V22" s="95"/>
      <c r="W22" s="57"/>
      <c r="X22" s="56"/>
      <c r="Y22" s="56"/>
      <c r="Z22" s="95"/>
      <c r="AA22" s="57" t="s">
        <v>197</v>
      </c>
      <c r="AB22" s="98"/>
      <c r="AC22" s="18">
        <v>1</v>
      </c>
      <c r="AD22" s="18"/>
      <c r="AE22" s="57"/>
      <c r="AF22" s="98"/>
      <c r="AG22" s="98">
        <v>1</v>
      </c>
      <c r="AH22" s="98">
        <v>1</v>
      </c>
      <c r="AI22" s="60"/>
      <c r="AJ22" s="98"/>
      <c r="AK22" s="98"/>
      <c r="AL22" s="98">
        <v>1</v>
      </c>
      <c r="AM22" s="98"/>
      <c r="AN22" s="98">
        <v>1</v>
      </c>
      <c r="AO22" s="98"/>
      <c r="AP22" s="98"/>
      <c r="AQ22" s="98"/>
      <c r="AR22" s="95">
        <v>1</v>
      </c>
      <c r="AS22" s="95"/>
      <c r="AT22" s="95">
        <v>1</v>
      </c>
      <c r="AU22" s="95">
        <v>1</v>
      </c>
      <c r="AV22" s="95"/>
      <c r="AW22" s="95"/>
      <c r="AX22" s="95">
        <v>1</v>
      </c>
      <c r="AY22" s="95"/>
      <c r="AZ22" s="95"/>
      <c r="BA22" s="95">
        <v>1</v>
      </c>
      <c r="BB22" s="95"/>
      <c r="BC22" s="95"/>
      <c r="BD22" s="95">
        <v>1</v>
      </c>
      <c r="BE22" s="95">
        <v>1</v>
      </c>
      <c r="BF22" s="95">
        <v>1</v>
      </c>
      <c r="BG22" s="95">
        <v>1</v>
      </c>
      <c r="BH22" s="95">
        <v>1</v>
      </c>
      <c r="BI22" s="95">
        <v>1</v>
      </c>
      <c r="BJ22" s="95">
        <v>1</v>
      </c>
      <c r="BK22" s="95">
        <v>1</v>
      </c>
      <c r="BL22" s="95"/>
      <c r="BM22" s="95"/>
      <c r="BN22" s="95"/>
      <c r="BO22" s="95"/>
      <c r="BP22" s="61"/>
      <c r="BQ22" s="95">
        <v>1</v>
      </c>
      <c r="BR22" s="95"/>
      <c r="BS22" s="95"/>
      <c r="BT22" s="87"/>
      <c r="BU22" s="95">
        <v>1</v>
      </c>
      <c r="BV22" s="96">
        <v>1</v>
      </c>
      <c r="BW22" s="96">
        <v>1</v>
      </c>
      <c r="BX22" s="96">
        <v>1</v>
      </c>
      <c r="BY22" s="96"/>
      <c r="BZ22" s="95"/>
      <c r="CA22" s="96">
        <v>1</v>
      </c>
      <c r="CB22" s="96"/>
      <c r="CC22" s="96">
        <v>1</v>
      </c>
      <c r="CD22" s="96">
        <v>1</v>
      </c>
      <c r="CE22" s="96">
        <v>1</v>
      </c>
      <c r="CF22" s="96"/>
      <c r="CG22" s="96">
        <v>1</v>
      </c>
      <c r="CH22" s="96">
        <v>1</v>
      </c>
      <c r="CI22" s="95"/>
      <c r="CJ22" s="96"/>
      <c r="CK22" s="96">
        <v>1</v>
      </c>
      <c r="CL22" s="96"/>
      <c r="CM22" s="96">
        <v>1</v>
      </c>
      <c r="CN22" s="96"/>
      <c r="CO22" s="96"/>
      <c r="CP22" s="96">
        <v>1</v>
      </c>
      <c r="CQ22" s="96"/>
      <c r="CR22" s="96"/>
      <c r="CS22" s="96">
        <v>1</v>
      </c>
      <c r="CT22" s="96"/>
      <c r="CU22" s="96"/>
      <c r="CV22" s="95"/>
      <c r="CW22" s="17">
        <v>1</v>
      </c>
      <c r="CX22" s="96"/>
    </row>
    <row r="23" spans="1:102" s="54" customFormat="1" ht="12">
      <c r="A23" s="52">
        <v>24216</v>
      </c>
      <c r="B23" s="52" t="s">
        <v>272</v>
      </c>
      <c r="C23" s="69">
        <f t="shared" si="0"/>
        <v>24216</v>
      </c>
      <c r="D23" s="75">
        <v>24216</v>
      </c>
      <c r="E23" s="64" t="s">
        <v>198</v>
      </c>
      <c r="F23" s="64" t="s">
        <v>245</v>
      </c>
      <c r="G23" s="53">
        <f t="shared" si="1"/>
        <v>0</v>
      </c>
      <c r="H23" s="66">
        <v>5</v>
      </c>
      <c r="I23" s="17">
        <v>1</v>
      </c>
      <c r="J23" s="17">
        <v>18</v>
      </c>
      <c r="K23" s="17"/>
      <c r="L23" s="17"/>
      <c r="M23" s="96"/>
      <c r="N23" s="96"/>
      <c r="O23" s="96"/>
      <c r="P23" s="96"/>
      <c r="Q23" s="96"/>
      <c r="R23" s="59"/>
      <c r="S23" s="96"/>
      <c r="T23" s="96"/>
      <c r="U23" s="96"/>
      <c r="V23" s="96"/>
      <c r="W23" s="57"/>
      <c r="X23" s="17">
        <v>1</v>
      </c>
      <c r="Y23" s="17"/>
      <c r="Z23" s="96"/>
      <c r="AA23" s="57"/>
      <c r="AB23" s="101"/>
      <c r="AC23" s="99">
        <v>1</v>
      </c>
      <c r="AD23" s="99"/>
      <c r="AE23" s="57"/>
      <c r="AF23" s="98">
        <v>1</v>
      </c>
      <c r="AG23" s="98"/>
      <c r="AH23" s="98">
        <v>1</v>
      </c>
      <c r="AI23" s="60"/>
      <c r="AJ23" s="98"/>
      <c r="AK23" s="98"/>
      <c r="AL23" s="98">
        <v>1</v>
      </c>
      <c r="AM23" s="98"/>
      <c r="AN23" s="98"/>
      <c r="AO23" s="98"/>
      <c r="AP23" s="98">
        <v>1</v>
      </c>
      <c r="AQ23" s="98"/>
      <c r="AR23" s="95">
        <v>1</v>
      </c>
      <c r="AS23" s="95"/>
      <c r="AT23" s="95">
        <v>1</v>
      </c>
      <c r="AU23" s="95">
        <v>1</v>
      </c>
      <c r="AV23" s="95"/>
      <c r="AW23" s="95"/>
      <c r="AX23" s="95"/>
      <c r="AY23" s="95"/>
      <c r="AZ23" s="95">
        <v>1</v>
      </c>
      <c r="BA23" s="95"/>
      <c r="BB23" s="95">
        <v>1</v>
      </c>
      <c r="BC23" s="95"/>
      <c r="BD23" s="95">
        <v>1</v>
      </c>
      <c r="BE23" s="95">
        <v>1</v>
      </c>
      <c r="BF23" s="95">
        <v>1</v>
      </c>
      <c r="BG23" s="95">
        <v>1</v>
      </c>
      <c r="BH23" s="95">
        <v>1</v>
      </c>
      <c r="BI23" s="95">
        <v>1</v>
      </c>
      <c r="BJ23" s="95"/>
      <c r="BK23" s="95"/>
      <c r="BL23" s="95">
        <v>1</v>
      </c>
      <c r="BM23" s="95"/>
      <c r="BN23" s="95"/>
      <c r="BO23" s="95"/>
      <c r="BP23" s="61"/>
      <c r="BQ23" s="95">
        <v>1</v>
      </c>
      <c r="BR23" s="95"/>
      <c r="BS23" s="95"/>
      <c r="BT23" s="87"/>
      <c r="BU23" s="95">
        <v>1</v>
      </c>
      <c r="BV23" s="95"/>
      <c r="BW23" s="95"/>
      <c r="BX23" s="95"/>
      <c r="BY23" s="95">
        <v>1</v>
      </c>
      <c r="BZ23" s="95"/>
      <c r="CA23" s="95">
        <v>1</v>
      </c>
      <c r="CB23" s="95"/>
      <c r="CC23" s="95">
        <v>1</v>
      </c>
      <c r="CD23" s="95">
        <v>1</v>
      </c>
      <c r="CE23" s="95">
        <v>1</v>
      </c>
      <c r="CF23" s="95"/>
      <c r="CG23" s="95">
        <v>1</v>
      </c>
      <c r="CH23" s="95">
        <v>1</v>
      </c>
      <c r="CI23" s="95"/>
      <c r="CJ23" s="95"/>
      <c r="CK23" s="95">
        <v>1</v>
      </c>
      <c r="CL23" s="95"/>
      <c r="CM23" s="95">
        <v>1</v>
      </c>
      <c r="CN23" s="95"/>
      <c r="CO23" s="95"/>
      <c r="CP23" s="95"/>
      <c r="CQ23" s="95">
        <v>1</v>
      </c>
      <c r="CR23" s="95"/>
      <c r="CS23" s="95">
        <v>1</v>
      </c>
      <c r="CT23" s="95"/>
      <c r="CU23" s="95"/>
      <c r="CV23" s="95"/>
      <c r="CW23" s="56">
        <v>1</v>
      </c>
      <c r="CX23" s="95"/>
    </row>
    <row r="24" spans="1:102" s="54" customFormat="1">
      <c r="A24" s="52">
        <v>24303</v>
      </c>
      <c r="B24" s="52" t="s">
        <v>273</v>
      </c>
      <c r="C24" s="69">
        <f t="shared" si="0"/>
        <v>24303</v>
      </c>
      <c r="D24" s="75">
        <v>24303</v>
      </c>
      <c r="E24" s="64" t="s">
        <v>199</v>
      </c>
      <c r="F24" s="64" t="s">
        <v>246</v>
      </c>
      <c r="G24" s="53">
        <f t="shared" si="1"/>
        <v>0</v>
      </c>
      <c r="H24" s="58">
        <v>6</v>
      </c>
      <c r="I24" s="56"/>
      <c r="J24" s="56"/>
      <c r="K24" s="56"/>
      <c r="L24" s="56"/>
      <c r="M24" s="95"/>
      <c r="N24" s="95"/>
      <c r="O24" s="95">
        <v>1</v>
      </c>
      <c r="P24" s="95"/>
      <c r="Q24" s="95"/>
      <c r="R24" s="59"/>
      <c r="S24" s="95"/>
      <c r="T24" s="95"/>
      <c r="U24" s="95"/>
      <c r="V24" s="95"/>
      <c r="W24" s="57"/>
      <c r="X24" s="56"/>
      <c r="Y24" s="56"/>
      <c r="Z24" s="95"/>
      <c r="AA24" s="57"/>
      <c r="AB24" s="98"/>
      <c r="AC24" s="18"/>
      <c r="AD24" s="18"/>
      <c r="AE24" s="57"/>
      <c r="AF24" s="98"/>
      <c r="AG24" s="98"/>
      <c r="AH24" s="98"/>
      <c r="AI24" s="60"/>
      <c r="AJ24" s="98"/>
      <c r="AK24" s="98"/>
      <c r="AL24" s="98"/>
      <c r="AM24" s="98"/>
      <c r="AN24" s="98"/>
      <c r="AO24" s="98"/>
      <c r="AP24" s="98"/>
      <c r="AQ24" s="98"/>
      <c r="AR24" s="95"/>
      <c r="AS24" s="95"/>
      <c r="AT24" s="95"/>
      <c r="AU24" s="95"/>
      <c r="AV24" s="95"/>
      <c r="AW24" s="95"/>
      <c r="AX24" s="95"/>
      <c r="AY24" s="95"/>
      <c r="AZ24" s="95"/>
      <c r="BA24" s="95"/>
      <c r="BB24" s="95"/>
      <c r="BC24" s="95"/>
      <c r="BD24" s="95"/>
      <c r="BE24" s="95"/>
      <c r="BF24" s="95"/>
      <c r="BG24" s="95"/>
      <c r="BH24" s="95"/>
      <c r="BI24" s="95"/>
      <c r="BJ24" s="95"/>
      <c r="BK24" s="95"/>
      <c r="BL24" s="95"/>
      <c r="BM24" s="95"/>
      <c r="BN24" s="95"/>
      <c r="BO24" s="95"/>
      <c r="BP24" s="61"/>
      <c r="BQ24" s="95"/>
      <c r="BR24" s="95"/>
      <c r="BS24" s="95"/>
      <c r="BT24" s="87"/>
      <c r="BU24" s="95"/>
      <c r="BV24" s="95"/>
      <c r="BW24" s="95"/>
      <c r="BX24" s="95"/>
      <c r="BY24" s="95"/>
      <c r="BZ24" s="95"/>
      <c r="CA24" s="95"/>
      <c r="CB24" s="95"/>
      <c r="CC24" s="95"/>
      <c r="CD24" s="95"/>
      <c r="CE24" s="95"/>
      <c r="CF24" s="95"/>
      <c r="CG24" s="95"/>
      <c r="CH24" s="95"/>
      <c r="CI24" s="95"/>
      <c r="CJ24" s="95"/>
      <c r="CK24" s="95"/>
      <c r="CL24" s="95"/>
      <c r="CM24" s="95"/>
      <c r="CN24" s="95"/>
      <c r="CO24" s="95"/>
      <c r="CP24" s="95"/>
      <c r="CQ24" s="95"/>
      <c r="CR24" s="95"/>
      <c r="CS24" s="95"/>
      <c r="CT24" s="95"/>
      <c r="CU24" s="95"/>
      <c r="CV24" s="95"/>
      <c r="CW24" s="56"/>
      <c r="CX24" s="95"/>
    </row>
    <row r="25" spans="1:102" s="54" customFormat="1" ht="32.4">
      <c r="A25" s="52">
        <v>24324</v>
      </c>
      <c r="B25" s="52" t="s">
        <v>274</v>
      </c>
      <c r="C25" s="69">
        <f t="shared" si="0"/>
        <v>24324</v>
      </c>
      <c r="D25" s="75">
        <v>24324</v>
      </c>
      <c r="E25" s="64" t="s">
        <v>200</v>
      </c>
      <c r="F25" s="64" t="s">
        <v>247</v>
      </c>
      <c r="G25" s="53">
        <f t="shared" si="1"/>
        <v>0</v>
      </c>
      <c r="H25" s="66">
        <v>6</v>
      </c>
      <c r="I25" s="17">
        <v>1</v>
      </c>
      <c r="J25" s="17">
        <v>19</v>
      </c>
      <c r="K25" s="17"/>
      <c r="L25" s="17"/>
      <c r="M25" s="96"/>
      <c r="N25" s="96"/>
      <c r="O25" s="96"/>
      <c r="P25" s="96"/>
      <c r="Q25" s="96"/>
      <c r="R25" s="59"/>
      <c r="S25" s="96"/>
      <c r="T25" s="96"/>
      <c r="U25" s="96"/>
      <c r="V25" s="96"/>
      <c r="W25" s="57"/>
      <c r="X25" s="17"/>
      <c r="Y25" s="17"/>
      <c r="Z25" s="96">
        <v>1</v>
      </c>
      <c r="AA25" s="57"/>
      <c r="AB25" s="101">
        <v>1</v>
      </c>
      <c r="AC25" s="99"/>
      <c r="AD25" s="99"/>
      <c r="AE25" s="57" t="s">
        <v>201</v>
      </c>
      <c r="AF25" s="101"/>
      <c r="AG25" s="101">
        <v>1</v>
      </c>
      <c r="AH25" s="101"/>
      <c r="AI25" s="100"/>
      <c r="AJ25" s="101"/>
      <c r="AK25" s="101"/>
      <c r="AL25" s="101">
        <v>1</v>
      </c>
      <c r="AM25" s="101"/>
      <c r="AN25" s="98">
        <v>1</v>
      </c>
      <c r="AO25" s="101">
        <v>1</v>
      </c>
      <c r="AP25" s="101"/>
      <c r="AQ25" s="101"/>
      <c r="AR25" s="96">
        <v>1</v>
      </c>
      <c r="AS25" s="96"/>
      <c r="AT25" s="96"/>
      <c r="AU25" s="96"/>
      <c r="AV25" s="96">
        <v>1</v>
      </c>
      <c r="AW25" s="96"/>
      <c r="AX25" s="96"/>
      <c r="AY25" s="96"/>
      <c r="AZ25" s="96">
        <v>1</v>
      </c>
      <c r="BA25" s="96"/>
      <c r="BB25" s="96">
        <v>1</v>
      </c>
      <c r="BC25" s="96"/>
      <c r="BD25" s="96">
        <v>1</v>
      </c>
      <c r="BE25" s="96">
        <v>1</v>
      </c>
      <c r="BF25" s="96">
        <v>1</v>
      </c>
      <c r="BG25" s="96">
        <v>1</v>
      </c>
      <c r="BH25" s="96"/>
      <c r="BI25" s="96">
        <v>1</v>
      </c>
      <c r="BJ25" s="96">
        <v>1</v>
      </c>
      <c r="BK25" s="96"/>
      <c r="BL25" s="96">
        <v>1</v>
      </c>
      <c r="BM25" s="96">
        <v>1</v>
      </c>
      <c r="BN25" s="96"/>
      <c r="BO25" s="95"/>
      <c r="BP25" s="65"/>
      <c r="BQ25" s="96"/>
      <c r="BR25" s="96">
        <v>1</v>
      </c>
      <c r="BS25" s="96"/>
      <c r="BT25" s="87"/>
      <c r="BU25" s="96"/>
      <c r="BV25" s="96"/>
      <c r="BW25" s="96"/>
      <c r="BX25" s="96"/>
      <c r="BY25" s="96"/>
      <c r="BZ25" s="95"/>
      <c r="CA25" s="96"/>
      <c r="CB25" s="96"/>
      <c r="CC25" s="96"/>
      <c r="CD25" s="96"/>
      <c r="CE25" s="96"/>
      <c r="CF25" s="96"/>
      <c r="CG25" s="96"/>
      <c r="CH25" s="96"/>
      <c r="CI25" s="95"/>
      <c r="CJ25" s="96"/>
      <c r="CK25" s="96"/>
      <c r="CL25" s="96"/>
      <c r="CM25" s="96"/>
      <c r="CN25" s="96"/>
      <c r="CO25" s="96"/>
      <c r="CP25" s="96"/>
      <c r="CQ25" s="96"/>
      <c r="CR25" s="96"/>
      <c r="CS25" s="96"/>
      <c r="CT25" s="96"/>
      <c r="CU25" s="96">
        <v>1</v>
      </c>
      <c r="CV25" s="95"/>
      <c r="CW25" s="17"/>
      <c r="CX25" s="96">
        <v>1</v>
      </c>
    </row>
    <row r="26" spans="1:102" s="54" customFormat="1" ht="21.6">
      <c r="A26" s="52">
        <v>24341</v>
      </c>
      <c r="B26" s="52" t="s">
        <v>275</v>
      </c>
      <c r="C26" s="69">
        <f t="shared" si="0"/>
        <v>24341</v>
      </c>
      <c r="D26" s="75">
        <v>24341</v>
      </c>
      <c r="E26" s="64" t="s">
        <v>202</v>
      </c>
      <c r="F26" s="64" t="s">
        <v>248</v>
      </c>
      <c r="G26" s="53">
        <f t="shared" si="1"/>
        <v>0</v>
      </c>
      <c r="H26" s="66">
        <v>6</v>
      </c>
      <c r="I26" s="17">
        <v>1</v>
      </c>
      <c r="J26" s="17">
        <v>13</v>
      </c>
      <c r="K26" s="17"/>
      <c r="L26" s="17"/>
      <c r="M26" s="96"/>
      <c r="N26" s="96"/>
      <c r="O26" s="96"/>
      <c r="P26" s="96"/>
      <c r="Q26" s="96"/>
      <c r="R26" s="59"/>
      <c r="S26" s="96"/>
      <c r="T26" s="96"/>
      <c r="U26" s="96"/>
      <c r="V26" s="96"/>
      <c r="W26" s="57"/>
      <c r="X26" s="17"/>
      <c r="Y26" s="17"/>
      <c r="Z26" s="96"/>
      <c r="AA26" s="57" t="s">
        <v>173</v>
      </c>
      <c r="AB26" s="101"/>
      <c r="AC26" s="99">
        <v>1</v>
      </c>
      <c r="AD26" s="99"/>
      <c r="AE26" s="57"/>
      <c r="AF26" s="101"/>
      <c r="AG26" s="101">
        <v>1</v>
      </c>
      <c r="AH26" s="101">
        <v>1</v>
      </c>
      <c r="AI26" s="100"/>
      <c r="AJ26" s="101"/>
      <c r="AK26" s="101"/>
      <c r="AL26" s="101"/>
      <c r="AM26" s="101"/>
      <c r="AN26" s="101"/>
      <c r="AO26" s="101"/>
      <c r="AP26" s="98">
        <v>1</v>
      </c>
      <c r="AQ26" s="101">
        <v>1</v>
      </c>
      <c r="AR26" s="96"/>
      <c r="AS26" s="96">
        <v>1</v>
      </c>
      <c r="AT26" s="96"/>
      <c r="AU26" s="96"/>
      <c r="AV26" s="96"/>
      <c r="AW26" s="96"/>
      <c r="AX26" s="96"/>
      <c r="AY26" s="96"/>
      <c r="AZ26" s="96"/>
      <c r="BA26" s="96"/>
      <c r="BB26" s="96"/>
      <c r="BC26" s="96"/>
      <c r="BD26" s="96"/>
      <c r="BE26" s="96">
        <v>1</v>
      </c>
      <c r="BF26" s="96">
        <v>1</v>
      </c>
      <c r="BG26" s="96"/>
      <c r="BH26" s="96"/>
      <c r="BI26" s="96">
        <v>1</v>
      </c>
      <c r="BJ26" s="96"/>
      <c r="BK26" s="96"/>
      <c r="BL26" s="96">
        <v>1</v>
      </c>
      <c r="BM26" s="96">
        <v>1</v>
      </c>
      <c r="BN26" s="96"/>
      <c r="BO26" s="95"/>
      <c r="BP26" s="65"/>
      <c r="BQ26" s="96">
        <v>1</v>
      </c>
      <c r="BR26" s="96"/>
      <c r="BS26" s="96"/>
      <c r="BT26" s="87"/>
      <c r="BU26" s="96">
        <v>1</v>
      </c>
      <c r="BV26" s="96">
        <v>1</v>
      </c>
      <c r="BW26" s="96">
        <v>1</v>
      </c>
      <c r="BX26" s="96"/>
      <c r="BY26" s="96"/>
      <c r="BZ26" s="95"/>
      <c r="CA26" s="96"/>
      <c r="CB26" s="96">
        <v>1</v>
      </c>
      <c r="CC26" s="96">
        <v>1</v>
      </c>
      <c r="CD26" s="96">
        <v>1</v>
      </c>
      <c r="CE26" s="96"/>
      <c r="CF26" s="96"/>
      <c r="CG26" s="96">
        <v>1</v>
      </c>
      <c r="CH26" s="96">
        <v>1</v>
      </c>
      <c r="CI26" s="95"/>
      <c r="CJ26" s="96">
        <v>1</v>
      </c>
      <c r="CK26" s="96"/>
      <c r="CL26" s="96"/>
      <c r="CM26" s="96">
        <v>1</v>
      </c>
      <c r="CN26" s="96"/>
      <c r="CO26" s="96"/>
      <c r="CP26" s="96">
        <v>1</v>
      </c>
      <c r="CQ26" s="96"/>
      <c r="CR26" s="96"/>
      <c r="CS26" s="96"/>
      <c r="CT26" s="96"/>
      <c r="CU26" s="96"/>
      <c r="CV26" s="95" t="s">
        <v>203</v>
      </c>
      <c r="CW26" s="17">
        <v>1</v>
      </c>
      <c r="CX26" s="96"/>
    </row>
    <row r="27" spans="1:102" s="54" customFormat="1" ht="21.6">
      <c r="A27" s="52">
        <v>24343</v>
      </c>
      <c r="B27" s="52" t="s">
        <v>276</v>
      </c>
      <c r="C27" s="69">
        <f t="shared" si="0"/>
        <v>24343</v>
      </c>
      <c r="D27" s="75">
        <v>24343</v>
      </c>
      <c r="E27" s="64" t="s">
        <v>204</v>
      </c>
      <c r="F27" s="64" t="s">
        <v>231</v>
      </c>
      <c r="G27" s="53">
        <f t="shared" si="1"/>
        <v>0</v>
      </c>
      <c r="H27" s="66">
        <v>6</v>
      </c>
      <c r="I27" s="17"/>
      <c r="J27" s="17"/>
      <c r="K27" s="17"/>
      <c r="L27" s="17"/>
      <c r="M27" s="96"/>
      <c r="N27" s="96"/>
      <c r="O27" s="96"/>
      <c r="P27" s="96"/>
      <c r="Q27" s="96">
        <v>1</v>
      </c>
      <c r="R27" s="59" t="s">
        <v>205</v>
      </c>
      <c r="S27" s="96"/>
      <c r="T27" s="96"/>
      <c r="U27" s="96"/>
      <c r="V27" s="96"/>
      <c r="W27" s="57"/>
      <c r="X27" s="17"/>
      <c r="Y27" s="17"/>
      <c r="Z27" s="96"/>
      <c r="AA27" s="57"/>
      <c r="AB27" s="101"/>
      <c r="AC27" s="99"/>
      <c r="AD27" s="99"/>
      <c r="AE27" s="57"/>
      <c r="AF27" s="101"/>
      <c r="AG27" s="101"/>
      <c r="AH27" s="101"/>
      <c r="AI27" s="100"/>
      <c r="AJ27" s="101"/>
      <c r="AK27" s="101"/>
      <c r="AL27" s="101"/>
      <c r="AM27" s="101"/>
      <c r="AN27" s="101"/>
      <c r="AO27" s="101"/>
      <c r="AP27" s="101"/>
      <c r="AQ27" s="101"/>
      <c r="AR27" s="96"/>
      <c r="AS27" s="96"/>
      <c r="AT27" s="96"/>
      <c r="AU27" s="96"/>
      <c r="AV27" s="96"/>
      <c r="AW27" s="96"/>
      <c r="AX27" s="96"/>
      <c r="AY27" s="96"/>
      <c r="AZ27" s="96"/>
      <c r="BA27" s="96"/>
      <c r="BB27" s="96"/>
      <c r="BC27" s="96"/>
      <c r="BD27" s="96"/>
      <c r="BE27" s="96"/>
      <c r="BF27" s="96"/>
      <c r="BG27" s="96"/>
      <c r="BH27" s="96"/>
      <c r="BI27" s="96"/>
      <c r="BJ27" s="96"/>
      <c r="BK27" s="96"/>
      <c r="BL27" s="96"/>
      <c r="BM27" s="96"/>
      <c r="BN27" s="96"/>
      <c r="BO27" s="95"/>
      <c r="BP27" s="65"/>
      <c r="BQ27" s="96"/>
      <c r="BR27" s="96"/>
      <c r="BS27" s="96"/>
      <c r="BT27" s="87"/>
      <c r="BU27" s="96"/>
      <c r="BV27" s="96"/>
      <c r="BW27" s="96"/>
      <c r="BX27" s="96"/>
      <c r="BY27" s="96"/>
      <c r="BZ27" s="95"/>
      <c r="CA27" s="96"/>
      <c r="CB27" s="96"/>
      <c r="CC27" s="96"/>
      <c r="CD27" s="96"/>
      <c r="CE27" s="96"/>
      <c r="CF27" s="96"/>
      <c r="CG27" s="96"/>
      <c r="CH27" s="96"/>
      <c r="CI27" s="95"/>
      <c r="CJ27" s="96"/>
      <c r="CK27" s="96"/>
      <c r="CL27" s="96"/>
      <c r="CM27" s="96"/>
      <c r="CN27" s="96"/>
      <c r="CO27" s="96"/>
      <c r="CP27" s="96"/>
      <c r="CQ27" s="96"/>
      <c r="CR27" s="96"/>
      <c r="CS27" s="96"/>
      <c r="CT27" s="96"/>
      <c r="CU27" s="96"/>
      <c r="CV27" s="95"/>
      <c r="CW27" s="17"/>
      <c r="CX27" s="96"/>
    </row>
    <row r="28" spans="1:102" s="54" customFormat="1" ht="32.4">
      <c r="A28" s="52">
        <v>24344</v>
      </c>
      <c r="B28" s="52" t="s">
        <v>277</v>
      </c>
      <c r="C28" s="69">
        <f t="shared" si="0"/>
        <v>24344</v>
      </c>
      <c r="D28" s="75">
        <v>24344</v>
      </c>
      <c r="E28" s="64" t="s">
        <v>206</v>
      </c>
      <c r="F28" s="64" t="s">
        <v>249</v>
      </c>
      <c r="G28" s="53">
        <f t="shared" si="1"/>
        <v>0</v>
      </c>
      <c r="H28" s="66">
        <v>6</v>
      </c>
      <c r="I28" s="17">
        <v>1</v>
      </c>
      <c r="J28" s="17">
        <v>23</v>
      </c>
      <c r="K28" s="17"/>
      <c r="L28" s="17"/>
      <c r="M28" s="96"/>
      <c r="N28" s="96"/>
      <c r="O28" s="96"/>
      <c r="P28" s="96"/>
      <c r="Q28" s="96"/>
      <c r="R28" s="59"/>
      <c r="S28" s="96"/>
      <c r="T28" s="96"/>
      <c r="U28" s="96"/>
      <c r="V28" s="96"/>
      <c r="W28" s="57"/>
      <c r="X28" s="17"/>
      <c r="Y28" s="17"/>
      <c r="Z28" s="96"/>
      <c r="AA28" s="57" t="s">
        <v>173</v>
      </c>
      <c r="AB28" s="101">
        <v>1</v>
      </c>
      <c r="AC28" s="99"/>
      <c r="AD28" s="99"/>
      <c r="AE28" s="57" t="s">
        <v>207</v>
      </c>
      <c r="AF28" s="101">
        <v>1</v>
      </c>
      <c r="AG28" s="101"/>
      <c r="AH28" s="101"/>
      <c r="AI28" s="100"/>
      <c r="AJ28" s="101"/>
      <c r="AK28" s="101"/>
      <c r="AL28" s="101"/>
      <c r="AM28" s="101">
        <v>1</v>
      </c>
      <c r="AN28" s="98">
        <v>1</v>
      </c>
      <c r="AO28" s="101">
        <v>1</v>
      </c>
      <c r="AP28" s="101"/>
      <c r="AQ28" s="101"/>
      <c r="AR28" s="96"/>
      <c r="AS28" s="96">
        <v>1</v>
      </c>
      <c r="AT28" s="96"/>
      <c r="AU28" s="96"/>
      <c r="AV28" s="96"/>
      <c r="AW28" s="96"/>
      <c r="AX28" s="96"/>
      <c r="AY28" s="96"/>
      <c r="AZ28" s="96"/>
      <c r="BA28" s="96"/>
      <c r="BB28" s="96"/>
      <c r="BC28" s="96"/>
      <c r="BD28" s="96"/>
      <c r="BE28" s="96">
        <v>1</v>
      </c>
      <c r="BF28" s="96">
        <v>1</v>
      </c>
      <c r="BG28" s="96"/>
      <c r="BH28" s="96"/>
      <c r="BI28" s="96">
        <v>1</v>
      </c>
      <c r="BJ28" s="96"/>
      <c r="BK28" s="96"/>
      <c r="BL28" s="96">
        <v>1</v>
      </c>
      <c r="BM28" s="96"/>
      <c r="BN28" s="96"/>
      <c r="BO28" s="95"/>
      <c r="BP28" s="65"/>
      <c r="BQ28" s="96"/>
      <c r="BR28" s="96">
        <v>1</v>
      </c>
      <c r="BS28" s="96"/>
      <c r="BT28" s="87"/>
      <c r="BU28" s="96"/>
      <c r="BV28" s="96"/>
      <c r="BW28" s="96"/>
      <c r="BX28" s="96"/>
      <c r="BY28" s="96"/>
      <c r="BZ28" s="95"/>
      <c r="CA28" s="96"/>
      <c r="CB28" s="96"/>
      <c r="CC28" s="96"/>
      <c r="CD28" s="96"/>
      <c r="CE28" s="96"/>
      <c r="CF28" s="96"/>
      <c r="CG28" s="96"/>
      <c r="CH28" s="96"/>
      <c r="CI28" s="95"/>
      <c r="CJ28" s="96"/>
      <c r="CK28" s="96"/>
      <c r="CL28" s="96"/>
      <c r="CM28" s="96"/>
      <c r="CN28" s="96"/>
      <c r="CO28" s="96"/>
      <c r="CP28" s="96"/>
      <c r="CQ28" s="96"/>
      <c r="CR28" s="96"/>
      <c r="CS28" s="96"/>
      <c r="CT28" s="96"/>
      <c r="CU28" s="96">
        <v>1</v>
      </c>
      <c r="CV28" s="95"/>
      <c r="CW28" s="17"/>
      <c r="CX28" s="96">
        <v>1</v>
      </c>
    </row>
    <row r="29" spans="1:102" s="54" customFormat="1">
      <c r="A29" s="52">
        <v>24441</v>
      </c>
      <c r="B29" s="52" t="s">
        <v>278</v>
      </c>
      <c r="C29" s="69">
        <f t="shared" si="0"/>
        <v>24441</v>
      </c>
      <c r="D29" s="75">
        <v>24441</v>
      </c>
      <c r="E29" s="64" t="s">
        <v>208</v>
      </c>
      <c r="F29" s="64" t="s">
        <v>250</v>
      </c>
      <c r="G29" s="53">
        <f t="shared" ref="G29:G38" si="2">IF(E29=F29,0,1)</f>
        <v>0</v>
      </c>
      <c r="H29" s="66">
        <v>6</v>
      </c>
      <c r="I29" s="17"/>
      <c r="J29" s="17"/>
      <c r="K29" s="17"/>
      <c r="L29" s="17"/>
      <c r="M29" s="96"/>
      <c r="N29" s="96"/>
      <c r="O29" s="96">
        <v>1</v>
      </c>
      <c r="P29" s="96"/>
      <c r="Q29" s="96"/>
      <c r="R29" s="59"/>
      <c r="S29" s="96"/>
      <c r="T29" s="96"/>
      <c r="U29" s="96"/>
      <c r="V29" s="96"/>
      <c r="W29" s="57"/>
      <c r="X29" s="17"/>
      <c r="Y29" s="17"/>
      <c r="Z29" s="96"/>
      <c r="AA29" s="57"/>
      <c r="AB29" s="101"/>
      <c r="AC29" s="99"/>
      <c r="AD29" s="99"/>
      <c r="AE29" s="57"/>
      <c r="AF29" s="101"/>
      <c r="AG29" s="101"/>
      <c r="AH29" s="101"/>
      <c r="AI29" s="100"/>
      <c r="AJ29" s="101"/>
      <c r="AK29" s="101"/>
      <c r="AL29" s="101"/>
      <c r="AM29" s="101"/>
      <c r="AN29" s="101"/>
      <c r="AO29" s="101"/>
      <c r="AP29" s="101"/>
      <c r="AQ29" s="101"/>
      <c r="AR29" s="96"/>
      <c r="AS29" s="96"/>
      <c r="AT29" s="96"/>
      <c r="AU29" s="96"/>
      <c r="AV29" s="96"/>
      <c r="AW29" s="96"/>
      <c r="AX29" s="96"/>
      <c r="AY29" s="96"/>
      <c r="AZ29" s="96"/>
      <c r="BA29" s="96"/>
      <c r="BB29" s="96"/>
      <c r="BC29" s="96"/>
      <c r="BD29" s="96"/>
      <c r="BE29" s="96"/>
      <c r="BF29" s="96"/>
      <c r="BG29" s="96"/>
      <c r="BH29" s="96"/>
      <c r="BI29" s="96"/>
      <c r="BJ29" s="96"/>
      <c r="BK29" s="96"/>
      <c r="BL29" s="96"/>
      <c r="BM29" s="96"/>
      <c r="BN29" s="96"/>
      <c r="BO29" s="95"/>
      <c r="BP29" s="65"/>
      <c r="BQ29" s="96"/>
      <c r="BR29" s="96"/>
      <c r="BS29" s="96"/>
      <c r="BT29" s="87"/>
      <c r="BU29" s="96"/>
      <c r="BV29" s="96"/>
      <c r="BW29" s="96"/>
      <c r="BX29" s="96"/>
      <c r="BY29" s="96"/>
      <c r="BZ29" s="95"/>
      <c r="CA29" s="96"/>
      <c r="CB29" s="96"/>
      <c r="CC29" s="96"/>
      <c r="CD29" s="96"/>
      <c r="CE29" s="96"/>
      <c r="CF29" s="96"/>
      <c r="CG29" s="96"/>
      <c r="CH29" s="96"/>
      <c r="CI29" s="95"/>
      <c r="CJ29" s="96"/>
      <c r="CK29" s="96"/>
      <c r="CL29" s="96"/>
      <c r="CM29" s="96"/>
      <c r="CN29" s="96"/>
      <c r="CO29" s="96"/>
      <c r="CP29" s="96"/>
      <c r="CQ29" s="96"/>
      <c r="CR29" s="96"/>
      <c r="CS29" s="96"/>
      <c r="CT29" s="96"/>
      <c r="CU29" s="96"/>
      <c r="CV29" s="95"/>
      <c r="CW29" s="17"/>
      <c r="CX29" s="96"/>
    </row>
    <row r="30" spans="1:102" s="54" customFormat="1">
      <c r="A30" s="52">
        <v>24442</v>
      </c>
      <c r="B30" s="52" t="s">
        <v>279</v>
      </c>
      <c r="C30" s="69">
        <f t="shared" si="0"/>
        <v>24442</v>
      </c>
      <c r="D30" s="75">
        <v>24442</v>
      </c>
      <c r="E30" s="64" t="s">
        <v>209</v>
      </c>
      <c r="F30" s="64" t="s">
        <v>172</v>
      </c>
      <c r="G30" s="53">
        <f t="shared" si="2"/>
        <v>0</v>
      </c>
      <c r="H30" s="66">
        <v>6</v>
      </c>
      <c r="I30" s="17"/>
      <c r="J30" s="17"/>
      <c r="K30" s="17">
        <v>1</v>
      </c>
      <c r="L30" s="17">
        <v>26</v>
      </c>
      <c r="M30" s="96"/>
      <c r="N30" s="96"/>
      <c r="O30" s="96"/>
      <c r="P30" s="96"/>
      <c r="Q30" s="96"/>
      <c r="R30" s="59"/>
      <c r="S30" s="96"/>
      <c r="T30" s="96"/>
      <c r="U30" s="96"/>
      <c r="V30" s="96"/>
      <c r="W30" s="57"/>
      <c r="X30" s="17"/>
      <c r="Y30" s="17"/>
      <c r="Z30" s="96"/>
      <c r="AA30" s="57"/>
      <c r="AB30" s="101"/>
      <c r="AC30" s="99"/>
      <c r="AD30" s="99"/>
      <c r="AE30" s="57"/>
      <c r="AF30" s="101"/>
      <c r="AG30" s="101"/>
      <c r="AH30" s="101"/>
      <c r="AI30" s="100"/>
      <c r="AJ30" s="101"/>
      <c r="AK30" s="101"/>
      <c r="AL30" s="101"/>
      <c r="AM30" s="101"/>
      <c r="AN30" s="101"/>
      <c r="AO30" s="101"/>
      <c r="AP30" s="101"/>
      <c r="AQ30" s="101"/>
      <c r="AR30" s="96"/>
      <c r="AS30" s="96"/>
      <c r="AT30" s="96"/>
      <c r="AU30" s="96"/>
      <c r="AV30" s="96"/>
      <c r="AW30" s="96"/>
      <c r="AX30" s="96"/>
      <c r="AY30" s="96"/>
      <c r="AZ30" s="96"/>
      <c r="BA30" s="96"/>
      <c r="BB30" s="96"/>
      <c r="BC30" s="96"/>
      <c r="BD30" s="96"/>
      <c r="BE30" s="96"/>
      <c r="BF30" s="96"/>
      <c r="BG30" s="96"/>
      <c r="BH30" s="96"/>
      <c r="BI30" s="96"/>
      <c r="BJ30" s="96"/>
      <c r="BK30" s="96"/>
      <c r="BL30" s="96"/>
      <c r="BM30" s="96"/>
      <c r="BN30" s="96"/>
      <c r="BO30" s="95"/>
      <c r="BP30" s="65"/>
      <c r="BQ30" s="96"/>
      <c r="BR30" s="96"/>
      <c r="BS30" s="96"/>
      <c r="BT30" s="87"/>
      <c r="BU30" s="96"/>
      <c r="BV30" s="96"/>
      <c r="BW30" s="96"/>
      <c r="BX30" s="96"/>
      <c r="BY30" s="96"/>
      <c r="BZ30" s="95"/>
      <c r="CA30" s="96"/>
      <c r="CB30" s="96"/>
      <c r="CC30" s="96"/>
      <c r="CD30" s="96"/>
      <c r="CE30" s="96"/>
      <c r="CF30" s="96"/>
      <c r="CG30" s="96"/>
      <c r="CH30" s="96"/>
      <c r="CI30" s="95"/>
      <c r="CJ30" s="96"/>
      <c r="CK30" s="96"/>
      <c r="CL30" s="96"/>
      <c r="CM30" s="96"/>
      <c r="CN30" s="96"/>
      <c r="CO30" s="96"/>
      <c r="CP30" s="96"/>
      <c r="CQ30" s="96"/>
      <c r="CR30" s="96"/>
      <c r="CS30" s="96"/>
      <c r="CT30" s="96"/>
      <c r="CU30" s="96"/>
      <c r="CV30" s="95"/>
      <c r="CW30" s="17"/>
      <c r="CX30" s="96"/>
    </row>
    <row r="31" spans="1:102" s="54" customFormat="1">
      <c r="A31" s="52">
        <v>24443</v>
      </c>
      <c r="B31" s="52" t="s">
        <v>280</v>
      </c>
      <c r="C31" s="69">
        <f t="shared" si="0"/>
        <v>24443</v>
      </c>
      <c r="D31" s="75">
        <v>24443</v>
      </c>
      <c r="E31" s="64" t="s">
        <v>210</v>
      </c>
      <c r="F31" s="64" t="s">
        <v>251</v>
      </c>
      <c r="G31" s="53">
        <f t="shared" si="2"/>
        <v>0</v>
      </c>
      <c r="H31" s="66">
        <v>6</v>
      </c>
      <c r="I31" s="17"/>
      <c r="J31" s="17"/>
      <c r="K31" s="17"/>
      <c r="L31" s="17"/>
      <c r="M31" s="96"/>
      <c r="N31" s="96"/>
      <c r="O31" s="96">
        <v>1</v>
      </c>
      <c r="P31" s="96"/>
      <c r="Q31" s="96"/>
      <c r="R31" s="59"/>
      <c r="S31" s="96"/>
      <c r="T31" s="96"/>
      <c r="U31" s="96"/>
      <c r="V31" s="96"/>
      <c r="W31" s="57"/>
      <c r="X31" s="17"/>
      <c r="Y31" s="17"/>
      <c r="Z31" s="96"/>
      <c r="AA31" s="57"/>
      <c r="AB31" s="101"/>
      <c r="AC31" s="99"/>
      <c r="AD31" s="99"/>
      <c r="AE31" s="57"/>
      <c r="AF31" s="101"/>
      <c r="AG31" s="101"/>
      <c r="AH31" s="101"/>
      <c r="AI31" s="100"/>
      <c r="AJ31" s="101"/>
      <c r="AK31" s="101"/>
      <c r="AL31" s="101"/>
      <c r="AM31" s="101"/>
      <c r="AN31" s="101"/>
      <c r="AO31" s="101"/>
      <c r="AP31" s="101"/>
      <c r="AQ31" s="101"/>
      <c r="AR31" s="96"/>
      <c r="AS31" s="96"/>
      <c r="AT31" s="96"/>
      <c r="AU31" s="96"/>
      <c r="AV31" s="96"/>
      <c r="AW31" s="96"/>
      <c r="AX31" s="96"/>
      <c r="AY31" s="96"/>
      <c r="AZ31" s="96"/>
      <c r="BA31" s="96"/>
      <c r="BB31" s="96"/>
      <c r="BC31" s="96"/>
      <c r="BD31" s="96"/>
      <c r="BE31" s="96"/>
      <c r="BF31" s="96"/>
      <c r="BG31" s="96"/>
      <c r="BH31" s="96"/>
      <c r="BI31" s="96"/>
      <c r="BJ31" s="96"/>
      <c r="BK31" s="96"/>
      <c r="BL31" s="96"/>
      <c r="BM31" s="96"/>
      <c r="BN31" s="96"/>
      <c r="BO31" s="95"/>
      <c r="BP31" s="65"/>
      <c r="BQ31" s="96"/>
      <c r="BR31" s="96"/>
      <c r="BS31" s="96"/>
      <c r="BT31" s="87"/>
      <c r="BU31" s="96"/>
      <c r="BV31" s="96"/>
      <c r="BW31" s="96"/>
      <c r="BX31" s="96"/>
      <c r="BY31" s="96"/>
      <c r="BZ31" s="95"/>
      <c r="CA31" s="96"/>
      <c r="CB31" s="96"/>
      <c r="CC31" s="96"/>
      <c r="CD31" s="96"/>
      <c r="CE31" s="96"/>
      <c r="CF31" s="96"/>
      <c r="CG31" s="96"/>
      <c r="CH31" s="96"/>
      <c r="CI31" s="95"/>
      <c r="CJ31" s="96"/>
      <c r="CK31" s="96"/>
      <c r="CL31" s="96"/>
      <c r="CM31" s="96"/>
      <c r="CN31" s="96"/>
      <c r="CO31" s="96"/>
      <c r="CP31" s="96"/>
      <c r="CQ31" s="96"/>
      <c r="CR31" s="96"/>
      <c r="CS31" s="96"/>
      <c r="CT31" s="96"/>
      <c r="CU31" s="96"/>
      <c r="CV31" s="95"/>
      <c r="CW31" s="17"/>
      <c r="CX31" s="96"/>
    </row>
    <row r="32" spans="1:102" s="54" customFormat="1">
      <c r="A32" s="52">
        <v>24461</v>
      </c>
      <c r="B32" s="52" t="s">
        <v>281</v>
      </c>
      <c r="C32" s="69">
        <f t="shared" si="0"/>
        <v>24461</v>
      </c>
      <c r="D32" s="75">
        <v>24461</v>
      </c>
      <c r="E32" s="64" t="s">
        <v>211</v>
      </c>
      <c r="F32" s="64" t="s">
        <v>252</v>
      </c>
      <c r="G32" s="53">
        <f t="shared" si="2"/>
        <v>0</v>
      </c>
      <c r="H32" s="66">
        <v>6</v>
      </c>
      <c r="I32" s="17"/>
      <c r="J32" s="17"/>
      <c r="K32" s="17"/>
      <c r="L32" s="17"/>
      <c r="M32" s="96"/>
      <c r="N32" s="96"/>
      <c r="O32" s="96">
        <v>1</v>
      </c>
      <c r="P32" s="96"/>
      <c r="Q32" s="96"/>
      <c r="R32" s="59"/>
      <c r="S32" s="96"/>
      <c r="T32" s="96"/>
      <c r="U32" s="96"/>
      <c r="V32" s="96"/>
      <c r="W32" s="57"/>
      <c r="X32" s="17"/>
      <c r="Y32" s="17"/>
      <c r="Z32" s="96"/>
      <c r="AA32" s="57"/>
      <c r="AB32" s="101"/>
      <c r="AC32" s="99"/>
      <c r="AD32" s="99"/>
      <c r="AE32" s="57"/>
      <c r="AF32" s="101"/>
      <c r="AG32" s="101"/>
      <c r="AH32" s="101"/>
      <c r="AI32" s="100"/>
      <c r="AJ32" s="101"/>
      <c r="AK32" s="101"/>
      <c r="AL32" s="101"/>
      <c r="AM32" s="101"/>
      <c r="AN32" s="101"/>
      <c r="AO32" s="101"/>
      <c r="AP32" s="101"/>
      <c r="AQ32" s="101"/>
      <c r="AR32" s="96"/>
      <c r="AS32" s="96"/>
      <c r="AT32" s="96"/>
      <c r="AU32" s="96"/>
      <c r="AV32" s="96"/>
      <c r="AW32" s="96"/>
      <c r="AX32" s="96"/>
      <c r="AY32" s="96"/>
      <c r="AZ32" s="96"/>
      <c r="BA32" s="96"/>
      <c r="BB32" s="96"/>
      <c r="BC32" s="96"/>
      <c r="BD32" s="96"/>
      <c r="BE32" s="96"/>
      <c r="BF32" s="96"/>
      <c r="BG32" s="96"/>
      <c r="BH32" s="96"/>
      <c r="BI32" s="96"/>
      <c r="BJ32" s="96"/>
      <c r="BK32" s="96"/>
      <c r="BL32" s="96"/>
      <c r="BM32" s="96"/>
      <c r="BN32" s="96"/>
      <c r="BO32" s="95"/>
      <c r="BP32" s="65"/>
      <c r="BQ32" s="96"/>
      <c r="BR32" s="96"/>
      <c r="BS32" s="96"/>
      <c r="BT32" s="87"/>
      <c r="BU32" s="96"/>
      <c r="BV32" s="96"/>
      <c r="BW32" s="96"/>
      <c r="BX32" s="96"/>
      <c r="BY32" s="96"/>
      <c r="BZ32" s="95"/>
      <c r="CA32" s="96"/>
      <c r="CB32" s="96"/>
      <c r="CC32" s="96"/>
      <c r="CD32" s="96"/>
      <c r="CE32" s="96"/>
      <c r="CF32" s="96"/>
      <c r="CG32" s="96"/>
      <c r="CH32" s="96"/>
      <c r="CI32" s="95"/>
      <c r="CJ32" s="96"/>
      <c r="CK32" s="96"/>
      <c r="CL32" s="96"/>
      <c r="CM32" s="96"/>
      <c r="CN32" s="96"/>
      <c r="CO32" s="96"/>
      <c r="CP32" s="96"/>
      <c r="CQ32" s="96"/>
      <c r="CR32" s="96"/>
      <c r="CS32" s="96"/>
      <c r="CT32" s="96"/>
      <c r="CU32" s="96"/>
      <c r="CV32" s="95"/>
      <c r="CW32" s="17"/>
      <c r="CX32" s="96"/>
    </row>
    <row r="33" spans="1:102" s="54" customFormat="1">
      <c r="A33" s="52">
        <v>24470</v>
      </c>
      <c r="B33" s="52" t="s">
        <v>282</v>
      </c>
      <c r="C33" s="69">
        <f t="shared" si="0"/>
        <v>24470</v>
      </c>
      <c r="D33" s="75">
        <v>24470</v>
      </c>
      <c r="E33" s="64" t="s">
        <v>212</v>
      </c>
      <c r="F33" s="64" t="s">
        <v>253</v>
      </c>
      <c r="G33" s="53">
        <f t="shared" si="2"/>
        <v>0</v>
      </c>
      <c r="H33" s="66">
        <v>6</v>
      </c>
      <c r="I33" s="17"/>
      <c r="J33" s="17"/>
      <c r="K33" s="17">
        <v>1</v>
      </c>
      <c r="L33" s="17">
        <v>28</v>
      </c>
      <c r="M33" s="96"/>
      <c r="N33" s="96"/>
      <c r="O33" s="96"/>
      <c r="P33" s="96"/>
      <c r="Q33" s="96"/>
      <c r="R33" s="59"/>
      <c r="S33" s="96"/>
      <c r="T33" s="96"/>
      <c r="U33" s="96"/>
      <c r="V33" s="96"/>
      <c r="W33" s="57"/>
      <c r="X33" s="17"/>
      <c r="Y33" s="17"/>
      <c r="Z33" s="96"/>
      <c r="AA33" s="57"/>
      <c r="AB33" s="101"/>
      <c r="AC33" s="99"/>
      <c r="AD33" s="99"/>
      <c r="AE33" s="57"/>
      <c r="AF33" s="101"/>
      <c r="AG33" s="101"/>
      <c r="AH33" s="101"/>
      <c r="AI33" s="100"/>
      <c r="AJ33" s="101"/>
      <c r="AK33" s="101"/>
      <c r="AL33" s="101"/>
      <c r="AM33" s="101"/>
      <c r="AN33" s="101"/>
      <c r="AO33" s="101"/>
      <c r="AP33" s="101"/>
      <c r="AQ33" s="101"/>
      <c r="AR33" s="96"/>
      <c r="AS33" s="96"/>
      <c r="AT33" s="96"/>
      <c r="AU33" s="96"/>
      <c r="AV33" s="96"/>
      <c r="AW33" s="96"/>
      <c r="AX33" s="96"/>
      <c r="AY33" s="96"/>
      <c r="AZ33" s="96"/>
      <c r="BA33" s="96"/>
      <c r="BB33" s="96"/>
      <c r="BC33" s="96"/>
      <c r="BD33" s="96"/>
      <c r="BE33" s="96"/>
      <c r="BF33" s="96"/>
      <c r="BG33" s="96"/>
      <c r="BH33" s="96"/>
      <c r="BI33" s="96"/>
      <c r="BJ33" s="96"/>
      <c r="BK33" s="96"/>
      <c r="BL33" s="96"/>
      <c r="BM33" s="96"/>
      <c r="BN33" s="96"/>
      <c r="BO33" s="95"/>
      <c r="BP33" s="65"/>
      <c r="BQ33" s="96"/>
      <c r="BR33" s="96"/>
      <c r="BS33" s="96"/>
      <c r="BT33" s="87"/>
      <c r="BU33" s="96"/>
      <c r="BV33" s="96"/>
      <c r="BW33" s="96"/>
      <c r="BX33" s="96"/>
      <c r="BY33" s="96"/>
      <c r="BZ33" s="95"/>
      <c r="CA33" s="96"/>
      <c r="CB33" s="96"/>
      <c r="CC33" s="96"/>
      <c r="CD33" s="96"/>
      <c r="CE33" s="96"/>
      <c r="CF33" s="96"/>
      <c r="CG33" s="96"/>
      <c r="CH33" s="96"/>
      <c r="CI33" s="95"/>
      <c r="CJ33" s="96"/>
      <c r="CK33" s="96"/>
      <c r="CL33" s="96"/>
      <c r="CM33" s="96"/>
      <c r="CN33" s="96"/>
      <c r="CO33" s="96"/>
      <c r="CP33" s="96"/>
      <c r="CQ33" s="96"/>
      <c r="CR33" s="96"/>
      <c r="CS33" s="96"/>
      <c r="CT33" s="96"/>
      <c r="CU33" s="96"/>
      <c r="CV33" s="95"/>
      <c r="CW33" s="17"/>
      <c r="CX33" s="96"/>
    </row>
    <row r="34" spans="1:102" s="54" customFormat="1">
      <c r="A34" s="52">
        <v>24471</v>
      </c>
      <c r="B34" s="52" t="s">
        <v>283</v>
      </c>
      <c r="C34" s="69">
        <f t="shared" si="0"/>
        <v>24471</v>
      </c>
      <c r="D34" s="75">
        <v>24471</v>
      </c>
      <c r="E34" s="64" t="s">
        <v>213</v>
      </c>
      <c r="F34" s="64" t="s">
        <v>254</v>
      </c>
      <c r="G34" s="53">
        <f t="shared" si="2"/>
        <v>0</v>
      </c>
      <c r="H34" s="66">
        <v>6</v>
      </c>
      <c r="I34" s="17"/>
      <c r="J34" s="17"/>
      <c r="K34" s="17"/>
      <c r="L34" s="17"/>
      <c r="M34" s="96"/>
      <c r="N34" s="96"/>
      <c r="O34" s="96">
        <v>1</v>
      </c>
      <c r="P34" s="96"/>
      <c r="Q34" s="96"/>
      <c r="R34" s="59"/>
      <c r="S34" s="96"/>
      <c r="T34" s="96"/>
      <c r="U34" s="96"/>
      <c r="V34" s="96"/>
      <c r="W34" s="57"/>
      <c r="X34" s="17"/>
      <c r="Y34" s="17"/>
      <c r="Z34" s="96"/>
      <c r="AA34" s="57"/>
      <c r="AB34" s="101"/>
      <c r="AC34" s="99"/>
      <c r="AD34" s="99"/>
      <c r="AE34" s="57"/>
      <c r="AF34" s="101"/>
      <c r="AG34" s="101"/>
      <c r="AH34" s="101"/>
      <c r="AI34" s="100"/>
      <c r="AJ34" s="101"/>
      <c r="AK34" s="101"/>
      <c r="AL34" s="101"/>
      <c r="AM34" s="101"/>
      <c r="AN34" s="101"/>
      <c r="AO34" s="101"/>
      <c r="AP34" s="101"/>
      <c r="AQ34" s="101"/>
      <c r="AR34" s="96"/>
      <c r="AS34" s="96"/>
      <c r="AT34" s="96"/>
      <c r="AU34" s="96"/>
      <c r="AV34" s="96"/>
      <c r="AW34" s="96"/>
      <c r="AX34" s="96"/>
      <c r="AY34" s="96"/>
      <c r="AZ34" s="96"/>
      <c r="BA34" s="96"/>
      <c r="BB34" s="96"/>
      <c r="BC34" s="96"/>
      <c r="BD34" s="96"/>
      <c r="BE34" s="96"/>
      <c r="BF34" s="96"/>
      <c r="BG34" s="96"/>
      <c r="BH34" s="96"/>
      <c r="BI34" s="96"/>
      <c r="BJ34" s="96"/>
      <c r="BK34" s="96"/>
      <c r="BL34" s="96"/>
      <c r="BM34" s="96"/>
      <c r="BN34" s="96"/>
      <c r="BO34" s="95"/>
      <c r="BP34" s="65"/>
      <c r="BQ34" s="96"/>
      <c r="BR34" s="96"/>
      <c r="BS34" s="96"/>
      <c r="BT34" s="87"/>
      <c r="BU34" s="96"/>
      <c r="BV34" s="96"/>
      <c r="BW34" s="96"/>
      <c r="BX34" s="96"/>
      <c r="BY34" s="96"/>
      <c r="BZ34" s="95"/>
      <c r="CA34" s="96"/>
      <c r="CB34" s="96"/>
      <c r="CC34" s="96"/>
      <c r="CD34" s="96"/>
      <c r="CE34" s="96"/>
      <c r="CF34" s="96"/>
      <c r="CG34" s="96"/>
      <c r="CH34" s="96"/>
      <c r="CI34" s="95"/>
      <c r="CJ34" s="96"/>
      <c r="CK34" s="96"/>
      <c r="CL34" s="96"/>
      <c r="CM34" s="96"/>
      <c r="CN34" s="96"/>
      <c r="CO34" s="96"/>
      <c r="CP34" s="96"/>
      <c r="CQ34" s="96"/>
      <c r="CR34" s="96"/>
      <c r="CS34" s="96"/>
      <c r="CT34" s="96"/>
      <c r="CU34" s="96"/>
      <c r="CV34" s="95"/>
      <c r="CW34" s="17"/>
      <c r="CX34" s="96"/>
    </row>
    <row r="35" spans="1:102" s="54" customFormat="1" ht="54">
      <c r="A35" s="52">
        <v>24472</v>
      </c>
      <c r="B35" s="52" t="s">
        <v>284</v>
      </c>
      <c r="C35" s="69">
        <f t="shared" si="0"/>
        <v>24472</v>
      </c>
      <c r="D35" s="75">
        <v>24472</v>
      </c>
      <c r="E35" s="64" t="s">
        <v>214</v>
      </c>
      <c r="F35" s="64" t="s">
        <v>255</v>
      </c>
      <c r="G35" s="53">
        <f t="shared" si="2"/>
        <v>0</v>
      </c>
      <c r="H35" s="66">
        <v>6</v>
      </c>
      <c r="I35" s="17">
        <v>1</v>
      </c>
      <c r="J35" s="17">
        <v>24</v>
      </c>
      <c r="K35" s="17"/>
      <c r="L35" s="17"/>
      <c r="M35" s="96"/>
      <c r="N35" s="96"/>
      <c r="O35" s="96"/>
      <c r="P35" s="96"/>
      <c r="Q35" s="96"/>
      <c r="R35" s="59"/>
      <c r="S35" s="96"/>
      <c r="T35" s="96"/>
      <c r="U35" s="96"/>
      <c r="V35" s="96"/>
      <c r="W35" s="57"/>
      <c r="X35" s="17"/>
      <c r="Y35" s="17"/>
      <c r="Z35" s="96"/>
      <c r="AA35" s="57" t="s">
        <v>215</v>
      </c>
      <c r="AB35" s="101">
        <v>1</v>
      </c>
      <c r="AC35" s="99"/>
      <c r="AD35" s="99"/>
      <c r="AE35" s="57" t="s">
        <v>216</v>
      </c>
      <c r="AF35" s="101">
        <v>1</v>
      </c>
      <c r="AG35" s="101"/>
      <c r="AH35" s="101"/>
      <c r="AI35" s="100"/>
      <c r="AJ35" s="101"/>
      <c r="AK35" s="101"/>
      <c r="AL35" s="101">
        <v>1</v>
      </c>
      <c r="AM35" s="101"/>
      <c r="AN35" s="101">
        <v>1</v>
      </c>
      <c r="AO35" s="101"/>
      <c r="AP35" s="101"/>
      <c r="AQ35" s="101"/>
      <c r="AR35" s="96">
        <v>1</v>
      </c>
      <c r="AS35" s="96"/>
      <c r="AT35" s="96">
        <v>1</v>
      </c>
      <c r="AU35" s="96">
        <v>1</v>
      </c>
      <c r="AV35" s="96"/>
      <c r="AW35" s="96"/>
      <c r="AX35" s="96"/>
      <c r="AY35" s="96"/>
      <c r="AZ35" s="96">
        <v>1</v>
      </c>
      <c r="BA35" s="96"/>
      <c r="BB35" s="96">
        <v>1</v>
      </c>
      <c r="BC35" s="96"/>
      <c r="BD35" s="96">
        <v>1</v>
      </c>
      <c r="BE35" s="96">
        <v>1</v>
      </c>
      <c r="BF35" s="96">
        <v>1</v>
      </c>
      <c r="BG35" s="96">
        <v>1</v>
      </c>
      <c r="BH35" s="96">
        <v>1</v>
      </c>
      <c r="BI35" s="96">
        <v>1</v>
      </c>
      <c r="BJ35" s="96"/>
      <c r="BK35" s="96"/>
      <c r="BL35" s="96">
        <v>1</v>
      </c>
      <c r="BM35" s="96"/>
      <c r="BN35" s="96"/>
      <c r="BO35" s="95" t="s">
        <v>217</v>
      </c>
      <c r="BP35" s="65"/>
      <c r="BQ35" s="96"/>
      <c r="BR35" s="96">
        <v>1</v>
      </c>
      <c r="BS35" s="96"/>
      <c r="BT35" s="87"/>
      <c r="BU35" s="96"/>
      <c r="BV35" s="96"/>
      <c r="BW35" s="96"/>
      <c r="BX35" s="96"/>
      <c r="BY35" s="96"/>
      <c r="BZ35" s="95"/>
      <c r="CA35" s="96"/>
      <c r="CB35" s="96"/>
      <c r="CC35" s="96"/>
      <c r="CD35" s="96"/>
      <c r="CE35" s="96"/>
      <c r="CF35" s="96"/>
      <c r="CG35" s="96"/>
      <c r="CH35" s="96"/>
      <c r="CI35" s="95"/>
      <c r="CJ35" s="96"/>
      <c r="CK35" s="96"/>
      <c r="CL35" s="96"/>
      <c r="CM35" s="96"/>
      <c r="CN35" s="96"/>
      <c r="CO35" s="96"/>
      <c r="CP35" s="96"/>
      <c r="CQ35" s="96"/>
      <c r="CR35" s="96"/>
      <c r="CS35" s="96"/>
      <c r="CT35" s="96"/>
      <c r="CU35" s="96">
        <v>1</v>
      </c>
      <c r="CV35" s="95"/>
      <c r="CW35" s="17"/>
      <c r="CX35" s="96">
        <v>1</v>
      </c>
    </row>
    <row r="36" spans="1:102" s="54" customFormat="1">
      <c r="A36" s="52">
        <v>24543</v>
      </c>
      <c r="B36" s="52" t="s">
        <v>285</v>
      </c>
      <c r="C36" s="69">
        <f t="shared" si="0"/>
        <v>24543</v>
      </c>
      <c r="D36" s="75">
        <v>24543</v>
      </c>
      <c r="E36" s="64" t="s">
        <v>218</v>
      </c>
      <c r="F36" s="64" t="s">
        <v>256</v>
      </c>
      <c r="G36" s="53">
        <f t="shared" si="2"/>
        <v>0</v>
      </c>
      <c r="H36" s="66">
        <v>6</v>
      </c>
      <c r="I36" s="17"/>
      <c r="J36" s="17"/>
      <c r="K36" s="17"/>
      <c r="L36" s="17"/>
      <c r="M36" s="96"/>
      <c r="N36" s="96"/>
      <c r="O36" s="96">
        <v>1</v>
      </c>
      <c r="P36" s="96"/>
      <c r="Q36" s="96"/>
      <c r="R36" s="59"/>
      <c r="S36" s="96"/>
      <c r="T36" s="96"/>
      <c r="U36" s="96"/>
      <c r="V36" s="96"/>
      <c r="W36" s="57"/>
      <c r="X36" s="17"/>
      <c r="Y36" s="17"/>
      <c r="Z36" s="96"/>
      <c r="AA36" s="57"/>
      <c r="AB36" s="101"/>
      <c r="AC36" s="99"/>
      <c r="AD36" s="99"/>
      <c r="AE36" s="57"/>
      <c r="AF36" s="101"/>
      <c r="AG36" s="101"/>
      <c r="AH36" s="101"/>
      <c r="AI36" s="100"/>
      <c r="AJ36" s="101"/>
      <c r="AK36" s="101"/>
      <c r="AL36" s="101"/>
      <c r="AM36" s="101"/>
      <c r="AN36" s="101"/>
      <c r="AO36" s="101"/>
      <c r="AP36" s="101"/>
      <c r="AQ36" s="101"/>
      <c r="AR36" s="96"/>
      <c r="AS36" s="96"/>
      <c r="AT36" s="96"/>
      <c r="AU36" s="96"/>
      <c r="AV36" s="96"/>
      <c r="AW36" s="96"/>
      <c r="AX36" s="96"/>
      <c r="AY36" s="96"/>
      <c r="AZ36" s="96"/>
      <c r="BA36" s="96"/>
      <c r="BB36" s="96"/>
      <c r="BC36" s="96"/>
      <c r="BD36" s="96"/>
      <c r="BE36" s="96"/>
      <c r="BF36" s="96"/>
      <c r="BG36" s="96"/>
      <c r="BH36" s="96"/>
      <c r="BI36" s="96"/>
      <c r="BJ36" s="96"/>
      <c r="BK36" s="96"/>
      <c r="BL36" s="96"/>
      <c r="BM36" s="96"/>
      <c r="BN36" s="96"/>
      <c r="BO36" s="95"/>
      <c r="BP36" s="65"/>
      <c r="BQ36" s="96"/>
      <c r="BR36" s="96"/>
      <c r="BS36" s="96"/>
      <c r="BT36" s="87"/>
      <c r="BU36" s="96"/>
      <c r="BV36" s="96"/>
      <c r="BW36" s="96"/>
      <c r="BX36" s="96"/>
      <c r="BY36" s="96"/>
      <c r="BZ36" s="95"/>
      <c r="CA36" s="96"/>
      <c r="CB36" s="96"/>
      <c r="CC36" s="96"/>
      <c r="CD36" s="96"/>
      <c r="CE36" s="96"/>
      <c r="CF36" s="96"/>
      <c r="CG36" s="96"/>
      <c r="CH36" s="96"/>
      <c r="CI36" s="95"/>
      <c r="CJ36" s="96"/>
      <c r="CK36" s="96"/>
      <c r="CL36" s="96"/>
      <c r="CM36" s="96"/>
      <c r="CN36" s="96"/>
      <c r="CO36" s="96"/>
      <c r="CP36" s="96"/>
      <c r="CQ36" s="96"/>
      <c r="CR36" s="96"/>
      <c r="CS36" s="96"/>
      <c r="CT36" s="96"/>
      <c r="CU36" s="96"/>
      <c r="CV36" s="95"/>
      <c r="CW36" s="17"/>
      <c r="CX36" s="96"/>
    </row>
    <row r="37" spans="1:102" s="54" customFormat="1">
      <c r="A37" s="52">
        <v>24561</v>
      </c>
      <c r="B37" s="52" t="s">
        <v>286</v>
      </c>
      <c r="C37" s="69">
        <f t="shared" si="0"/>
        <v>24561</v>
      </c>
      <c r="D37" s="75">
        <v>24561</v>
      </c>
      <c r="E37" s="64" t="s">
        <v>219</v>
      </c>
      <c r="F37" s="64" t="s">
        <v>257</v>
      </c>
      <c r="G37" s="53">
        <f t="shared" si="2"/>
        <v>0</v>
      </c>
      <c r="H37" s="66">
        <v>6</v>
      </c>
      <c r="I37" s="17"/>
      <c r="J37" s="17"/>
      <c r="K37" s="17"/>
      <c r="L37" s="17"/>
      <c r="M37" s="96"/>
      <c r="N37" s="96"/>
      <c r="O37" s="96">
        <v>1</v>
      </c>
      <c r="P37" s="96"/>
      <c r="Q37" s="96"/>
      <c r="R37" s="59"/>
      <c r="S37" s="96"/>
      <c r="T37" s="96"/>
      <c r="U37" s="96"/>
      <c r="V37" s="96"/>
      <c r="W37" s="57"/>
      <c r="X37" s="17"/>
      <c r="Y37" s="17"/>
      <c r="Z37" s="96"/>
      <c r="AA37" s="95"/>
      <c r="AB37" s="101"/>
      <c r="AC37" s="99"/>
      <c r="AD37" s="99"/>
      <c r="AE37" s="57"/>
      <c r="AF37" s="101"/>
      <c r="AG37" s="101"/>
      <c r="AH37" s="101"/>
      <c r="AI37" s="100"/>
      <c r="AJ37" s="101"/>
      <c r="AK37" s="101"/>
      <c r="AL37" s="101"/>
      <c r="AM37" s="101"/>
      <c r="AN37" s="101"/>
      <c r="AO37" s="101"/>
      <c r="AP37" s="101"/>
      <c r="AQ37" s="101"/>
      <c r="AR37" s="96"/>
      <c r="AS37" s="96"/>
      <c r="AT37" s="96"/>
      <c r="AU37" s="96"/>
      <c r="AV37" s="96"/>
      <c r="AW37" s="96"/>
      <c r="AX37" s="96"/>
      <c r="AY37" s="96"/>
      <c r="AZ37" s="96"/>
      <c r="BA37" s="96"/>
      <c r="BB37" s="96"/>
      <c r="BC37" s="96"/>
      <c r="BD37" s="96"/>
      <c r="BE37" s="96"/>
      <c r="BF37" s="96"/>
      <c r="BG37" s="96"/>
      <c r="BH37" s="96"/>
      <c r="BI37" s="96"/>
      <c r="BJ37" s="96"/>
      <c r="BK37" s="96"/>
      <c r="BL37" s="96"/>
      <c r="BM37" s="96"/>
      <c r="BN37" s="96"/>
      <c r="BO37" s="95"/>
      <c r="BP37" s="65"/>
      <c r="BQ37" s="96"/>
      <c r="BR37" s="96"/>
      <c r="BS37" s="96"/>
      <c r="BT37" s="87"/>
      <c r="BU37" s="96"/>
      <c r="BV37" s="96"/>
      <c r="BW37" s="96"/>
      <c r="BX37" s="96"/>
      <c r="BY37" s="96"/>
      <c r="BZ37" s="95"/>
      <c r="CA37" s="96"/>
      <c r="CB37" s="96"/>
      <c r="CC37" s="96"/>
      <c r="CD37" s="96"/>
      <c r="CE37" s="96"/>
      <c r="CF37" s="96"/>
      <c r="CG37" s="96"/>
      <c r="CH37" s="96"/>
      <c r="CI37" s="95"/>
      <c r="CJ37" s="96"/>
      <c r="CK37" s="96"/>
      <c r="CL37" s="96"/>
      <c r="CM37" s="96"/>
      <c r="CN37" s="96"/>
      <c r="CO37" s="96"/>
      <c r="CP37" s="96"/>
      <c r="CQ37" s="96"/>
      <c r="CR37" s="96"/>
      <c r="CS37" s="96"/>
      <c r="CT37" s="96"/>
      <c r="CU37" s="96"/>
      <c r="CV37" s="95"/>
      <c r="CW37" s="17"/>
      <c r="CX37" s="96"/>
    </row>
    <row r="38" spans="1:102" s="54" customFormat="1">
      <c r="A38" s="52">
        <v>24562</v>
      </c>
      <c r="B38" s="52" t="s">
        <v>287</v>
      </c>
      <c r="C38" s="69">
        <f t="shared" si="0"/>
        <v>24562</v>
      </c>
      <c r="D38" s="75">
        <v>24562</v>
      </c>
      <c r="E38" s="64" t="s">
        <v>220</v>
      </c>
      <c r="F38" s="64" t="s">
        <v>258</v>
      </c>
      <c r="G38" s="53">
        <f t="shared" si="2"/>
        <v>0</v>
      </c>
      <c r="H38" s="58">
        <v>6</v>
      </c>
      <c r="I38" s="56"/>
      <c r="J38" s="56"/>
      <c r="K38" s="56"/>
      <c r="L38" s="56"/>
      <c r="M38" s="95"/>
      <c r="N38" s="95"/>
      <c r="O38" s="95">
        <v>1</v>
      </c>
      <c r="P38" s="95"/>
      <c r="Q38" s="95"/>
      <c r="R38" s="59"/>
      <c r="S38" s="95"/>
      <c r="T38" s="95"/>
      <c r="U38" s="95"/>
      <c r="V38" s="95"/>
      <c r="W38" s="57"/>
      <c r="X38" s="56"/>
      <c r="Y38" s="56"/>
      <c r="Z38" s="95"/>
      <c r="AA38" s="57"/>
      <c r="AB38" s="98"/>
      <c r="AC38" s="18"/>
      <c r="AD38" s="18"/>
      <c r="AE38" s="57"/>
      <c r="AF38" s="98"/>
      <c r="AG38" s="98"/>
      <c r="AH38" s="98"/>
      <c r="AI38" s="60"/>
      <c r="AJ38" s="98"/>
      <c r="AK38" s="98"/>
      <c r="AL38" s="98"/>
      <c r="AM38" s="98"/>
      <c r="AN38" s="98"/>
      <c r="AO38" s="98"/>
      <c r="AP38" s="98"/>
      <c r="AQ38" s="98"/>
      <c r="AR38" s="95"/>
      <c r="AS38" s="95"/>
      <c r="AT38" s="95"/>
      <c r="AU38" s="95"/>
      <c r="AV38" s="95"/>
      <c r="AW38" s="95"/>
      <c r="AX38" s="95"/>
      <c r="AY38" s="95"/>
      <c r="AZ38" s="95"/>
      <c r="BA38" s="95"/>
      <c r="BB38" s="95"/>
      <c r="BC38" s="95"/>
      <c r="BD38" s="95"/>
      <c r="BE38" s="95"/>
      <c r="BF38" s="95"/>
      <c r="BG38" s="95"/>
      <c r="BH38" s="95"/>
      <c r="BI38" s="95"/>
      <c r="BJ38" s="95"/>
      <c r="BK38" s="95"/>
      <c r="BL38" s="95"/>
      <c r="BM38" s="95"/>
      <c r="BN38" s="95"/>
      <c r="BO38" s="95"/>
      <c r="BP38" s="61"/>
      <c r="BQ38" s="95"/>
      <c r="BR38" s="95"/>
      <c r="BS38" s="95"/>
      <c r="BT38" s="87"/>
      <c r="BU38" s="95"/>
      <c r="BV38" s="95"/>
      <c r="BW38" s="95"/>
      <c r="BX38" s="95"/>
      <c r="BY38" s="95"/>
      <c r="BZ38" s="95"/>
      <c r="CA38" s="95"/>
      <c r="CB38" s="95"/>
      <c r="CC38" s="95"/>
      <c r="CD38" s="95"/>
      <c r="CE38" s="95"/>
      <c r="CF38" s="95"/>
      <c r="CG38" s="95"/>
      <c r="CH38" s="95"/>
      <c r="CI38" s="95"/>
      <c r="CJ38" s="95"/>
      <c r="CK38" s="95"/>
      <c r="CL38" s="95"/>
      <c r="CM38" s="95"/>
      <c r="CN38" s="95"/>
      <c r="CO38" s="95"/>
      <c r="CP38" s="95"/>
      <c r="CQ38" s="95"/>
      <c r="CR38" s="95"/>
      <c r="CS38" s="95"/>
      <c r="CT38" s="95"/>
      <c r="CU38" s="95"/>
      <c r="CV38" s="95"/>
      <c r="CW38" s="56"/>
      <c r="CX38" s="95"/>
    </row>
    <row r="39" spans="1:102" s="39" customFormat="1" ht="1.8" customHeight="1">
      <c r="A39" s="29"/>
      <c r="B39" s="72"/>
      <c r="C39" s="69"/>
      <c r="D39" s="74"/>
      <c r="E39" s="30"/>
      <c r="F39" s="30"/>
      <c r="G39" s="76"/>
      <c r="H39" s="30"/>
      <c r="I39" s="31"/>
      <c r="J39" s="31"/>
      <c r="K39" s="31"/>
      <c r="L39" s="31"/>
      <c r="M39" s="31"/>
      <c r="N39" s="31"/>
      <c r="O39" s="31"/>
      <c r="P39" s="30"/>
      <c r="Q39" s="32"/>
      <c r="R39" s="30"/>
      <c r="S39" s="32"/>
      <c r="T39" s="37"/>
      <c r="U39" s="31"/>
      <c r="V39" s="31"/>
      <c r="W39" s="31"/>
      <c r="X39" s="30"/>
      <c r="Y39" s="32"/>
      <c r="Z39" s="30"/>
      <c r="AA39" s="32"/>
      <c r="AB39" s="37"/>
      <c r="AC39" s="46"/>
      <c r="AD39" s="31"/>
      <c r="AE39" s="31"/>
      <c r="AF39" s="31"/>
      <c r="AG39" s="30"/>
      <c r="AH39" s="31"/>
      <c r="AI39" s="31"/>
      <c r="AJ39" s="31"/>
      <c r="AK39" s="31"/>
      <c r="AL39" s="31"/>
      <c r="AM39" s="31"/>
      <c r="AN39" s="31"/>
      <c r="AO39" s="31"/>
      <c r="AP39" s="31"/>
      <c r="AQ39" s="31"/>
      <c r="AR39" s="31"/>
      <c r="AS39" s="31"/>
      <c r="AT39" s="31"/>
      <c r="AU39" s="31"/>
      <c r="AV39" s="31"/>
      <c r="AW39" s="92"/>
      <c r="AX39" s="92"/>
      <c r="AY39" s="92"/>
      <c r="AZ39" s="93"/>
      <c r="BA39" s="31"/>
      <c r="BB39" s="31"/>
      <c r="BC39" s="31"/>
      <c r="BD39" s="31"/>
      <c r="BE39" s="31"/>
      <c r="BF39" s="31"/>
      <c r="BG39" s="31"/>
      <c r="BH39" s="31"/>
      <c r="BI39" s="31"/>
      <c r="BJ39" s="31"/>
      <c r="BK39" s="31"/>
      <c r="BL39" s="31"/>
      <c r="BM39" s="31"/>
      <c r="BN39" s="31"/>
      <c r="BO39" s="31"/>
      <c r="BP39" s="31"/>
      <c r="BQ39" s="31"/>
      <c r="BR39" s="31"/>
      <c r="BS39" s="31"/>
      <c r="BT39" s="31"/>
      <c r="BU39" s="31"/>
      <c r="BV39" s="46"/>
      <c r="BW39" s="31"/>
      <c r="BX39" s="31"/>
      <c r="BY39" s="31"/>
      <c r="BZ39" s="31"/>
      <c r="CA39" s="31"/>
      <c r="CB39" s="31"/>
      <c r="CC39" s="31"/>
      <c r="CD39" s="31"/>
      <c r="CE39" s="31"/>
      <c r="CF39" s="31"/>
      <c r="CG39" s="31"/>
      <c r="CH39" s="31"/>
      <c r="CI39" s="31"/>
      <c r="CJ39" s="31"/>
      <c r="CK39" s="31"/>
      <c r="CL39" s="31"/>
      <c r="CM39" s="30"/>
      <c r="CN39" s="30"/>
      <c r="CO39" s="30"/>
      <c r="CP39" s="30"/>
      <c r="CQ39" s="30"/>
      <c r="CR39" s="30"/>
      <c r="CS39" s="38"/>
      <c r="CT39" s="38"/>
      <c r="CU39" s="38"/>
      <c r="CV39" s="38"/>
      <c r="CW39" s="38"/>
    </row>
    <row r="40" spans="1:102" s="12" customFormat="1" ht="34.200000000000003" customHeight="1">
      <c r="A40" s="113" t="s">
        <v>169</v>
      </c>
      <c r="B40" s="114"/>
      <c r="C40" s="114"/>
      <c r="D40" s="114"/>
      <c r="E40" s="115"/>
      <c r="F40" s="115"/>
      <c r="G40" s="115"/>
      <c r="H40" s="116"/>
      <c r="I40" s="17">
        <f>SUM(I10:I38)</f>
        <v>17</v>
      </c>
      <c r="J40" s="17"/>
      <c r="K40" s="17">
        <f>SUM(K10:K38)</f>
        <v>2</v>
      </c>
      <c r="L40" s="17"/>
      <c r="M40" s="17">
        <f>SUM(M10:M38)</f>
        <v>0</v>
      </c>
      <c r="N40" s="17"/>
      <c r="O40" s="17">
        <f>SUM(O10:O38)</f>
        <v>9</v>
      </c>
      <c r="P40" s="17">
        <f>SUM(P10:P38)</f>
        <v>0</v>
      </c>
      <c r="Q40" s="17">
        <f>SUM(Q10:Q38)</f>
        <v>1</v>
      </c>
      <c r="R40" s="42"/>
      <c r="S40" s="17">
        <f>SUM(S10:S38)</f>
        <v>0</v>
      </c>
      <c r="T40" s="17">
        <f>SUM(T10:T38)</f>
        <v>0</v>
      </c>
      <c r="U40" s="17">
        <f>SUM(U10:U38)</f>
        <v>0</v>
      </c>
      <c r="V40" s="17">
        <f>SUM(V10:V38)</f>
        <v>0</v>
      </c>
      <c r="W40" s="42"/>
      <c r="X40" s="17">
        <f>SUM(X10:X38)</f>
        <v>3</v>
      </c>
      <c r="Y40" s="17">
        <f>SUM(Y10:Y38)</f>
        <v>0</v>
      </c>
      <c r="Z40" s="17">
        <f>SUM(Z10:Z38)</f>
        <v>7</v>
      </c>
      <c r="AA40" s="42"/>
      <c r="AB40" s="17">
        <f>SUM(AB10:AB38)</f>
        <v>8</v>
      </c>
      <c r="AC40" s="17">
        <f>SUM(AC10:AC38)</f>
        <v>9</v>
      </c>
      <c r="AD40" s="17">
        <f>SUM(AD10:AD38)</f>
        <v>0</v>
      </c>
      <c r="AE40" s="42"/>
      <c r="AF40" s="17">
        <f t="shared" ref="AF40:BN40" si="3">SUM(AF10:AF38)</f>
        <v>12</v>
      </c>
      <c r="AG40" s="17">
        <f t="shared" si="3"/>
        <v>5</v>
      </c>
      <c r="AH40" s="17">
        <f t="shared" si="3"/>
        <v>9</v>
      </c>
      <c r="AI40" s="17">
        <f t="shared" si="3"/>
        <v>0</v>
      </c>
      <c r="AJ40" s="17">
        <f t="shared" si="3"/>
        <v>3</v>
      </c>
      <c r="AK40" s="17">
        <f t="shared" si="3"/>
        <v>0</v>
      </c>
      <c r="AL40" s="17">
        <f t="shared" si="3"/>
        <v>13</v>
      </c>
      <c r="AM40" s="17">
        <f t="shared" si="3"/>
        <v>1</v>
      </c>
      <c r="AN40" s="17">
        <f t="shared" si="3"/>
        <v>10</v>
      </c>
      <c r="AO40" s="17">
        <f t="shared" si="3"/>
        <v>7</v>
      </c>
      <c r="AP40" s="17">
        <f t="shared" si="3"/>
        <v>6</v>
      </c>
      <c r="AQ40" s="17">
        <f t="shared" si="3"/>
        <v>4</v>
      </c>
      <c r="AR40" s="17">
        <f t="shared" si="3"/>
        <v>14</v>
      </c>
      <c r="AS40" s="17">
        <f t="shared" si="3"/>
        <v>3</v>
      </c>
      <c r="AT40" s="17">
        <f t="shared" si="3"/>
        <v>9</v>
      </c>
      <c r="AU40" s="17">
        <f t="shared" si="3"/>
        <v>8</v>
      </c>
      <c r="AV40" s="17">
        <f t="shared" si="3"/>
        <v>5</v>
      </c>
      <c r="AW40" s="17">
        <f t="shared" si="3"/>
        <v>1</v>
      </c>
      <c r="AX40" s="17">
        <f t="shared" si="3"/>
        <v>3</v>
      </c>
      <c r="AY40" s="17">
        <f t="shared" si="3"/>
        <v>0</v>
      </c>
      <c r="AZ40" s="17">
        <f t="shared" si="3"/>
        <v>10</v>
      </c>
      <c r="BA40" s="17">
        <f t="shared" si="3"/>
        <v>1</v>
      </c>
      <c r="BB40" s="17">
        <f t="shared" si="3"/>
        <v>13</v>
      </c>
      <c r="BC40" s="17">
        <f t="shared" si="3"/>
        <v>5</v>
      </c>
      <c r="BD40" s="17">
        <f t="shared" si="3"/>
        <v>9</v>
      </c>
      <c r="BE40" s="17">
        <f t="shared" si="3"/>
        <v>17</v>
      </c>
      <c r="BF40" s="17">
        <f t="shared" si="3"/>
        <v>16</v>
      </c>
      <c r="BG40" s="17">
        <f t="shared" si="3"/>
        <v>13</v>
      </c>
      <c r="BH40" s="17">
        <f t="shared" si="3"/>
        <v>11</v>
      </c>
      <c r="BI40" s="17">
        <f t="shared" si="3"/>
        <v>17</v>
      </c>
      <c r="BJ40" s="17">
        <f t="shared" si="3"/>
        <v>3</v>
      </c>
      <c r="BK40" s="17">
        <f t="shared" si="3"/>
        <v>2</v>
      </c>
      <c r="BL40" s="17">
        <f t="shared" si="3"/>
        <v>13</v>
      </c>
      <c r="BM40" s="17">
        <f t="shared" si="3"/>
        <v>3</v>
      </c>
      <c r="BN40" s="17">
        <f t="shared" si="3"/>
        <v>0</v>
      </c>
      <c r="BO40" s="42"/>
      <c r="BP40" s="17"/>
      <c r="BQ40" s="17">
        <f>SUM(BQ10:BQ38)</f>
        <v>9</v>
      </c>
      <c r="BR40" s="17">
        <f>SUM(BR10:BR38)</f>
        <v>7</v>
      </c>
      <c r="BS40" s="17">
        <f>SUM(BS10:BS38)</f>
        <v>1</v>
      </c>
      <c r="BT40" s="42"/>
      <c r="BU40" s="17">
        <f>SUM(BU10:BU38)</f>
        <v>9</v>
      </c>
      <c r="BV40" s="17">
        <f>SUM(BV10:BV38)</f>
        <v>6</v>
      </c>
      <c r="BW40" s="17">
        <f>SUM(BW10:BW38)</f>
        <v>6</v>
      </c>
      <c r="BX40" s="17">
        <f>SUM(BX10:BX38)</f>
        <v>6</v>
      </c>
      <c r="BY40" s="17">
        <f>SUM(BY10:BY38)</f>
        <v>4</v>
      </c>
      <c r="BZ40" s="42"/>
      <c r="CA40" s="17">
        <f t="shared" ref="CA40:CH40" si="4">SUM(CA10:CA38)</f>
        <v>6</v>
      </c>
      <c r="CB40" s="17">
        <f t="shared" si="4"/>
        <v>3</v>
      </c>
      <c r="CC40" s="17">
        <f t="shared" si="4"/>
        <v>7</v>
      </c>
      <c r="CD40" s="17">
        <f t="shared" si="4"/>
        <v>5</v>
      </c>
      <c r="CE40" s="17">
        <f t="shared" si="4"/>
        <v>4</v>
      </c>
      <c r="CF40" s="17">
        <f t="shared" si="4"/>
        <v>2</v>
      </c>
      <c r="CG40" s="17">
        <f t="shared" si="4"/>
        <v>9</v>
      </c>
      <c r="CH40" s="17">
        <f t="shared" si="4"/>
        <v>7</v>
      </c>
      <c r="CI40" s="42"/>
      <c r="CJ40" s="17">
        <f t="shared" ref="CJ40:CU40" si="5">SUM(CJ10:CJ38)</f>
        <v>5</v>
      </c>
      <c r="CK40" s="17">
        <f t="shared" si="5"/>
        <v>4</v>
      </c>
      <c r="CL40" s="17">
        <f t="shared" si="5"/>
        <v>0</v>
      </c>
      <c r="CM40" s="17">
        <f t="shared" si="5"/>
        <v>9</v>
      </c>
      <c r="CN40" s="17">
        <f t="shared" si="5"/>
        <v>0</v>
      </c>
      <c r="CO40" s="17">
        <f t="shared" si="5"/>
        <v>0</v>
      </c>
      <c r="CP40" s="17">
        <f t="shared" si="5"/>
        <v>7</v>
      </c>
      <c r="CQ40" s="17">
        <f t="shared" si="5"/>
        <v>2</v>
      </c>
      <c r="CR40" s="17">
        <f t="shared" si="5"/>
        <v>0</v>
      </c>
      <c r="CS40" s="17">
        <f t="shared" si="5"/>
        <v>8</v>
      </c>
      <c r="CT40" s="17">
        <f t="shared" si="5"/>
        <v>0</v>
      </c>
      <c r="CU40" s="40">
        <f t="shared" si="5"/>
        <v>8</v>
      </c>
      <c r="CV40" s="42"/>
      <c r="CW40" s="17">
        <f>SUM(CW10:CW38)</f>
        <v>9</v>
      </c>
      <c r="CX40" s="41">
        <f>SUM(CX10:CX38)</f>
        <v>8</v>
      </c>
    </row>
    <row r="41" spans="1:102" ht="50.4" customHeight="1">
      <c r="AW41" s="15"/>
      <c r="AX41" s="15"/>
      <c r="AY41" s="15"/>
      <c r="AZ41" s="15"/>
    </row>
    <row r="42" spans="1:102" ht="34.799999999999997" customHeight="1">
      <c r="AW42" s="15"/>
      <c r="AX42" s="15"/>
      <c r="AY42" s="15"/>
      <c r="AZ42" s="15"/>
    </row>
    <row r="43" spans="1:102" ht="24" customHeight="1">
      <c r="E43" s="77" t="s">
        <v>299</v>
      </c>
      <c r="F43" s="77"/>
      <c r="G43" s="77"/>
      <c r="H43" s="77"/>
      <c r="I43" s="97">
        <f t="shared" ref="I43:AN43" si="6">COUNTIFS($H$10:$H$38,3,I$10:I$38,1)</f>
        <v>0</v>
      </c>
      <c r="J43" s="97">
        <f t="shared" si="6"/>
        <v>0</v>
      </c>
      <c r="K43" s="97">
        <f t="shared" si="6"/>
        <v>0</v>
      </c>
      <c r="L43" s="97">
        <f t="shared" si="6"/>
        <v>0</v>
      </c>
      <c r="M43" s="97">
        <f t="shared" si="6"/>
        <v>0</v>
      </c>
      <c r="N43" s="97">
        <f t="shared" si="6"/>
        <v>0</v>
      </c>
      <c r="O43" s="97">
        <f t="shared" si="6"/>
        <v>0</v>
      </c>
      <c r="P43" s="97">
        <f t="shared" si="6"/>
        <v>0</v>
      </c>
      <c r="Q43" s="97">
        <f t="shared" si="6"/>
        <v>0</v>
      </c>
      <c r="R43" s="97">
        <f t="shared" si="6"/>
        <v>0</v>
      </c>
      <c r="S43" s="97">
        <f t="shared" si="6"/>
        <v>0</v>
      </c>
      <c r="T43" s="97">
        <f t="shared" si="6"/>
        <v>0</v>
      </c>
      <c r="U43" s="97">
        <f t="shared" si="6"/>
        <v>0</v>
      </c>
      <c r="V43" s="97">
        <f t="shared" si="6"/>
        <v>0</v>
      </c>
      <c r="W43" s="97">
        <f t="shared" si="6"/>
        <v>0</v>
      </c>
      <c r="X43" s="97">
        <f t="shared" si="6"/>
        <v>0</v>
      </c>
      <c r="Y43" s="97">
        <f t="shared" si="6"/>
        <v>0</v>
      </c>
      <c r="Z43" s="97">
        <f t="shared" si="6"/>
        <v>0</v>
      </c>
      <c r="AA43" s="97">
        <f t="shared" si="6"/>
        <v>0</v>
      </c>
      <c r="AB43" s="97">
        <f t="shared" si="6"/>
        <v>0</v>
      </c>
      <c r="AC43" s="97">
        <f t="shared" si="6"/>
        <v>0</v>
      </c>
      <c r="AD43" s="97">
        <f t="shared" si="6"/>
        <v>0</v>
      </c>
      <c r="AE43" s="97">
        <f t="shared" si="6"/>
        <v>0</v>
      </c>
      <c r="AF43" s="97">
        <f t="shared" si="6"/>
        <v>0</v>
      </c>
      <c r="AG43" s="97">
        <f t="shared" si="6"/>
        <v>0</v>
      </c>
      <c r="AH43" s="97">
        <f t="shared" si="6"/>
        <v>0</v>
      </c>
      <c r="AI43" s="97">
        <f t="shared" si="6"/>
        <v>0</v>
      </c>
      <c r="AJ43" s="97">
        <f t="shared" si="6"/>
        <v>0</v>
      </c>
      <c r="AK43" s="97">
        <f t="shared" si="6"/>
        <v>0</v>
      </c>
      <c r="AL43" s="97">
        <f t="shared" si="6"/>
        <v>0</v>
      </c>
      <c r="AM43" s="97">
        <f t="shared" si="6"/>
        <v>0</v>
      </c>
      <c r="AN43" s="97">
        <f t="shared" si="6"/>
        <v>0</v>
      </c>
      <c r="AO43" s="97">
        <f t="shared" ref="AO43:BS43" si="7">COUNTIFS($H$10:$H$38,3,AO$10:AO$38,1)</f>
        <v>0</v>
      </c>
      <c r="AP43" s="97">
        <f t="shared" si="7"/>
        <v>0</v>
      </c>
      <c r="AQ43" s="97">
        <f t="shared" si="7"/>
        <v>0</v>
      </c>
      <c r="AR43" s="97">
        <f t="shared" si="7"/>
        <v>0</v>
      </c>
      <c r="AS43" s="97">
        <f t="shared" si="7"/>
        <v>0</v>
      </c>
      <c r="AT43" s="97">
        <f t="shared" si="7"/>
        <v>0</v>
      </c>
      <c r="AU43" s="97">
        <f t="shared" si="7"/>
        <v>0</v>
      </c>
      <c r="AV43" s="97">
        <f t="shared" si="7"/>
        <v>0</v>
      </c>
      <c r="AW43" s="97">
        <f t="shared" si="7"/>
        <v>0</v>
      </c>
      <c r="AX43" s="97">
        <f t="shared" si="7"/>
        <v>0</v>
      </c>
      <c r="AY43" s="97">
        <f t="shared" si="7"/>
        <v>0</v>
      </c>
      <c r="AZ43" s="97">
        <f t="shared" si="7"/>
        <v>0</v>
      </c>
      <c r="BA43" s="97">
        <f t="shared" si="7"/>
        <v>0</v>
      </c>
      <c r="BB43" s="97">
        <f t="shared" si="7"/>
        <v>0</v>
      </c>
      <c r="BC43" s="97">
        <f t="shared" si="7"/>
        <v>0</v>
      </c>
      <c r="BD43" s="97">
        <f t="shared" si="7"/>
        <v>0</v>
      </c>
      <c r="BE43" s="97">
        <f t="shared" si="7"/>
        <v>0</v>
      </c>
      <c r="BF43" s="97">
        <f t="shared" si="7"/>
        <v>0</v>
      </c>
      <c r="BG43" s="97">
        <f t="shared" si="7"/>
        <v>0</v>
      </c>
      <c r="BH43" s="97">
        <f t="shared" si="7"/>
        <v>0</v>
      </c>
      <c r="BI43" s="97">
        <f t="shared" si="7"/>
        <v>0</v>
      </c>
      <c r="BJ43" s="97">
        <f t="shared" si="7"/>
        <v>0</v>
      </c>
      <c r="BK43" s="97">
        <f t="shared" si="7"/>
        <v>0</v>
      </c>
      <c r="BL43" s="97">
        <f t="shared" si="7"/>
        <v>0</v>
      </c>
      <c r="BM43" s="97">
        <f t="shared" si="7"/>
        <v>0</v>
      </c>
      <c r="BN43" s="97">
        <f t="shared" si="7"/>
        <v>0</v>
      </c>
      <c r="BO43" s="97">
        <f t="shared" si="7"/>
        <v>0</v>
      </c>
      <c r="BP43" s="97">
        <f t="shared" si="7"/>
        <v>0</v>
      </c>
      <c r="BQ43" s="97">
        <f t="shared" si="7"/>
        <v>0</v>
      </c>
      <c r="BR43" s="97">
        <f t="shared" si="7"/>
        <v>0</v>
      </c>
      <c r="BS43" s="97">
        <f t="shared" si="7"/>
        <v>0</v>
      </c>
      <c r="BT43" s="97">
        <f t="shared" ref="BT43:CX43" si="8">COUNTIFS($H$10:$H$38,3,BT$10:BT$38,1)</f>
        <v>0</v>
      </c>
      <c r="BU43" s="97">
        <f t="shared" si="8"/>
        <v>0</v>
      </c>
      <c r="BV43" s="97">
        <f t="shared" si="8"/>
        <v>0</v>
      </c>
      <c r="BW43" s="97">
        <f t="shared" si="8"/>
        <v>0</v>
      </c>
      <c r="BX43" s="97">
        <f t="shared" si="8"/>
        <v>0</v>
      </c>
      <c r="BY43" s="97">
        <f t="shared" si="8"/>
        <v>0</v>
      </c>
      <c r="BZ43" s="97">
        <f t="shared" si="8"/>
        <v>0</v>
      </c>
      <c r="CA43" s="97">
        <f t="shared" si="8"/>
        <v>0</v>
      </c>
      <c r="CB43" s="97">
        <f t="shared" si="8"/>
        <v>0</v>
      </c>
      <c r="CC43" s="97">
        <f t="shared" si="8"/>
        <v>0</v>
      </c>
      <c r="CD43" s="97">
        <f t="shared" si="8"/>
        <v>0</v>
      </c>
      <c r="CE43" s="97">
        <f t="shared" si="8"/>
        <v>0</v>
      </c>
      <c r="CF43" s="97">
        <f t="shared" si="8"/>
        <v>0</v>
      </c>
      <c r="CG43" s="97">
        <f t="shared" si="8"/>
        <v>0</v>
      </c>
      <c r="CH43" s="97">
        <f t="shared" si="8"/>
        <v>0</v>
      </c>
      <c r="CI43" s="97">
        <f t="shared" si="8"/>
        <v>0</v>
      </c>
      <c r="CJ43" s="97">
        <f t="shared" si="8"/>
        <v>0</v>
      </c>
      <c r="CK43" s="97">
        <f t="shared" si="8"/>
        <v>0</v>
      </c>
      <c r="CL43" s="97">
        <f t="shared" si="8"/>
        <v>0</v>
      </c>
      <c r="CM43" s="97">
        <f t="shared" si="8"/>
        <v>0</v>
      </c>
      <c r="CN43" s="97">
        <f t="shared" si="8"/>
        <v>0</v>
      </c>
      <c r="CO43" s="97">
        <f t="shared" si="8"/>
        <v>0</v>
      </c>
      <c r="CP43" s="97">
        <f t="shared" si="8"/>
        <v>0</v>
      </c>
      <c r="CQ43" s="97">
        <f t="shared" si="8"/>
        <v>0</v>
      </c>
      <c r="CR43" s="97">
        <f t="shared" si="8"/>
        <v>0</v>
      </c>
      <c r="CS43" s="97">
        <f t="shared" si="8"/>
        <v>0</v>
      </c>
      <c r="CT43" s="97">
        <f t="shared" si="8"/>
        <v>0</v>
      </c>
      <c r="CU43" s="97">
        <f t="shared" si="8"/>
        <v>0</v>
      </c>
      <c r="CV43" s="97">
        <f t="shared" si="8"/>
        <v>0</v>
      </c>
      <c r="CW43" s="97">
        <f t="shared" si="8"/>
        <v>0</v>
      </c>
      <c r="CX43" s="97">
        <f t="shared" si="8"/>
        <v>0</v>
      </c>
    </row>
    <row r="44" spans="1:102" ht="24" customHeight="1">
      <c r="E44" s="77" t="s">
        <v>300</v>
      </c>
      <c r="F44" s="77"/>
      <c r="G44" s="77"/>
      <c r="H44" s="77"/>
      <c r="I44" s="97">
        <f t="shared" ref="I44:AN44" si="9">COUNTIFS($H$10:$H$38,4,I$10:I$38,1)</f>
        <v>1</v>
      </c>
      <c r="J44" s="97">
        <f t="shared" si="9"/>
        <v>0</v>
      </c>
      <c r="K44" s="97">
        <f t="shared" si="9"/>
        <v>0</v>
      </c>
      <c r="L44" s="97">
        <f t="shared" si="9"/>
        <v>0</v>
      </c>
      <c r="M44" s="97">
        <f t="shared" si="9"/>
        <v>0</v>
      </c>
      <c r="N44" s="97">
        <f t="shared" si="9"/>
        <v>0</v>
      </c>
      <c r="O44" s="97">
        <f t="shared" si="9"/>
        <v>0</v>
      </c>
      <c r="P44" s="97">
        <f t="shared" si="9"/>
        <v>0</v>
      </c>
      <c r="Q44" s="97">
        <f t="shared" si="9"/>
        <v>0</v>
      </c>
      <c r="R44" s="97">
        <f t="shared" si="9"/>
        <v>0</v>
      </c>
      <c r="S44" s="97">
        <f t="shared" si="9"/>
        <v>0</v>
      </c>
      <c r="T44" s="97">
        <f t="shared" si="9"/>
        <v>0</v>
      </c>
      <c r="U44" s="97">
        <f t="shared" si="9"/>
        <v>0</v>
      </c>
      <c r="V44" s="97">
        <f t="shared" si="9"/>
        <v>0</v>
      </c>
      <c r="W44" s="97">
        <f t="shared" si="9"/>
        <v>0</v>
      </c>
      <c r="X44" s="97">
        <f t="shared" si="9"/>
        <v>0</v>
      </c>
      <c r="Y44" s="97">
        <f t="shared" si="9"/>
        <v>0</v>
      </c>
      <c r="Z44" s="97">
        <f t="shared" si="9"/>
        <v>1</v>
      </c>
      <c r="AA44" s="97">
        <f t="shared" si="9"/>
        <v>0</v>
      </c>
      <c r="AB44" s="97">
        <f t="shared" si="9"/>
        <v>0</v>
      </c>
      <c r="AC44" s="97">
        <f t="shared" si="9"/>
        <v>1</v>
      </c>
      <c r="AD44" s="97">
        <f t="shared" si="9"/>
        <v>0</v>
      </c>
      <c r="AE44" s="97">
        <f t="shared" si="9"/>
        <v>0</v>
      </c>
      <c r="AF44" s="97">
        <f t="shared" si="9"/>
        <v>1</v>
      </c>
      <c r="AG44" s="97">
        <f t="shared" si="9"/>
        <v>0</v>
      </c>
      <c r="AH44" s="97">
        <f t="shared" si="9"/>
        <v>1</v>
      </c>
      <c r="AI44" s="97">
        <f t="shared" si="9"/>
        <v>0</v>
      </c>
      <c r="AJ44" s="97">
        <f t="shared" si="9"/>
        <v>0</v>
      </c>
      <c r="AK44" s="97">
        <f t="shared" si="9"/>
        <v>0</v>
      </c>
      <c r="AL44" s="97">
        <f t="shared" si="9"/>
        <v>0</v>
      </c>
      <c r="AM44" s="97">
        <f t="shared" si="9"/>
        <v>0</v>
      </c>
      <c r="AN44" s="97">
        <f t="shared" si="9"/>
        <v>0</v>
      </c>
      <c r="AO44" s="97">
        <f t="shared" ref="AO44:BS44" si="10">COUNTIFS($H$10:$H$38,4,AO$10:AO$38,1)</f>
        <v>0</v>
      </c>
      <c r="AP44" s="97">
        <f t="shared" si="10"/>
        <v>1</v>
      </c>
      <c r="AQ44" s="97">
        <f t="shared" si="10"/>
        <v>1</v>
      </c>
      <c r="AR44" s="97">
        <f t="shared" si="10"/>
        <v>1</v>
      </c>
      <c r="AS44" s="97">
        <f t="shared" si="10"/>
        <v>0</v>
      </c>
      <c r="AT44" s="97">
        <f t="shared" si="10"/>
        <v>0</v>
      </c>
      <c r="AU44" s="97">
        <f t="shared" si="10"/>
        <v>0</v>
      </c>
      <c r="AV44" s="97">
        <f t="shared" si="10"/>
        <v>1</v>
      </c>
      <c r="AW44" s="97">
        <f t="shared" si="10"/>
        <v>0</v>
      </c>
      <c r="AX44" s="97">
        <f t="shared" si="10"/>
        <v>0</v>
      </c>
      <c r="AY44" s="97">
        <f t="shared" si="10"/>
        <v>0</v>
      </c>
      <c r="AZ44" s="97">
        <f t="shared" si="10"/>
        <v>1</v>
      </c>
      <c r="BA44" s="97">
        <f t="shared" si="10"/>
        <v>0</v>
      </c>
      <c r="BB44" s="97">
        <f t="shared" si="10"/>
        <v>1</v>
      </c>
      <c r="BC44" s="97">
        <f t="shared" si="10"/>
        <v>1</v>
      </c>
      <c r="BD44" s="97">
        <f t="shared" si="10"/>
        <v>0</v>
      </c>
      <c r="BE44" s="97">
        <f t="shared" si="10"/>
        <v>1</v>
      </c>
      <c r="BF44" s="97">
        <f t="shared" si="10"/>
        <v>1</v>
      </c>
      <c r="BG44" s="97">
        <f t="shared" si="10"/>
        <v>1</v>
      </c>
      <c r="BH44" s="97">
        <f t="shared" si="10"/>
        <v>1</v>
      </c>
      <c r="BI44" s="97">
        <f t="shared" si="10"/>
        <v>1</v>
      </c>
      <c r="BJ44" s="97">
        <f t="shared" si="10"/>
        <v>0</v>
      </c>
      <c r="BK44" s="97">
        <f t="shared" si="10"/>
        <v>0</v>
      </c>
      <c r="BL44" s="97">
        <f t="shared" si="10"/>
        <v>1</v>
      </c>
      <c r="BM44" s="97">
        <f t="shared" si="10"/>
        <v>0</v>
      </c>
      <c r="BN44" s="97">
        <f t="shared" si="10"/>
        <v>0</v>
      </c>
      <c r="BO44" s="97">
        <f t="shared" si="10"/>
        <v>0</v>
      </c>
      <c r="BP44" s="97">
        <f t="shared" si="10"/>
        <v>0</v>
      </c>
      <c r="BQ44" s="97">
        <f t="shared" si="10"/>
        <v>1</v>
      </c>
      <c r="BR44" s="97">
        <f t="shared" si="10"/>
        <v>0</v>
      </c>
      <c r="BS44" s="97">
        <f t="shared" si="10"/>
        <v>0</v>
      </c>
      <c r="BT44" s="97">
        <f t="shared" ref="BT44:CX44" si="11">COUNTIFS($H$10:$H$38,4,BT$10:BT$38,1)</f>
        <v>0</v>
      </c>
      <c r="BU44" s="97">
        <f t="shared" si="11"/>
        <v>1</v>
      </c>
      <c r="BV44" s="97">
        <f t="shared" si="11"/>
        <v>1</v>
      </c>
      <c r="BW44" s="97">
        <f t="shared" si="11"/>
        <v>1</v>
      </c>
      <c r="BX44" s="97">
        <f t="shared" si="11"/>
        <v>1</v>
      </c>
      <c r="BY44" s="97">
        <f t="shared" si="11"/>
        <v>1</v>
      </c>
      <c r="BZ44" s="97">
        <f t="shared" si="11"/>
        <v>0</v>
      </c>
      <c r="CA44" s="97">
        <f t="shared" si="11"/>
        <v>1</v>
      </c>
      <c r="CB44" s="97">
        <f t="shared" si="11"/>
        <v>0</v>
      </c>
      <c r="CC44" s="97">
        <f t="shared" si="11"/>
        <v>1</v>
      </c>
      <c r="CD44" s="97">
        <f t="shared" si="11"/>
        <v>1</v>
      </c>
      <c r="CE44" s="97">
        <f t="shared" si="11"/>
        <v>1</v>
      </c>
      <c r="CF44" s="97">
        <f t="shared" si="11"/>
        <v>1</v>
      </c>
      <c r="CG44" s="97">
        <f t="shared" si="11"/>
        <v>1</v>
      </c>
      <c r="CH44" s="97">
        <f t="shared" si="11"/>
        <v>1</v>
      </c>
      <c r="CI44" s="97">
        <f t="shared" si="11"/>
        <v>0</v>
      </c>
      <c r="CJ44" s="97">
        <f t="shared" si="11"/>
        <v>1</v>
      </c>
      <c r="CK44" s="97">
        <f t="shared" si="11"/>
        <v>0</v>
      </c>
      <c r="CL44" s="97">
        <f t="shared" si="11"/>
        <v>0</v>
      </c>
      <c r="CM44" s="97">
        <f t="shared" si="11"/>
        <v>1</v>
      </c>
      <c r="CN44" s="97">
        <f t="shared" si="11"/>
        <v>0</v>
      </c>
      <c r="CO44" s="97">
        <f t="shared" si="11"/>
        <v>0</v>
      </c>
      <c r="CP44" s="97">
        <f t="shared" si="11"/>
        <v>1</v>
      </c>
      <c r="CQ44" s="97">
        <f t="shared" si="11"/>
        <v>0</v>
      </c>
      <c r="CR44" s="97">
        <f t="shared" si="11"/>
        <v>0</v>
      </c>
      <c r="CS44" s="97">
        <f t="shared" si="11"/>
        <v>1</v>
      </c>
      <c r="CT44" s="97">
        <f t="shared" si="11"/>
        <v>0</v>
      </c>
      <c r="CU44" s="97">
        <f t="shared" si="11"/>
        <v>0</v>
      </c>
      <c r="CV44" s="97">
        <f t="shared" si="11"/>
        <v>0</v>
      </c>
      <c r="CW44" s="97">
        <f t="shared" si="11"/>
        <v>0</v>
      </c>
      <c r="CX44" s="97">
        <f t="shared" si="11"/>
        <v>1</v>
      </c>
    </row>
    <row r="45" spans="1:102" ht="24" customHeight="1">
      <c r="E45" s="77" t="s">
        <v>301</v>
      </c>
      <c r="F45" s="77"/>
      <c r="G45" s="77"/>
      <c r="H45" s="77"/>
      <c r="I45" s="97">
        <f t="shared" ref="I45:AN45" si="12">COUNTIFS($H$10:$H$38,5,I$10:I$38,1)</f>
        <v>12</v>
      </c>
      <c r="J45" s="97">
        <f t="shared" si="12"/>
        <v>0</v>
      </c>
      <c r="K45" s="97">
        <f t="shared" si="12"/>
        <v>0</v>
      </c>
      <c r="L45" s="97">
        <f t="shared" si="12"/>
        <v>0</v>
      </c>
      <c r="M45" s="97">
        <f t="shared" si="12"/>
        <v>0</v>
      </c>
      <c r="N45" s="97">
        <f t="shared" si="12"/>
        <v>0</v>
      </c>
      <c r="O45" s="97">
        <f t="shared" si="12"/>
        <v>1</v>
      </c>
      <c r="P45" s="97">
        <f t="shared" si="12"/>
        <v>0</v>
      </c>
      <c r="Q45" s="97">
        <f t="shared" si="12"/>
        <v>0</v>
      </c>
      <c r="R45" s="97">
        <f t="shared" si="12"/>
        <v>0</v>
      </c>
      <c r="S45" s="97">
        <f t="shared" si="12"/>
        <v>0</v>
      </c>
      <c r="T45" s="97">
        <f t="shared" si="12"/>
        <v>0</v>
      </c>
      <c r="U45" s="97">
        <f t="shared" si="12"/>
        <v>0</v>
      </c>
      <c r="V45" s="97">
        <f t="shared" si="12"/>
        <v>0</v>
      </c>
      <c r="W45" s="97">
        <f t="shared" si="12"/>
        <v>0</v>
      </c>
      <c r="X45" s="97">
        <f t="shared" si="12"/>
        <v>3</v>
      </c>
      <c r="Y45" s="97">
        <f t="shared" si="12"/>
        <v>0</v>
      </c>
      <c r="Z45" s="97">
        <f t="shared" si="12"/>
        <v>5</v>
      </c>
      <c r="AA45" s="97">
        <f t="shared" si="12"/>
        <v>0</v>
      </c>
      <c r="AB45" s="97">
        <f t="shared" si="12"/>
        <v>5</v>
      </c>
      <c r="AC45" s="97">
        <f t="shared" si="12"/>
        <v>7</v>
      </c>
      <c r="AD45" s="97">
        <f t="shared" si="12"/>
        <v>0</v>
      </c>
      <c r="AE45" s="97">
        <f t="shared" si="12"/>
        <v>0</v>
      </c>
      <c r="AF45" s="97">
        <f t="shared" si="12"/>
        <v>9</v>
      </c>
      <c r="AG45" s="97">
        <f t="shared" si="12"/>
        <v>3</v>
      </c>
      <c r="AH45" s="97">
        <f t="shared" si="12"/>
        <v>7</v>
      </c>
      <c r="AI45" s="97">
        <f t="shared" si="12"/>
        <v>0</v>
      </c>
      <c r="AJ45" s="97">
        <f t="shared" si="12"/>
        <v>3</v>
      </c>
      <c r="AK45" s="97">
        <f t="shared" si="12"/>
        <v>0</v>
      </c>
      <c r="AL45" s="97">
        <f t="shared" si="12"/>
        <v>11</v>
      </c>
      <c r="AM45" s="97">
        <f t="shared" si="12"/>
        <v>0</v>
      </c>
      <c r="AN45" s="97">
        <f t="shared" si="12"/>
        <v>7</v>
      </c>
      <c r="AO45" s="97">
        <f t="shared" ref="AO45:BS45" si="13">COUNTIFS($H$10:$H$38,5,AO$10:AO$38,1)</f>
        <v>5</v>
      </c>
      <c r="AP45" s="97">
        <f t="shared" si="13"/>
        <v>4</v>
      </c>
      <c r="AQ45" s="97">
        <f t="shared" si="13"/>
        <v>2</v>
      </c>
      <c r="AR45" s="97">
        <f t="shared" si="13"/>
        <v>11</v>
      </c>
      <c r="AS45" s="97">
        <f t="shared" si="13"/>
        <v>1</v>
      </c>
      <c r="AT45" s="97">
        <f t="shared" si="13"/>
        <v>8</v>
      </c>
      <c r="AU45" s="97">
        <f t="shared" si="13"/>
        <v>7</v>
      </c>
      <c r="AV45" s="97">
        <f t="shared" si="13"/>
        <v>3</v>
      </c>
      <c r="AW45" s="97">
        <f t="shared" si="13"/>
        <v>1</v>
      </c>
      <c r="AX45" s="97">
        <f t="shared" si="13"/>
        <v>3</v>
      </c>
      <c r="AY45" s="97">
        <f t="shared" si="13"/>
        <v>0</v>
      </c>
      <c r="AZ45" s="97">
        <f t="shared" si="13"/>
        <v>7</v>
      </c>
      <c r="BA45" s="97">
        <f t="shared" si="13"/>
        <v>1</v>
      </c>
      <c r="BB45" s="97">
        <f t="shared" si="13"/>
        <v>10</v>
      </c>
      <c r="BC45" s="97">
        <f t="shared" si="13"/>
        <v>4</v>
      </c>
      <c r="BD45" s="97">
        <f t="shared" si="13"/>
        <v>7</v>
      </c>
      <c r="BE45" s="97">
        <f t="shared" si="13"/>
        <v>12</v>
      </c>
      <c r="BF45" s="97">
        <f t="shared" si="13"/>
        <v>11</v>
      </c>
      <c r="BG45" s="97">
        <f t="shared" si="13"/>
        <v>10</v>
      </c>
      <c r="BH45" s="97">
        <f t="shared" si="13"/>
        <v>9</v>
      </c>
      <c r="BI45" s="97">
        <f t="shared" si="13"/>
        <v>12</v>
      </c>
      <c r="BJ45" s="97">
        <f t="shared" si="13"/>
        <v>2</v>
      </c>
      <c r="BK45" s="97">
        <f t="shared" si="13"/>
        <v>2</v>
      </c>
      <c r="BL45" s="97">
        <f t="shared" si="13"/>
        <v>8</v>
      </c>
      <c r="BM45" s="97">
        <f t="shared" si="13"/>
        <v>1</v>
      </c>
      <c r="BN45" s="97">
        <f t="shared" si="13"/>
        <v>0</v>
      </c>
      <c r="BO45" s="97">
        <f t="shared" si="13"/>
        <v>0</v>
      </c>
      <c r="BP45" s="97">
        <f t="shared" si="13"/>
        <v>0</v>
      </c>
      <c r="BQ45" s="97">
        <f t="shared" si="13"/>
        <v>7</v>
      </c>
      <c r="BR45" s="97">
        <f t="shared" si="13"/>
        <v>4</v>
      </c>
      <c r="BS45" s="97">
        <f t="shared" si="13"/>
        <v>1</v>
      </c>
      <c r="BT45" s="97">
        <f t="shared" ref="BT45:CX45" si="14">COUNTIFS($H$10:$H$38,5,BT$10:BT$38,1)</f>
        <v>0</v>
      </c>
      <c r="BU45" s="97">
        <f t="shared" si="14"/>
        <v>7</v>
      </c>
      <c r="BV45" s="97">
        <f t="shared" si="14"/>
        <v>4</v>
      </c>
      <c r="BW45" s="97">
        <f t="shared" si="14"/>
        <v>4</v>
      </c>
      <c r="BX45" s="97">
        <f t="shared" si="14"/>
        <v>5</v>
      </c>
      <c r="BY45" s="97">
        <f t="shared" si="14"/>
        <v>3</v>
      </c>
      <c r="BZ45" s="97">
        <f t="shared" si="14"/>
        <v>0</v>
      </c>
      <c r="CA45" s="97">
        <f t="shared" si="14"/>
        <v>5</v>
      </c>
      <c r="CB45" s="97">
        <f t="shared" si="14"/>
        <v>2</v>
      </c>
      <c r="CC45" s="97">
        <f t="shared" si="14"/>
        <v>5</v>
      </c>
      <c r="CD45" s="97">
        <f t="shared" si="14"/>
        <v>3</v>
      </c>
      <c r="CE45" s="97">
        <f t="shared" si="14"/>
        <v>3</v>
      </c>
      <c r="CF45" s="97">
        <f t="shared" si="14"/>
        <v>1</v>
      </c>
      <c r="CG45" s="97">
        <f t="shared" si="14"/>
        <v>7</v>
      </c>
      <c r="CH45" s="97">
        <f t="shared" si="14"/>
        <v>5</v>
      </c>
      <c r="CI45" s="97">
        <f t="shared" si="14"/>
        <v>0</v>
      </c>
      <c r="CJ45" s="97">
        <f t="shared" si="14"/>
        <v>3</v>
      </c>
      <c r="CK45" s="97">
        <f t="shared" si="14"/>
        <v>4</v>
      </c>
      <c r="CL45" s="97">
        <f t="shared" si="14"/>
        <v>0</v>
      </c>
      <c r="CM45" s="97">
        <f t="shared" si="14"/>
        <v>7</v>
      </c>
      <c r="CN45" s="97">
        <f t="shared" si="14"/>
        <v>0</v>
      </c>
      <c r="CO45" s="97">
        <f t="shared" si="14"/>
        <v>0</v>
      </c>
      <c r="CP45" s="97">
        <f t="shared" si="14"/>
        <v>5</v>
      </c>
      <c r="CQ45" s="97">
        <f t="shared" si="14"/>
        <v>2</v>
      </c>
      <c r="CR45" s="97">
        <f t="shared" si="14"/>
        <v>0</v>
      </c>
      <c r="CS45" s="97">
        <f t="shared" si="14"/>
        <v>7</v>
      </c>
      <c r="CT45" s="97">
        <f t="shared" si="14"/>
        <v>0</v>
      </c>
      <c r="CU45" s="97">
        <f t="shared" si="14"/>
        <v>5</v>
      </c>
      <c r="CV45" s="97">
        <f t="shared" si="14"/>
        <v>0</v>
      </c>
      <c r="CW45" s="97">
        <f t="shared" si="14"/>
        <v>8</v>
      </c>
      <c r="CX45" s="97">
        <f t="shared" si="14"/>
        <v>4</v>
      </c>
    </row>
    <row r="46" spans="1:102" ht="24" customHeight="1">
      <c r="E46" s="77" t="s">
        <v>302</v>
      </c>
      <c r="F46" s="77"/>
      <c r="G46" s="77"/>
      <c r="H46" s="77"/>
      <c r="I46" s="97">
        <f t="shared" ref="I46:AN46" si="15">COUNTIFS($H$10:$H$38,6,I$10:I$38,1)</f>
        <v>4</v>
      </c>
      <c r="J46" s="97">
        <f t="shared" si="15"/>
        <v>0</v>
      </c>
      <c r="K46" s="97">
        <f t="shared" si="15"/>
        <v>2</v>
      </c>
      <c r="L46" s="97">
        <f t="shared" si="15"/>
        <v>0</v>
      </c>
      <c r="M46" s="97">
        <f t="shared" si="15"/>
        <v>0</v>
      </c>
      <c r="N46" s="97">
        <f t="shared" si="15"/>
        <v>0</v>
      </c>
      <c r="O46" s="97">
        <f t="shared" si="15"/>
        <v>8</v>
      </c>
      <c r="P46" s="97">
        <f t="shared" si="15"/>
        <v>0</v>
      </c>
      <c r="Q46" s="97">
        <f t="shared" si="15"/>
        <v>1</v>
      </c>
      <c r="R46" s="97">
        <f t="shared" si="15"/>
        <v>0</v>
      </c>
      <c r="S46" s="97">
        <f t="shared" si="15"/>
        <v>0</v>
      </c>
      <c r="T46" s="97">
        <f t="shared" si="15"/>
        <v>0</v>
      </c>
      <c r="U46" s="97">
        <f t="shared" si="15"/>
        <v>0</v>
      </c>
      <c r="V46" s="97">
        <f t="shared" si="15"/>
        <v>0</v>
      </c>
      <c r="W46" s="97">
        <f t="shared" si="15"/>
        <v>0</v>
      </c>
      <c r="X46" s="97">
        <f t="shared" si="15"/>
        <v>0</v>
      </c>
      <c r="Y46" s="97">
        <f t="shared" si="15"/>
        <v>0</v>
      </c>
      <c r="Z46" s="97">
        <f t="shared" si="15"/>
        <v>1</v>
      </c>
      <c r="AA46" s="97">
        <f t="shared" si="15"/>
        <v>0</v>
      </c>
      <c r="AB46" s="97">
        <f t="shared" si="15"/>
        <v>3</v>
      </c>
      <c r="AC46" s="97">
        <f t="shared" si="15"/>
        <v>1</v>
      </c>
      <c r="AD46" s="97">
        <f t="shared" si="15"/>
        <v>0</v>
      </c>
      <c r="AE46" s="97">
        <f t="shared" si="15"/>
        <v>0</v>
      </c>
      <c r="AF46" s="97">
        <f t="shared" si="15"/>
        <v>2</v>
      </c>
      <c r="AG46" s="97">
        <f t="shared" si="15"/>
        <v>2</v>
      </c>
      <c r="AH46" s="97">
        <f t="shared" si="15"/>
        <v>1</v>
      </c>
      <c r="AI46" s="97">
        <f t="shared" si="15"/>
        <v>0</v>
      </c>
      <c r="AJ46" s="97">
        <f t="shared" si="15"/>
        <v>0</v>
      </c>
      <c r="AK46" s="97">
        <f t="shared" si="15"/>
        <v>0</v>
      </c>
      <c r="AL46" s="97">
        <f t="shared" si="15"/>
        <v>2</v>
      </c>
      <c r="AM46" s="97">
        <f t="shared" si="15"/>
        <v>1</v>
      </c>
      <c r="AN46" s="97">
        <f t="shared" si="15"/>
        <v>3</v>
      </c>
      <c r="AO46" s="97">
        <f t="shared" ref="AO46:BS46" si="16">COUNTIFS($H$10:$H$38,6,AO$10:AO$38,1)</f>
        <v>2</v>
      </c>
      <c r="AP46" s="97">
        <f t="shared" si="16"/>
        <v>1</v>
      </c>
      <c r="AQ46" s="97">
        <f t="shared" si="16"/>
        <v>1</v>
      </c>
      <c r="AR46" s="97">
        <f t="shared" si="16"/>
        <v>2</v>
      </c>
      <c r="AS46" s="97">
        <f t="shared" si="16"/>
        <v>2</v>
      </c>
      <c r="AT46" s="97">
        <f t="shared" si="16"/>
        <v>1</v>
      </c>
      <c r="AU46" s="97">
        <f t="shared" si="16"/>
        <v>1</v>
      </c>
      <c r="AV46" s="97">
        <f t="shared" si="16"/>
        <v>1</v>
      </c>
      <c r="AW46" s="97">
        <f t="shared" si="16"/>
        <v>0</v>
      </c>
      <c r="AX46" s="97">
        <f t="shared" si="16"/>
        <v>0</v>
      </c>
      <c r="AY46" s="97">
        <f t="shared" si="16"/>
        <v>0</v>
      </c>
      <c r="AZ46" s="97">
        <f t="shared" si="16"/>
        <v>2</v>
      </c>
      <c r="BA46" s="97">
        <f t="shared" si="16"/>
        <v>0</v>
      </c>
      <c r="BB46" s="97">
        <f t="shared" si="16"/>
        <v>2</v>
      </c>
      <c r="BC46" s="97">
        <f t="shared" si="16"/>
        <v>0</v>
      </c>
      <c r="BD46" s="97">
        <f t="shared" si="16"/>
        <v>2</v>
      </c>
      <c r="BE46" s="97">
        <f t="shared" si="16"/>
        <v>4</v>
      </c>
      <c r="BF46" s="97">
        <f t="shared" si="16"/>
        <v>4</v>
      </c>
      <c r="BG46" s="97">
        <f t="shared" si="16"/>
        <v>2</v>
      </c>
      <c r="BH46" s="97">
        <f t="shared" si="16"/>
        <v>1</v>
      </c>
      <c r="BI46" s="97">
        <f t="shared" si="16"/>
        <v>4</v>
      </c>
      <c r="BJ46" s="97">
        <f t="shared" si="16"/>
        <v>1</v>
      </c>
      <c r="BK46" s="97">
        <f t="shared" si="16"/>
        <v>0</v>
      </c>
      <c r="BL46" s="97">
        <f t="shared" si="16"/>
        <v>4</v>
      </c>
      <c r="BM46" s="97">
        <f t="shared" si="16"/>
        <v>2</v>
      </c>
      <c r="BN46" s="97">
        <f t="shared" si="16"/>
        <v>0</v>
      </c>
      <c r="BO46" s="97">
        <f t="shared" si="16"/>
        <v>0</v>
      </c>
      <c r="BP46" s="97">
        <f t="shared" si="16"/>
        <v>0</v>
      </c>
      <c r="BQ46" s="97">
        <f t="shared" si="16"/>
        <v>1</v>
      </c>
      <c r="BR46" s="97">
        <f t="shared" si="16"/>
        <v>3</v>
      </c>
      <c r="BS46" s="97">
        <f t="shared" si="16"/>
        <v>0</v>
      </c>
      <c r="BT46" s="97">
        <f t="shared" ref="BT46:CX46" si="17">COUNTIFS($H$10:$H$38,6,BT$10:BT$38,1)</f>
        <v>0</v>
      </c>
      <c r="BU46" s="97">
        <f t="shared" si="17"/>
        <v>1</v>
      </c>
      <c r="BV46" s="97">
        <f t="shared" si="17"/>
        <v>1</v>
      </c>
      <c r="BW46" s="97">
        <f t="shared" si="17"/>
        <v>1</v>
      </c>
      <c r="BX46" s="97">
        <f t="shared" si="17"/>
        <v>0</v>
      </c>
      <c r="BY46" s="97">
        <f t="shared" si="17"/>
        <v>0</v>
      </c>
      <c r="BZ46" s="97">
        <f t="shared" si="17"/>
        <v>0</v>
      </c>
      <c r="CA46" s="97">
        <f t="shared" si="17"/>
        <v>0</v>
      </c>
      <c r="CB46" s="97">
        <f t="shared" si="17"/>
        <v>1</v>
      </c>
      <c r="CC46" s="97">
        <f t="shared" si="17"/>
        <v>1</v>
      </c>
      <c r="CD46" s="97">
        <f t="shared" si="17"/>
        <v>1</v>
      </c>
      <c r="CE46" s="97">
        <f t="shared" si="17"/>
        <v>0</v>
      </c>
      <c r="CF46" s="97">
        <f t="shared" si="17"/>
        <v>0</v>
      </c>
      <c r="CG46" s="97">
        <f t="shared" si="17"/>
        <v>1</v>
      </c>
      <c r="CH46" s="97">
        <f t="shared" si="17"/>
        <v>1</v>
      </c>
      <c r="CI46" s="97">
        <f t="shared" si="17"/>
        <v>0</v>
      </c>
      <c r="CJ46" s="97">
        <f t="shared" si="17"/>
        <v>1</v>
      </c>
      <c r="CK46" s="97">
        <f t="shared" si="17"/>
        <v>0</v>
      </c>
      <c r="CL46" s="97">
        <f t="shared" si="17"/>
        <v>0</v>
      </c>
      <c r="CM46" s="97">
        <f t="shared" si="17"/>
        <v>1</v>
      </c>
      <c r="CN46" s="97">
        <f t="shared" si="17"/>
        <v>0</v>
      </c>
      <c r="CO46" s="97">
        <f t="shared" si="17"/>
        <v>0</v>
      </c>
      <c r="CP46" s="97">
        <f t="shared" si="17"/>
        <v>1</v>
      </c>
      <c r="CQ46" s="97">
        <f t="shared" si="17"/>
        <v>0</v>
      </c>
      <c r="CR46" s="97">
        <f t="shared" si="17"/>
        <v>0</v>
      </c>
      <c r="CS46" s="97">
        <f t="shared" si="17"/>
        <v>0</v>
      </c>
      <c r="CT46" s="97">
        <f t="shared" si="17"/>
        <v>0</v>
      </c>
      <c r="CU46" s="97">
        <f t="shared" si="17"/>
        <v>3</v>
      </c>
      <c r="CV46" s="97">
        <f t="shared" si="17"/>
        <v>0</v>
      </c>
      <c r="CW46" s="97">
        <f t="shared" si="17"/>
        <v>1</v>
      </c>
      <c r="CX46" s="97">
        <f t="shared" si="17"/>
        <v>3</v>
      </c>
    </row>
    <row r="47" spans="1:102" ht="13.2" customHeight="1">
      <c r="AW47" s="15"/>
      <c r="AX47" s="15"/>
      <c r="AY47" s="15"/>
      <c r="AZ47" s="15"/>
    </row>
  </sheetData>
  <mergeCells count="219">
    <mergeCell ref="CO7:CO8"/>
    <mergeCell ref="CP7:CP8"/>
    <mergeCell ref="CQ7:CQ8"/>
    <mergeCell ref="CV7:CV8"/>
    <mergeCell ref="BP7:BP8"/>
    <mergeCell ref="CD7:CD8"/>
    <mergeCell ref="CE7:CE8"/>
    <mergeCell ref="CF7:CF8"/>
    <mergeCell ref="CG7:CG8"/>
    <mergeCell ref="CH7:CH8"/>
    <mergeCell ref="CI7:CI8"/>
    <mergeCell ref="CL7:CL8"/>
    <mergeCell ref="CM7:CM8"/>
    <mergeCell ref="CN7:CN8"/>
    <mergeCell ref="H3:H8"/>
    <mergeCell ref="J7:J8"/>
    <mergeCell ref="K7:K8"/>
    <mergeCell ref="L7:L8"/>
    <mergeCell ref="N7:N8"/>
    <mergeCell ref="W7:W8"/>
    <mergeCell ref="X7:X8"/>
    <mergeCell ref="Y7:Y8"/>
    <mergeCell ref="Z7:Z8"/>
    <mergeCell ref="AB3:AE3"/>
    <mergeCell ref="A2:H2"/>
    <mergeCell ref="I2:BO2"/>
    <mergeCell ref="BQ2:CX2"/>
    <mergeCell ref="I3:R3"/>
    <mergeCell ref="S3:W3"/>
    <mergeCell ref="X3:AA3"/>
    <mergeCell ref="AF3:AG3"/>
    <mergeCell ref="AH3:AI3"/>
    <mergeCell ref="CO3:CQ3"/>
    <mergeCell ref="CR3:CV3"/>
    <mergeCell ref="CW3:CX3"/>
    <mergeCell ref="BU3:BZ3"/>
    <mergeCell ref="CA3:CI3"/>
    <mergeCell ref="CJ3:CK3"/>
    <mergeCell ref="CL3:CN3"/>
    <mergeCell ref="AJ3:AQ3"/>
    <mergeCell ref="AR3:AS3"/>
    <mergeCell ref="AT3:AV3"/>
    <mergeCell ref="AW3:AZ3"/>
    <mergeCell ref="BA3:BB3"/>
    <mergeCell ref="BC3:BD3"/>
    <mergeCell ref="D3:D8"/>
    <mergeCell ref="E3:E8"/>
    <mergeCell ref="A4:A6"/>
    <mergeCell ref="I4:Q4"/>
    <mergeCell ref="R4:R6"/>
    <mergeCell ref="S4:S6"/>
    <mergeCell ref="BE3:BO3"/>
    <mergeCell ref="BQ3:BT3"/>
    <mergeCell ref="T4:T6"/>
    <mergeCell ref="U4:U6"/>
    <mergeCell ref="V4:V6"/>
    <mergeCell ref="W4:W6"/>
    <mergeCell ref="X4:X6"/>
    <mergeCell ref="Y4:Y6"/>
    <mergeCell ref="AX4:AX6"/>
    <mergeCell ref="AY4:AY6"/>
    <mergeCell ref="AZ4:AZ6"/>
    <mergeCell ref="BA4:BA6"/>
    <mergeCell ref="BB4:BB6"/>
    <mergeCell ref="AN4:AQ4"/>
    <mergeCell ref="AR4:AR6"/>
    <mergeCell ref="AS4:AS6"/>
    <mergeCell ref="AT4:AT6"/>
    <mergeCell ref="Z4:Z6"/>
    <mergeCell ref="AA4:AA6"/>
    <mergeCell ref="AB4:AB6"/>
    <mergeCell ref="AC4:AC6"/>
    <mergeCell ref="AD4:AD6"/>
    <mergeCell ref="AE4:AE6"/>
    <mergeCell ref="AF4:AF6"/>
    <mergeCell ref="AG4:AG6"/>
    <mergeCell ref="AH4:AH6"/>
    <mergeCell ref="AI4:AI6"/>
    <mergeCell ref="AJ4:AK4"/>
    <mergeCell ref="AL4:AM4"/>
    <mergeCell ref="AK5:AK6"/>
    <mergeCell ref="AL5:AL6"/>
    <mergeCell ref="AM5:AM6"/>
    <mergeCell ref="AW4:AW6"/>
    <mergeCell ref="AU4:AU6"/>
    <mergeCell ref="AV4:AV6"/>
    <mergeCell ref="AN5:AN6"/>
    <mergeCell ref="AO5:AO6"/>
    <mergeCell ref="AP5:AP6"/>
    <mergeCell ref="AQ5:AQ6"/>
    <mergeCell ref="BI4:BI6"/>
    <mergeCell ref="BJ4:BJ6"/>
    <mergeCell ref="BK4:BK6"/>
    <mergeCell ref="BL4:BL6"/>
    <mergeCell ref="BM4:BM6"/>
    <mergeCell ref="BN4:BN6"/>
    <mergeCell ref="BC4:BC6"/>
    <mergeCell ref="BD4:BD6"/>
    <mergeCell ref="BE4:BE6"/>
    <mergeCell ref="BF4:BF6"/>
    <mergeCell ref="BG4:BG6"/>
    <mergeCell ref="BH4:BH6"/>
    <mergeCell ref="BO4:BO6"/>
    <mergeCell ref="BQ4:BS4"/>
    <mergeCell ref="BT4:BT6"/>
    <mergeCell ref="BU4:BU6"/>
    <mergeCell ref="BV4:BV6"/>
    <mergeCell ref="BW4:BW6"/>
    <mergeCell ref="BQ5:BQ6"/>
    <mergeCell ref="BR5:BR6"/>
    <mergeCell ref="BS5:BS6"/>
    <mergeCell ref="BP4:BP6"/>
    <mergeCell ref="CF4:CF6"/>
    <mergeCell ref="CG4:CG6"/>
    <mergeCell ref="CH4:CH6"/>
    <mergeCell ref="CI4:CI6"/>
    <mergeCell ref="BX4:BX6"/>
    <mergeCell ref="BY4:BY6"/>
    <mergeCell ref="BZ4:BZ6"/>
    <mergeCell ref="CA4:CA6"/>
    <mergeCell ref="CB4:CB6"/>
    <mergeCell ref="CC4:CC6"/>
    <mergeCell ref="CV4:CV6"/>
    <mergeCell ref="CW4:CW6"/>
    <mergeCell ref="CX4:CX6"/>
    <mergeCell ref="I5:J6"/>
    <mergeCell ref="K5:L6"/>
    <mergeCell ref="M5:N6"/>
    <mergeCell ref="O5:O6"/>
    <mergeCell ref="P5:P6"/>
    <mergeCell ref="Q5:Q6"/>
    <mergeCell ref="AJ5:AJ6"/>
    <mergeCell ref="CP4:CP6"/>
    <mergeCell ref="CQ4:CQ6"/>
    <mergeCell ref="CR4:CR6"/>
    <mergeCell ref="CS4:CS6"/>
    <mergeCell ref="CT4:CT6"/>
    <mergeCell ref="CU4:CU6"/>
    <mergeCell ref="CJ4:CJ6"/>
    <mergeCell ref="CK4:CK6"/>
    <mergeCell ref="CL4:CL6"/>
    <mergeCell ref="CM4:CM6"/>
    <mergeCell ref="CN4:CN6"/>
    <mergeCell ref="CO4:CO6"/>
    <mergeCell ref="CD4:CD6"/>
    <mergeCell ref="CE4:CE6"/>
    <mergeCell ref="CU7:CU8"/>
    <mergeCell ref="CW7:CW8"/>
    <mergeCell ref="CX7:CX8"/>
    <mergeCell ref="A40:H40"/>
    <mergeCell ref="BK7:BK8"/>
    <mergeCell ref="CJ7:CJ8"/>
    <mergeCell ref="CK7:CK8"/>
    <mergeCell ref="CR7:CR8"/>
    <mergeCell ref="CS7:CS8"/>
    <mergeCell ref="CT7:CT8"/>
    <mergeCell ref="AN7:AN8"/>
    <mergeCell ref="AO7:AO8"/>
    <mergeCell ref="AP7:AP8"/>
    <mergeCell ref="AQ7:AQ8"/>
    <mergeCell ref="BD7:BD8"/>
    <mergeCell ref="BI7:BI8"/>
    <mergeCell ref="Q7:Q8"/>
    <mergeCell ref="R7:R8"/>
    <mergeCell ref="T7:T8"/>
    <mergeCell ref="AG7:AG8"/>
    <mergeCell ref="AI7:AI8"/>
    <mergeCell ref="AK7:AK8"/>
    <mergeCell ref="I7:I8"/>
    <mergeCell ref="M7:M8"/>
    <mergeCell ref="O7:O8"/>
    <mergeCell ref="P7:P8"/>
    <mergeCell ref="S7:S8"/>
    <mergeCell ref="U7:U8"/>
    <mergeCell ref="V7:V8"/>
    <mergeCell ref="AH7:AH8"/>
    <mergeCell ref="AF7:AF8"/>
    <mergeCell ref="AE7:AE8"/>
    <mergeCell ref="AS7:AS8"/>
    <mergeCell ref="AB7:AB8"/>
    <mergeCell ref="AC7:AC8"/>
    <mergeCell ref="AD7:AD8"/>
    <mergeCell ref="AA7:AA8"/>
    <mergeCell ref="AJ7:AJ8"/>
    <mergeCell ref="AL7:AL8"/>
    <mergeCell ref="AM7:AM8"/>
    <mergeCell ref="AR7:AR8"/>
    <mergeCell ref="AT7:AT8"/>
    <mergeCell ref="AU7:AU8"/>
    <mergeCell ref="AV7:AV8"/>
    <mergeCell ref="BA7:BA8"/>
    <mergeCell ref="BB7:BB8"/>
    <mergeCell ref="BF7:BF8"/>
    <mergeCell ref="BG7:BG8"/>
    <mergeCell ref="BJ7:BJ8"/>
    <mergeCell ref="BL7:BL8"/>
    <mergeCell ref="AW7:AW8"/>
    <mergeCell ref="AX7:AX8"/>
    <mergeCell ref="AY7:AY8"/>
    <mergeCell ref="AZ7:AZ8"/>
    <mergeCell ref="BC7:BC8"/>
    <mergeCell ref="BE7:BE8"/>
    <mergeCell ref="BW7:BW8"/>
    <mergeCell ref="BX7:BX8"/>
    <mergeCell ref="BY7:BY8"/>
    <mergeCell ref="CB7:CB8"/>
    <mergeCell ref="CC7:CC8"/>
    <mergeCell ref="BM7:BM8"/>
    <mergeCell ref="BH7:BH8"/>
    <mergeCell ref="BQ7:BQ8"/>
    <mergeCell ref="BR7:BR8"/>
    <mergeCell ref="BS7:BS8"/>
    <mergeCell ref="BT7:BT8"/>
    <mergeCell ref="BU7:BU8"/>
    <mergeCell ref="BV7:BV8"/>
    <mergeCell ref="BN7:BN8"/>
    <mergeCell ref="BO7:BO8"/>
    <mergeCell ref="BZ7:BZ8"/>
    <mergeCell ref="CA7:CA8"/>
  </mergeCells>
  <phoneticPr fontId="27"/>
  <dataValidations count="8">
    <dataValidation type="list" allowBlank="1" showInputMessage="1" showErrorMessage="1" sqref="BF39 WXM39 WNQ39 WDU39 VTY39 VKC39 VAG39 UQK39 UGO39 TWS39 TMW39 TDA39 STE39 SJI39 RZM39 RPQ39 RFU39 QVY39 QMC39 QCG39 PSK39 PIO39 OYS39 OOW39 OFA39 NVE39 NLI39 NBM39 MRQ39 MHU39 LXY39 LOC39 LEG39 KUK39 KKO39 KAS39 JQW39 JHA39 IXE39 INI39 IDM39 HTQ39 HJU39 GZY39 GQC39 GGG39 FWK39 FMO39 FCS39 ESW39 EJA39 DZE39 DPI39 DFM39 CVQ39 CLU39 CBY39 BSC39 BIG39 AYK39 AOO39 AES39 UW39 LA39 BH39 WYG39 WOK39 WEO39 VUS39 VKW39 VBA39 URE39 UHI39 TXM39 TNQ39 TDU39 STY39 SKC39 SAG39 RQK39 RGO39 QWS39 QMW39 QDA39 PTE39 PJI39 OZM39 OPQ39 OFU39 NVY39 NMC39 NCG39 MSK39 MIO39 LYS39 LOW39 LFA39 KVE39 KLI39 KBM39 JRQ39 JHU39 IXY39 IOC39 IEG39 HUK39 HKO39 HAS39 GQW39 GHA39 FXE39 FNI39 FDM39 ETQ39 EJU39 DZY39 DQC39 DGG39 CWK39 CMO39 CCS39 BSW39 BJA39 AZE39 API39 AFM39 VQ39 LU39 CA39 WYO39 WOS39 WEW39 VVA39 VLE39 VBI39 URM39 UHQ39 TXU39 TNY39 TEC39 SUG39 SKK39 SAO39 RQS39 RGW39 QXA39 QNE39 QDI39 PTM39 PJQ39 OZU39 OPY39 OGC39 NWG39 NMK39 NCO39 MSS39 MIW39 LZA39 LPE39 LFI39 KVM39 KLQ39 KBU39 JRY39 JIC39 IYG39 IOK39 IEO39 HUS39 HKW39 HBA39 GRE39 GHI39 FXM39 FNQ39 FDU39 ETY39 EKC39 EAG39 DQK39 DGO39 CWS39 CMW39 CDA39 BTE39 BJI39 AZM39 APQ39 AFU39 VY39 MC39 CI39 WYM39 WOQ39 WEU39 VUY39 VLC39 VBG39 URK39 UHO39 TXS39 TNW39 TEA39 SUE39 SKI39 SAM39 RQQ39 RGU39 QWY39 QNC39 QDG39 PTK39 PJO39 OZS39 OPW39 OGA39 NWE39 NMI39 NCM39 MSQ39 MIU39 LYY39 LPC39 LFG39 KVK39 KLO39 KBS39 JRW39 JIA39 IYE39 IOI39 IEM39 HUQ39 HKU39 HAY39 GRC39 GHG39 FXK39 FNO39 FDS39 ETW39 EKA39 EAE39 DQI39 DGM39 CWQ39 CMU39 CCY39 BTC39 BJG39 AZK39 APO39 AFS39 VW39 MA39 CG39 WYK39 WOO39 WES39 VUW39 VLA39 VBE39 URI39 UHM39 TXQ39 TNU39 TDY39 SUC39 SKG39 SAK39 RQO39 RGS39 QWW39 QNA39 QDE39 PTI39 PJM39 OZQ39 OPU39 OFY39 NWC39 NMG39 NCK39 MSO39 MIS39 LYW39 LPA39 LFE39 KVI39 KLM39 KBQ39 JRU39 JHY39 IYC39 IOG39 IEK39 HUO39 HKS39 HAW39 GRA39 GHE39 FXI39 FNM39 FDQ39 ETU39 EJY39 EAC39 DQG39 DGK39 CWO39 CMS39 CCW39 BTA39 BJE39 AZI39 APM39 AFQ39 VU39 LY39 CE39 WYI39 WOM39 WEQ39 VUU39 VKY39 VBC39 URG39 UHK39 TXO39 TNS39 TDW39 SUA39 SKE39 SAI39 RQM39 RGQ39 QWU39 QMY39 QDC39 PTG39 PJK39 OZO39 OPS39 OFW39 NWA39 NME39 NCI39 MSM39 MIQ39 LYU39 LOY39 LFC39 KVG39 KLK39 KBO39 JRS39 JHW39 IYA39 IOE39 IEI39 HUM39 HKQ39 HAU39 GQY39 GHC39 FXG39 FNK39 FDO39 ETS39 EJW39 EAA39 DQE39 DGI39 CWM39 CMQ39 CCU39 BSY39 BJC39 AZG39 APK39 AFO39 VS39 LW39 CC39 WYA39 WOE39 WEI39 VUM39 VKQ39 VAU39 UQY39 UHC39 TXG39 TNK39 TDO39 STS39 SJW39 SAA39 RQE39 RGI39 QWM39 QMQ39 QCU39 PSY39 PJC39 OZG39 OPK39 OFO39 NVS39 NLW39 NCA39 MSE39 MII39 LYM39 LOQ39 LEU39 KUY39 KLC39 KBG39 JRK39 JHO39 IXS39 INW39 IEA39 HUE39 HKI39 HAM39 GQQ39 GGU39 FWY39 FNC39 FDG39 ETK39 EJO39 DZS39 DPW39 DGA39 CWE39 CMI39 CCM39 BSQ39 BIU39 AYY39 APC39 AFG39 VK39 LO39 BU39 WYE39 WOI39 WEM39 VUQ39 VKU39 VAY39 URC39 UHG39 TXK39 TNO39 TDS39 STW39 SKA39 SAE39 RQI39 RGM39 QWQ39 QMU39 QCY39 PTC39 PJG39 OZK39 OPO39 OFS39 NVW39 NMA39 NCE39 MSI39 MIM39 LYQ39 LOU39 LEY39 KVC39 KLG39 KBK39 JRO39 JHS39 IXW39 IOA39 IEE39 HUI39 HKM39 HAQ39 GQU39 GGY39 FXC39 FNG39 FDK39 ETO39 EJS39 DZW39 DQA39 DGE39 CWI39 CMM39 CCQ39 BSU39 BIY39 AZC39 APG39 AFK39 VO39 LS39 BY39 WYC39 WOG39 WEK39 VUO39 VKS39 VAW39 URA39 UHE39 TXI39 TNM39 TDQ39 STU39 SJY39 SAC39 RQG39 RGK39 QWO39 QMS39 QCW39 PTA39 PJE39 OZI39 OPM39 OFQ39 NVU39 NLY39 NCC39 MSG39 MIK39 LYO39 LOS39 LEW39 KVA39 KLE39 KBI39 JRM39 JHQ39 IXU39 INY39 IEC39 HUG39 HKK39 HAO39 GQS39 GGW39 FXA39 FNE39 FDI39 ETM39 EJQ39 DZU39 DPY39 DGC39 CWG39 CMK39 CCO39 BSS39 BIW39 AZA39 APE39 AFI39 VM39 LQ39 BW39 WXY39 WOC39 WEG39 VUK39 VKO39 VAS39 UQW39 UHA39 TXE39 TNI39 TDM39 STQ39 SJU39 RZY39 RQC39 RGG39 QWK39 QMO39 QCS39 PSW39 PJA39 OZE39 OPI39 OFM39 NVQ39 NLU39 NBY39 MSC39 MIG39 LYK39 LOO39 LES39 KUW39 KLA39 KBE39 JRI39 JHM39 IXQ39 INU39 IDY39 HUC39 HKG39 HAK39 GQO39 GGS39 FWW39 FNA39 FDE39 ETI39 EJM39 DZQ39 DPU39 DFY39 CWC39 CMG39 CCK39 BSO39 BIS39 AYW39 APA39 AFE39 VI39 LM39 BS39 WXW39 WOA39 WEE39 VUI39 VKM39 VAQ39 UQU39 UGY39 TXC39 TNG39 TDK39 STO39 SJS39 RZW39 RQA39 RGE39 QWI39 QMM39 QCQ39 PSU39 PIY39 OZC39 OPG39 OFK39 NVO39 NLS39 NBW39 MSA39 MIE39 LYI39 LOM39 LEQ39 KUU39 KKY39 KBC39 JRG39 JHK39 IXO39 INS39 IDW39 HUA39 HKE39 HAI39 GQM39 GGQ39 FWU39 FMY39 FDC39 ETG39 EJK39 DZO39 DPS39 DFW39 CWA39 CME39 CCI39 BSM39 BIQ39 AYU39 AOY39 AFC39 VG39 LK39 WXU39 WNY39 WEC39 VUG39 VKK39 VAO39 UQS39 UGW39 TXA39 TNE39 TDI39 STM39 SJQ39 RZU39 RPY39 RGC39 QWG39 QMK39 QCO39 PSS39 PIW39 OZA39 OPE39 OFI39 NVM39 NLQ39 NBU39 MRY39 MIC39 LYG39 LOK39 LEO39 KUS39 KKW39 KBA39 JRE39 JHI39 IXM39 INQ39 IDU39 HTY39 HKC39 HAG39 GQK39 GGO39 FWS39 FMW39 FDA39 ETE39 EJI39 DZM39 DPQ39 DFU39 CVY39 CMC39 CCG39 BSK39 BIO39 AYS39 AOW39 AFA39 VE39 LI39 BP39 WXS39 WNW39 WEA39 VUE39 VKI39 VAM39 UQQ39 UGU39 TWY39 TNC39 TDG39 STK39 SJO39 RZS39 RPW39 RGA39 QWE39 QMI39 QCM39 PSQ39 PIU39 OYY39 OPC39 OFG39 NVK39 NLO39 NBS39 MRW39 MIA39 LYE39 LOI39 LEM39 KUQ39 KKU39 KAY39 JRC39 JHG39 IXK39 INO39 IDS39 HTW39 HKA39 HAE39 GQI39 GGM39 FWQ39 FMU39 FCY39 ETC39 EJG39 DZK39 DPO39 DFS39 CVW39 CMA39 CCE39 BSI39 BIM39 AYQ39 AOU39 AEY39 VC39 LG39 BN39 WXQ39 WNU39 WDY39 VUC39 VKG39 VAK39 UQO39 UGS39 TWW39 TNA39 TDE39 STI39 SJM39 RZQ39 RPU39 RFY39 QWC39 QMG39 QCK39 PSO39 PIS39 OYW39 OPA39 OFE39 NVI39 NLM39 NBQ39 MRU39 MHY39 LYC39 LOG39 LEK39 KUO39 KKS39 KAW39 JRA39 JHE39 IXI39 INM39 IDQ39 HTU39 HJY39 HAC39 GQG39 GGK39 FWO39 FMS39 FCW39 ETA39 EJE39 DZI39 DPM39 DFQ39 CVU39 CLY39 CCC39 BSG39 BIK39 AYO39 AOS39 AEW39 VA39 LE39 BL39 WXO39 WNS39 WDW39 VUA39 VKE39 VAI39 UQM39 UGQ39 TWU39 TMY39 TDC39 STG39 SJK39 RZO39 RPS39 RFW39 QWA39 QME39 QCI39 PSM39 PIQ39 OYU39 OOY39 OFC39 NVG39 NLK39 NBO39 MRS39 MHW39 LYA39 LOE39 LEI39 KUM39 KKQ39 KAU39 JQY39 JHC39 IXG39 INK39 IDO39 HTS39 HJW39 HAA39 GQE39 GGI39 FWM39 FMQ39 FCU39 ESY39 EJC39 DZG39 DPK39 DFO39 CVS39 CLW39 CCA39 BSE39 BII39 AYM39 AOQ39 AEU39 UY39 LC39 BJ39 WYQ39 WOU39 WEY39 VVC39 VLG39 VBK39 URO39 UHS39 TXW39 TOA39 TEE39 SUI39 SKM39 SAQ39 RQU39 RGY39 QXC39 QNG39 QDK39 PTO39 PJS39 OZW39 OQA39 OGE39 NWI39 NMM39 NCQ39 MSU39 MIY39 LZC39 LPG39 LFK39 KVO39 KLS39 KBW39 JSA39 JIE39 IYI39 IOM39 IEQ39 HUU39 HKY39 HBC39 GRG39 GHK39 FXO39 FNS39 FDW39 EUA39 EKE39 EAI39 DQM39 DGQ39 CWU39 CMY39 CDC39 BTG39 BJK39 AZO39 APS39 AFW39 WA39 ME39 CK39 WXK39 WNO39 WDS39 VTW39 VKA39 VAE39 UQI39 UGM39 TWQ39 TMU39 TCY39 STC39 SJG39 RZK39 RPO39 RFS39 QVW39 QMA39 QCE39 PSI39 PIM39 OYQ39 OOU39 OEY39 NVC39 NLG39 NBK39 MRO39 MHS39 LXW39 LOA39 LEE39 KUI39 KKM39 KAQ39 JQU39 JGY39 IXC39 ING39 IDK39 HTO39 HJS39 GZW39 GQA39 GGE39 FWI39 FMM39 FCQ39 ESU39 EIY39 DZC39 DPG39 DFK39 CVO39 CLS39 CBW39 BSA39 BIE39 AYI39 AOM39 AEQ39 UU39 KY39 VVJ9 VLN9 VBR9 URV9 UHZ9 TYD9 TOH9 TEL9 SUP9 SKT9 SAX9 RRB9 RHF9 QXJ9 QNN9 QDR9 PTV9 PJZ9 PAD9 OQH9 OGL9 NWP9 NMT9 NCX9 MTB9 MJF9 LZJ9 LPN9 LFR9 KVV9 KLZ9 KCD9 JSH9 JIL9 IYP9 IOT9 IEX9 HVB9 HLF9 HBJ9 GRN9 GHR9 FXV9 FNZ9 FED9 EUH9 EKL9 EAP9 DQT9 DGX9 CXB9 CNF9 CDJ9 BTN9 BJR9 AZV9 APZ9 AGD9 WH9 ML9 CR9 WYV9 WOZ9 WFD9 VVH9 VLL9 VBP9 URT9 UHX9 TYB9 TOF9 TEJ9 SUN9 SKR9 SAV9 RQZ9 RHD9 QXH9 QNL9 QDP9 PTT9 PJX9 PAB9 OQF9 OGJ9 NWN9 NMR9 NCV9 MSZ9 MJD9 LZH9 LPL9 LFP9 KVT9 KLX9 KCB9 JSF9 JIJ9 IYN9 IOR9 IEV9 HUZ9 HLD9 HBH9 GRL9 GHP9 FXT9 FNX9 FEB9 EUF9 EKJ9 EAN9 DQR9 DGV9 CWZ9 CND9 CDH9 BTL9 BJP9 AZT9 APX9 AGB9 WF9 MJ9 CP9 WYT9 WOX9 WFB9 VVF9 VLJ9 VBN9 URR9 UHV9 TXZ9 TOD9 TEH9 SUL9 SKP9 SAT9 RQX9 RHB9 QXF9 QNJ9 QDN9 PTR9 PJV9 OZZ9 OQD9 OGH9 NWL9 NMP9 NCT9 MSX9 MJB9 LZF9 LPJ9 LFN9 KVR9 KLV9 KBZ9 JSD9 JIH9 IYL9 IOP9 IET9 HUX9 HLB9 HBF9 GRJ9 GHN9 FXR9 FNV9 FDZ9 EUD9 EKH9 EAL9 DQP9 DGT9 CWX9 CNB9 CDF9 BTJ9 BJN9 AZR9 APV9 AFZ9 WD9 MH9 CN9 WYR9 WOV9 WEZ9 VVD9 VLH9 VBL9 URP9 UHT9 TXX9 TOB9 TEF9 SUJ9 SKN9 SAR9 RQV9 RGZ9 QXD9 QNH9 QDL9 PTP9 PJT9 OZX9 OQB9 OGF9 NWJ9 NMN9 NCR9 MSV9 MIZ9 LZD9 LPH9 LFL9 KVP9 KLT9 KBX9 JSB9 JIF9 IYJ9 ION9 IER9 HUV9 HKZ9 HBD9 GRH9 GHL9 FXP9 FNT9 FDX9 EUB9 EKF9 EAJ9 DQN9 DGR9 CWV9 CMZ9 CDD9 BTH9 BJL9 AZP9 APT9 AFX9 WB9 MF9 CL9 WYJ9 WON9 WER9 VUV9 VKZ9 VBD9 URH9 UHL9 TXP9 TNT9 TDX9 SUB9 SKF9 SAJ9 RQN9 RGR9 QWV9 QMZ9 QDD9 PTH9 PJL9 OZP9 OPT9 OFX9 NWB9 NMF9 NCJ9 MSN9 MIR9 LYV9 LOZ9 LFD9 KVH9 KLL9 KBP9 JRT9 JHX9 IYB9 IOF9 IEJ9 HUN9 HKR9 HAV9 GQZ9 GHD9 FXH9 FNL9 FDP9 ETT9 EJX9 EAB9 DQF9 DGJ9 CWN9 CMR9 CCV9 BSZ9 BJD9 AZH9 APL9 AFP9 VT9 LX9 CD9 WYP9 WOT9 WEX9 VVB9 VLF9 VBJ9 URN9 UHR9 TXV9 TNZ9 TED9 SUH9 SKL9 SAP9 RQT9 RGX9 QXB9 QNF9 QDJ9 PTN9 PJR9 OZV9 OPZ9 OGD9 NWH9 NML9 NCP9 MST9 MIX9 LZB9 LPF9 LFJ9 KVN9 KLR9 KBV9 JRZ9 JID9 IYH9 IOL9 IEP9 HUT9 HKX9 HBB9 GRF9 GHJ9 FXN9 FNR9 FDV9 ETZ9 EKD9 EAH9 DQL9 DGP9 CWT9 CMX9 CDB9 BTF9 BJJ9 AZN9 APR9 AFV9 VZ9 MD9 CJ9 WYN9 WOR9 WEV9 VUZ9 VLD9 VBH9 URL9 UHP9 TXT9 TNX9 TEB9 SUF9 SKJ9 SAN9 RQR9 RGV9 QWZ9 QND9 QDH9 PTL9 PJP9 OZT9 OPX9 OGB9 NWF9 NMJ9 NCN9 MSR9 MIV9 LYZ9 LPD9 LFH9 KVL9 KLP9 KBT9 JRX9 JIB9 IYF9 IOJ9 IEN9 HUR9 HKV9 HAZ9 GRD9 GHH9 FXL9 FNP9 FDT9 ETX9 EKB9 EAF9 DQJ9 DGN9 CWR9 CMV9 CCZ9 BTD9 BJH9 AZL9 APP9 AFT9 VX9 MB9 CH9 WYL9 WOP9 WET9 VUX9 VLB9 VBF9 URJ9 UHN9 TXR9 TNV9 TDZ9 SUD9 SKH9 SAL9 RQP9 RGT9 QWX9 QNB9 QDF9 PTJ9 PJN9 OZR9 OPV9 OFZ9 NWD9 NMH9 NCL9 MSP9 MIT9 LYX9 LPB9 LFF9 KVJ9 KLN9 KBR9 JRV9 JHZ9 IYD9 IOH9 IEL9 HUP9 HKT9 HAX9 GRB9 GHF9 FXJ9 FNN9 FDR9 ETV9 EJZ9 EAD9 DQH9 DGL9 CWP9 CMT9 CCX9 BTB9 BJF9 AZJ9 APN9 AFR9 VV9 LZ9 CF9 WYH9 WOL9 WEP9 VUT9 VKX9 VBB9 URF9 UHJ9 TXN9 TNR9 TDV9 STZ9 SKD9 SAH9 RQL9 RGP9 QWT9 QMX9 QDB9 PTF9 PJJ9 OZN9 OPR9 OFV9 NVZ9 NMD9 NCH9 MSL9 MIP9 LYT9 LOX9 LFB9 KVF9 KLJ9 KBN9 JRR9 JHV9 IXZ9 IOD9 IEH9 HUL9 HKP9 HAT9 GQX9 GHB9 FXF9 FNJ9 FDN9 ETR9 EJV9 DZZ9 DQD9 DGH9 CWL9 CMP9 CCT9 BSX9 BJB9 AZF9 APJ9 AFN9 VR9 LV9 CB9 WYF9 WOJ9 WEN9 VUR9 VKV9 VAZ9 URD9 UHH9 TXL9 TNP9 TDT9 STX9 SKB9 SAF9 RQJ9 RGN9 QWR9 QMV9 QCZ9 PTD9 PJH9 OZL9 OPP9 OFT9 NVX9 NMB9 NCF9 MSJ9 MIN9 LYR9 LOV9 LEZ9 KVD9 KLH9 KBL9 JRP9 JHT9 IXX9 IOB9 IEF9 HUJ9 HKN9 HAR9 GQV9 GGZ9 FXD9 FNH9 FDL9 ETP9 EJT9 DZX9 DQB9 DGF9 CWJ9 CMN9 CCR9 BSV9 BIZ9 AZD9 APH9 AFL9 VP9 LT9 BZ9 WYD9 WOH9 WEL9 VUP9 VKT9 VAX9 URB9 UHF9 TXJ9 TNN9 TDR9 STV9 SJZ9 SAD9 RQH9 RGL9 QWP9 QMT9 QCX9 PTB9 PJF9 OZJ9 OPN9 OFR9 NVV9 NLZ9 NCD9 MSH9 MIL9 LYP9 LOT9 LEX9 KVB9 KLF9 KBJ9 JRN9 JHR9 IXV9 INZ9 IED9 HUH9 HKL9 HAP9 GQT9 GGX9 FXB9 FNF9 FDJ9 ETN9 EJR9 DZV9 DPZ9 DGD9 CWH9 CML9 CCP9 BST9 BIX9 AZB9 APF9 AFJ9 VN9 LR9 BX9 WYB9 WOF9 WEJ9 VUN9 VKR9 VAV9 UQZ9 UHD9 TXH9 TNL9 TDP9 STT9 SJX9 SAB9 RQF9 RGJ9 QWN9 QMR9 QCV9 PSZ9 PJD9 OZH9 OPL9 OFP9 NVT9 NLX9 NCB9 MSF9 MIJ9 LYN9 LOR9 LEV9 KUZ9 KLD9 KBH9 JRL9 JHP9 IXT9 INX9 IEB9 HUF9 HKJ9 HAN9 GQR9 GGV9 FWZ9 FND9 FDH9 ETL9 EJP9 DZT9 DPX9 DGB9 CWF9 CMJ9 CCN9 BSR9 BIV9 AYZ9 APD9 AFH9 VL9 LP9 BV9 WXZ9 WOD9 WEH9 VUL9 VKP9 VAT9 UQX9 UHB9 TXF9 TNJ9 TDN9 STR9 SJV9 RZZ9 RQD9 RGH9 QWL9 QMP9 QCT9 PSX9 PJB9 OZF9 OPJ9 OFN9 NVR9 NLV9 NBZ9 MSD9 MIH9 LYL9 LOP9 LET9 KUX9 KLB9 KBF9 JRJ9 JHN9 IXR9 INV9 IDZ9 HUD9 HKH9 HAL9 GQP9 GGT9 FWX9 FNB9 FDF9 ETJ9 EJN9 DZR9 DPV9 DFZ9 CWD9 CMH9 CCL9 BSP9 BIT9 AYX9 APB9 AFF9 VJ9 LN9 BT9 WXX9 WOB9 WEF9 VUJ9 VKN9 VAR9 UQV9 UGZ9 TXD9 TNH9 TDL9 STP9 SJT9 RZX9 RQB9 RGF9 QWJ9 QMN9 QCR9 PSV9 PIZ9 OZD9 OPH9 OFL9 NVP9 NLT9 NBX9 MSB9 MIF9 LYJ9 LON9 LER9 KUV9 KKZ9 KBD9 JRH9 JHL9 IXP9 INT9 IDX9 HUB9 HKF9 HAJ9 GQN9 GGR9 FWV9 FMZ9 FDD9 ETH9 EJL9 DZP9 DPT9 DFX9 CWB9 CMF9 CCJ9 BSN9 BIR9 AYV9 AOZ9 AFD9 VH9 LL9 WXV9 WNZ9 WED9 VUH9 VKL9 VAP9 UQT9 UGX9 TXB9 TNF9 TDJ9 STN9 SJR9 RZV9 RPZ9 RGD9 QWH9 QML9 QCP9 PST9 PIX9 OZB9 OPF9 OFJ9 NVN9 NLR9 NBV9 MRZ9 MID9 LYH9 LOL9 LEP9 KUT9 KKX9 KBB9 JRF9 JHJ9 IXN9 INR9 IDV9 HTZ9 HKD9 HAH9 GQL9 GGP9 FWT9 FMX9 FDB9 ETF9 EJJ9 DZN9 DPR9 DFV9 CVZ9 CMD9 CCH9 BSL9 BIP9 AYT9 AOX9 AFB9 VF9 LJ9 BQ9:BR9 WXT9 WNX9 WEB9 VUF9 VKJ9 VAN9 UQR9 UGV9 TWZ9 TND9 TDH9 STL9 SJP9 RZT9 RPX9 RGB9 QWF9 QMJ9 QCN9 PSR9 PIV9 OYZ9 OPD9 OFH9 NVL9 NLP9 NBT9 MRX9 MIB9 LYF9 LOJ9 LEN9 KUR9 KKV9 KAZ9 JRD9 JHH9 IXL9 INP9 IDT9 HTX9 HKB9 HAF9 GQJ9 GGN9 FWR9 FMV9 FCZ9 ETD9 EJH9 DZL9 DPP9 DFT9 CVX9 CMB9 CCF9 BSJ9 BIN9 AYR9 AOV9 AEZ9 VD9 LH9 BO9 WYZ9 WPD9 WFH9 VVL9 VLP9 VBT9 URX9 UIB9 TYF9 TOJ9 TEN9 SUR9 SKV9 SAZ9 RRD9 RHH9 QXL9 QNP9 QDT9 PTX9 PKB9 PAF9 OQJ9 OGN9 NWR9 NMV9 NCZ9 MTD9 MJH9 LZL9 LPP9 LFT9 KVX9 KMB9 KCF9 JSJ9 JIN9 IYR9 IOV9 IEZ9 HVD9 HLH9 HBL9 GRP9 GHT9 FXX9 FOB9 FEF9 EUJ9 EKN9 EAR9 DQV9 DGZ9 CXD9 CNH9 CDL9 BTP9 BJT9 AZX9 AQB9 AGF9 WJ9 CT9 MN9 WYX9 WPB9 WFF9">
      <formula1>#REF!</formula1>
    </dataValidation>
    <dataValidation type="list" imeMode="on" allowBlank="1" showInputMessage="1" showErrorMessage="1" sqref="AL39:BD39 WVZ39:WWA39 WMD39:WME39 WCH39:WCI39 VSL39:VSM39 VIP39:VIQ39 UYT39:UYU39 UOX39:UOY39 UFB39:UFC39 TVF39:TVG39 TLJ39:TLK39 TBN39:TBO39 SRR39:SRS39 SHV39:SHW39 RXZ39:RYA39 ROD39:ROE39 REH39:REI39 QUL39:QUM39 QKP39:QKQ39 QAT39:QAU39 PQX39:PQY39 PHB39:PHC39 OXF39:OXG39 ONJ39:ONK39 ODN39:ODO39 NTR39:NTS39 NJV39:NJW39 MZZ39:NAA39 MQD39:MQE39 MGH39:MGI39 LWL39:LWM39 LMP39:LMQ39 LCT39:LCU39 KSX39:KSY39 KJB39:KJC39 JZF39:JZG39 JPJ39:JPK39 JFN39:JFO39 IVR39:IVS39 ILV39:ILW39 IBZ39:ICA39 HSD39:HSE39 HIH39:HII39 GYL39:GYM39 GOP39:GOQ39 GET39:GEU39 FUX39:FUY39 FLB39:FLC39 FBF39:FBG39 ERJ39:ERK39 EHN39:EHO39 DXR39:DXS39 DNV39:DNW39 DDZ39:DEA39 CUD39:CUE39 CKH39:CKI39 CAL39:CAM39 BQP39:BQQ39 BGT39:BGU39 AWX39:AWY39 ANB39:ANC39 ADF39:ADG39 TJ39:TK39 JN39:JO39 U39:V39 WVN39:WVQ39 WLR39:WLU39 WBV39:WBY39 VRZ39:VSC39 VID39:VIG39 UYH39:UYK39 UOL39:UOO39 UEP39:UES39 TUT39:TUW39 TKX39:TLA39 TBB39:TBE39 SRF39:SRI39 SHJ39:SHM39 RXN39:RXQ39 RNR39:RNU39 RDV39:RDY39 QTZ39:QUC39 QKD39:QKG39 QAH39:QAK39 PQL39:PQO39 PGP39:PGS39 OWT39:OWW39 OMX39:ONA39 ODB39:ODE39 NTF39:NTI39 NJJ39:NJM39 MZN39:MZQ39 MPR39:MPU39 MFV39:MFY39 LVZ39:LWC39 LMD39:LMG39 LCH39:LCK39 KSL39:KSO39 KIP39:KIS39 JYT39:JYW39 JOX39:JPA39 JFB39:JFE39 IVF39:IVI39 ILJ39:ILM39 IBN39:IBQ39 HRR39:HRU39 HHV39:HHY39 GXZ39:GYC39 GOD39:GOG39 GEH39:GEK39 FUL39:FUO39 FKP39:FKS39 FAT39:FAW39 EQX39:ERA39 EHB39:EHE39 DXF39:DXI39 DNJ39:DNM39 DDN39:DDQ39 CTR39:CTU39 CJV39:CJY39 BZZ39:CAC39 BQD39:BQG39 BGH39:BGK39 AWL39:AWO39 AMP39:AMS39 ACT39:ACW39 SX39:TA39 JB39:JE39 I39:L39 WVS39:WVT39 WLW39:WLX39 WCA39:WCB39 VSE39:VSF39 VII39:VIJ39 UYM39:UYN39 UOQ39:UOR39 UEU39:UEV39 TUY39:TUZ39 TLC39:TLD39 TBG39:TBH39 SRK39:SRL39 SHO39:SHP39 RXS39:RXT39 RNW39:RNX39 REA39:REB39 QUE39:QUF39 QKI39:QKJ39 QAM39:QAN39 PQQ39:PQR39 PGU39:PGV39 OWY39:OWZ39 ONC39:OND39 ODG39:ODH39 NTK39:NTL39 NJO39:NJP39 MZS39:MZT39 MPW39:MPX39 MGA39:MGB39 LWE39:LWF39 LMI39:LMJ39 LCM39:LCN39 KSQ39:KSR39 KIU39:KIV39 JYY39:JYZ39 JPC39:JPD39 JFG39:JFH39 IVK39:IVL39 ILO39:ILP39 IBS39:IBT39 HRW39:HRX39 HIA39:HIB39 GYE39:GYF39 GOI39:GOJ39 GEM39:GEN39 FUQ39:FUR39 FKU39:FKV39 FAY39:FAZ39 ERC39:ERD39 EHG39:EHH39 DXK39:DXL39 DNO39:DNP39 DDS39:DDT39 CTW39:CTX39 CKA39:CKB39 CAE39:CAF39 BQI39:BQJ39 BGM39:BGN39 AWQ39:AWR39 AMU39:AMV39 ACY39:ACZ39 TC39:TD39 JG39:JH39 N39:O39 WWH39:WWK39 WML39:WMO39 WCP39:WCS39 VST39:VSW39 VIX39:VJA39 UZB39:UZE39 UPF39:UPI39 UFJ39:UFM39 TVN39:TVQ39 TLR39:TLU39 TBV39:TBY39 SRZ39:SSC39 SID39:SIG39 RYH39:RYK39 ROL39:ROO39 REP39:RES39 QUT39:QUW39 QKX39:QLA39 QBB39:QBE39 PRF39:PRI39 PHJ39:PHM39 OXN39:OXQ39 ONR39:ONU39 ODV39:ODY39 NTZ39:NUC39 NKD39:NKG39 NAH39:NAK39 MQL39:MQO39 MGP39:MGS39 LWT39:LWW39 LMX39:LNA39 LDB39:LDE39 KTF39:KTI39 KJJ39:KJM39 JZN39:JZQ39 JPR39:JPU39 JFV39:JFY39 IVZ39:IWC39 IMD39:IMG39 ICH39:ICK39 HSL39:HSO39 HIP39:HIS39 GYT39:GYW39 GOX39:GPA39 GFB39:GFE39 FVF39:FVI39 FLJ39:FLM39 FBN39:FBQ39 ERR39:ERU39 EHV39:EHY39 DXZ39:DYC39 DOD39:DOG39 DEH39:DEK39 CUL39:CUO39 CKP39:CKS39 CAT39:CAW39 BQX39:BRA39 BHB39:BHE39 AXF39:AXI39 ANJ39:ANM39 ADN39:ADQ39 TR39:TU39 JV39:JY39 AC39:AF39 WWM39:WWO39 WMQ39:WMS39 WCU39:WCW39 VSY39:VTA39 VJC39:VJE39 UZG39:UZI39 UPK39:UPM39 UFO39:UFQ39 TVS39:TVU39 TLW39:TLY39 TCA39:TCC39 SSE39:SSG39 SII39:SIK39 RYM39:RYO39 ROQ39:ROS39 REU39:REW39 QUY39:QVA39 QLC39:QLE39 QBG39:QBI39 PRK39:PRM39 PHO39:PHQ39 OXS39:OXU39 ONW39:ONY39 OEA39:OEC39 NUE39:NUG39 NKI39:NKK39 NAM39:NAO39 MQQ39:MQS39 MGU39:MGW39 LWY39:LXA39 LNC39:LNE39 LDG39:LDI39 KTK39:KTM39 KJO39:KJQ39 JZS39:JZU39 JPW39:JPY39 JGA39:JGC39 IWE39:IWG39 IMI39:IMK39 ICM39:ICO39 HSQ39:HSS39 HIU39:HIW39 GYY39:GZA39 GPC39:GPE39 GFG39:GFI39 FVK39:FVM39 FLO39:FLQ39 FBS39:FBU39 ERW39:ERY39 EIA39:EIC39 DYE39:DYG39 DOI39:DOK39 DEM39:DEO39 CUQ39:CUS39 CKU39:CKW39 CAY39:CBA39 BRC39:BRE39 BHG39:BHI39 AXK39:AXM39 ANO39:ANQ39 ADS39:ADU39 TW39:TY39 KA39:KC39 AH39:AJ39 WWQ39:WXI39 WMU39:WNM39 WCY39:WDQ39 VTC39:VTU39 VJG39:VJY39 UZK39:VAC39 UPO39:UQG39 UFS39:UGK39 TVW39:TWO39 TMA39:TMS39 TCE39:TCW39 SSI39:STA39 SIM39:SJE39 RYQ39:RZI39 ROU39:RPM39 REY39:RFQ39 QVC39:QVU39 QLG39:QLY39 QBK39:QCC39 PRO39:PSG39 PHS39:PIK39 OXW39:OYO39 OOA39:OOS39 OEE39:OEW39 NUI39:NVA39 NKM39:NLE39 NAQ39:NBI39 MQU39:MRM39 MGY39:MHQ39 LXC39:LXU39 LNG39:LNY39 LDK39:LEC39 KTO39:KUG39 KJS39:KKK39 JZW39:KAO39 JQA39:JQS39 JGE39:JGW39 IWI39:IXA39 IMM39:INE39 ICQ39:IDI39 HSU39:HTM39 HIY39:HJQ39 GZC39:GZU39 GPG39:GPY39 GFK39:GGC39 FVO39:FWG39 FLS39:FMK39 FBW39:FCO39 ESA39:ESS39 EIE39:EIW39 DYI39:DZA39 DOM39:DPE39 DEQ39:DFI39 CUU39:CVM39 CKY39:CLQ39 CBC39:CBU39 BRG39:BRY39 BHK39:BIC39 AXO39:AYG39 ANS39:AOK39 ADW39:AEO39 UA39:US39 KE39:KW39 VTH9:VTJ9 VJL9:VJN9 UZP9:UZR9 UPT9:UPV9 UFX9:UFZ9 TWB9:TWD9 TMF9:TMH9 TCJ9:TCL9 SSN9:SSP9 SIR9:SIT9 RYV9:RYX9 ROZ9:RPB9 RFD9:RFF9 QVH9:QVJ9 QLL9:QLN9 QBP9:QBR9 PRT9:PRV9 PHX9:PHZ9 OYB9:OYD9 OOF9:OOH9 OEJ9:OEL9 NUN9:NUP9 NKR9:NKT9 NAV9:NAX9 MQZ9:MRB9 MHD9:MHF9 LXH9:LXJ9 LNL9:LNN9 LDP9:LDR9 KTT9:KTV9 KJX9:KJZ9 KAB9:KAD9 JQF9:JQH9 JGJ9:JGL9 IWN9:IWP9 IMR9:IMT9 ICV9:ICX9 HSZ9:HTB9 HJD9:HJF9 GZH9:GZJ9 GPL9:GPN9 GFP9:GFR9 FVT9:FVV9 FLX9:FLZ9 FCB9:FCD9 ESF9:ESH9 EIJ9:EIL9 DYN9:DYP9 DOR9:DOT9 DEV9:DEX9 CUZ9:CVB9 CLD9:CLF9 CBH9:CBJ9 BRL9:BRN9 BHP9:BHR9 AXT9:AXV9 ANX9:ANZ9 AEB9:AED9 UF9:UH9 KJ9:KL9 AQ9:AS9 WWQ9:WWT9 WMU9:WMX9 WCY9:WDB9 VTC9:VTF9 VJG9:VJJ9 UZK9:UZN9 UPO9:UPR9 UFS9:UFV9 TVW9:TVZ9 TMA9:TMD9 TCE9:TCH9 SSI9:SSL9 SIM9:SIP9 RYQ9:RYT9 ROU9:ROX9 REY9:RFB9 QVC9:QVF9 QLG9:QLJ9 QBK9:QBN9 PRO9:PRR9 PHS9:PHV9 OXW9:OXZ9 OOA9:OOD9 OEE9:OEH9 NUI9:NUL9 NKM9:NKP9 NAQ9:NAT9 MQU9:MQX9 MGY9:MHB9 LXC9:LXF9 LNG9:LNJ9 LDK9:LDN9 KTO9:KTR9 KJS9:KJV9 JZW9:JZZ9 JQA9:JQD9 JGE9:JGH9 IWI9:IWL9 IMM9:IMP9 ICQ9:ICT9 HSU9:HSX9 HIY9:HJB9 GZC9:GZF9 GPG9:GPJ9 GFK9:GFN9 FVO9:FVR9 FLS9:FLV9 FBW9:FBZ9 ESA9:ESD9 EIE9:EIH9 DYI9:DYL9 DOM9:DOP9 DEQ9:DET9 CUU9:CUX9 CKY9:CLB9 CBC9:CBF9 BRG9:BRJ9 BHK9:BHN9 AXO9:AXR9 ANS9:ANV9 ADW9:ADZ9 UA9:UD9 KE9:KH9 AL9:AO9 WWZ9:WXR9 WND9:WNV9 WDH9:WDZ9 VTL9:VUD9 VJP9:VKH9 UZT9:VAL9 UPX9:UQP9 UGB9:UGT9 TWF9:TWX9 TMJ9:TNB9 TCN9:TDF9 SSR9:STJ9 SIV9:SJN9 RYZ9:RZR9 RPD9:RPV9 RFH9:RFZ9 QVL9:QWD9 QLP9:QMH9 QBT9:QCL9 PRX9:PSP9 PIB9:PIT9 OYF9:OYX9 OOJ9:OPB9 OEN9:OFF9 NUR9:NVJ9 NKV9:NLN9 NAZ9:NBR9 MRD9:MRV9 MHH9:MHZ9 LXL9:LYD9 LNP9:LOH9 LDT9:LEL9 KTX9:KUP9 KKB9:KKT9 KAF9:KAX9 JQJ9:JRB9 JGN9:JHF9 IWR9:IXJ9 IMV9:INN9 ICZ9:IDR9 HTD9:HTV9 HJH9:HJZ9 GZL9:HAD9 GPP9:GQH9 GFT9:GGL9 FVX9:FWP9 FMB9:FMT9 FCF9:FCX9 ESJ9:ETB9 EIN9:EJF9 DYR9:DZJ9 DOV9:DPN9 DEZ9:DFR9 CVD9:CVV9 CLH9:CLZ9 CBL9:CCD9 BRP9:BSH9 BHT9:BIL9 AXX9:AYP9 AOB9:AOT9 AEF9:AEX9 UJ9:VB9 KN9:LF9 AU9:BM9 WWB9:WWC9 WMF9:WMG9 WCJ9:WCK9 VSN9:VSO9 VIR9:VIS9 UYV9:UYW9 UOZ9:UPA9 UFD9:UFE9 TVH9:TVI9 TLL9:TLM9 TBP9:TBQ9 SRT9:SRU9 SHX9:SHY9 RYB9:RYC9 ROF9:ROG9 REJ9:REK9 QUN9:QUO9 QKR9:QKS9 QAV9:QAW9 PQZ9:PRA9 PHD9:PHE9 OXH9:OXI9 ONL9:ONM9 ODP9:ODQ9 NTT9:NTU9 NJX9:NJY9 NAB9:NAC9 MQF9:MQG9 MGJ9:MGK9 LWN9:LWO9 LMR9:LMS9 LCV9:LCW9 KSZ9:KTA9 KJD9:KJE9 JZH9:JZI9 JPL9:JPM9 JFP9:JFQ9 IVT9:IVU9 ILX9:ILY9 ICB9:ICC9 HSF9:HSG9 HIJ9:HIK9 GYN9:GYO9 GOR9:GOS9 GEV9:GEW9 FUZ9:FVA9 FLD9:FLE9 FBH9:FBI9 ERL9:ERM9 EHP9:EHQ9 DXT9:DXU9 DNX9:DNY9 DEB9:DEC9 CUF9:CUG9 CKJ9:CKK9 CAN9:CAO9 BQR9:BQS9 BGV9:BGW9 AWZ9:AXA9 AND9:ANE9 ADH9:ADI9 TL9:TM9 JP9:JQ9 W9:X9 WWI9:WWJ9 WMM9:WMN9 WCQ9:WCR9 VSU9:VSV9 VIY9:VIZ9 UZC9:UZD9 UPG9:UPH9 UFK9:UFL9 TVO9:TVP9 TLS9:TLT9 TBW9:TBX9 SSA9:SSB9 SIE9:SIF9 RYI9:RYJ9 ROM9:RON9 REQ9:RER9 QUU9:QUV9 QKY9:QKZ9 QBC9:QBD9 PRG9:PRH9 PHK9:PHL9 OXO9:OXP9 ONS9:ONT9 ODW9:ODX9 NUA9:NUB9 NKE9:NKF9 NAI9:NAJ9 MQM9:MQN9 MGQ9:MGR9 LWU9:LWV9 LMY9:LMZ9 LDC9:LDD9 KTG9:KTH9 KJK9:KJL9 JZO9:JZP9 JPS9:JPT9 JFW9:JFX9 IWA9:IWB9 IME9:IMF9 ICI9:ICJ9 HSM9:HSN9 HIQ9:HIR9 GYU9:GYV9 GOY9:GOZ9 GFC9:GFD9 FVG9:FVH9 FLK9:FLL9 FBO9:FBP9 ERS9:ERT9 EHW9:EHX9 DYA9:DYB9 DOE9:DOF9 DEI9:DEJ9 CUM9:CUN9 CKQ9:CKR9 CAU9:CAV9 BQY9:BQZ9 BHC9:BHD9 AXG9:AXH9 ANK9:ANL9 ADO9:ADP9 TS9:TT9 JW9:JX9 AD9:AE9 XBG9:XBJ9 WRK9:WRN9 WHO9:WHR9 VXS9:VXV9 VNW9:VNZ9 VEA9:VED9 UUE9:UUH9 UKI9:UKL9 UAM9:UAP9 TQQ9:TQT9 TGU9:TGX9 SWY9:SXB9 SNC9:SNF9 SDG9:SDJ9 RTK9:RTN9 RJO9:RJR9 QZS9:QZV9 QPW9:QPZ9 QGA9:QGD9 PWE9:PWH9 PMI9:PML9 PCM9:PCP9 OSQ9:OST9 OIU9:OIX9 NYY9:NZB9 NPC9:NPF9 NFG9:NFJ9 MVK9:MVN9 MLO9:MLR9 MBS9:MBV9 LRW9:LRZ9 LIA9:LID9 KYE9:KYH9 KOI9:KOL9 KEM9:KEP9 JUQ9:JUT9 JKU9:JKX9 JAY9:JBB9 IRC9:IRF9 IHG9:IHJ9 HXK9:HXN9 HNO9:HNR9 HDS9:HDV9 GTW9:GTZ9 GKA9:GKD9 GAE9:GAH9 FQI9:FQL9 FGM9:FGP9 EWQ9:EWT9 EMU9:EMX9 ECY9:EDB9 DTC9:DTF9 DJG9:DJJ9 CZK9:CZN9 CPO9:CPR9 CFS9:CFV9 BVW9:BVZ9 BMA9:BMD9 BCE9:BCH9 ASI9:ASL9 AIM9:AIP9 YQ9:YT9 OU9:OX9 EY9:FB9 XBL9:XBM9 WRP9:WRQ9 WHT9:WHU9 VXX9:VXY9 VOB9:VOC9 VEF9:VEG9 UUJ9:UUK9 UKN9:UKO9 UAR9:UAS9 TQV9:TQW9 TGZ9:THA9 SXD9:SXE9 SNH9:SNI9 SDL9:SDM9 RTP9:RTQ9 RJT9:RJU9 QZX9:QZY9 QQB9:QQC9 QGF9:QGG9 PWJ9:PWK9 PMN9:PMO9 PCR9:PCS9 OSV9:OSW9 OIZ9:OJA9 NZD9:NZE9 NPH9:NPI9 NFL9:NFM9 MVP9:MVQ9 MLT9:MLU9 MBX9:MBY9 LSB9:LSC9 LIF9:LIG9 KYJ9:KYK9 KON9:KOO9 KER9:KES9 JUV9:JUW9 JKZ9:JLA9 JBD9:JBE9 IRH9:IRI9 IHL9:IHM9 HXP9:HXQ9 HNT9:HNU9 HDX9:HDY9 GUB9:GUC9 GKF9:GKG9 GAJ9:GAK9 FQN9:FQO9 FGR9:FGS9 EWV9:EWW9 EMZ9:ENA9 EDD9:EDE9 DTH9:DTI9 DJL9:DJM9 CZP9:CZQ9 CPT9:CPU9 CFX9:CFY9 BWB9:BWC9 BMF9:BMG9 BCJ9:BCK9 ASN9:ASO9 AIR9:AIS9 YV9:YW9 OZ9:PA9 FD9:FE9 WVN9:WVY9 WLR9:WMC9 WBV9:WCG9 VRZ9:VSK9 VID9:VIO9 UYH9:UYS9 UOL9:UOW9 UEP9:UFA9 TUT9:TVE9 TKX9:TLI9 TBB9:TBM9 SRF9:SRQ9 SHJ9:SHU9 RXN9:RXY9 RNR9:ROC9 RDV9:REG9 QTZ9:QUK9 QKD9:QKO9 QAH9:QAS9 PQL9:PQW9 PGP9:PHA9 OWT9:OXE9 OMX9:ONI9 ODB9:ODM9 NTF9:NTQ9 NJJ9:NJU9 MZN9:MZY9 MPR9:MQC9 MFV9:MGG9 LVZ9:LWK9 LMD9:LMO9 LCH9:LCS9 KSL9:KSW9 KIP9:KJA9 JYT9:JZE9 JOX9:JPI9 JFB9:JFM9 IVF9:IVQ9 ILJ9:ILU9 IBN9:IBY9 HRR9:HSC9 HHV9:HIG9 GXZ9:GYK9 GOD9:GOO9 GEH9:GES9 FUL9:FUW9 FKP9:FLA9 FAT9:FBE9 EQX9:ERI9 EHB9:EHM9 DXF9:DXQ9 DNJ9:DNU9 DDN9:DDY9 CTR9:CUC9 CJV9:CKG9 BZZ9:CAK9 BQD9:BQO9 BGH9:BGS9 AWL9:AWW9 AMP9:ANA9 ACT9:ADE9 SX9:TI9 JB9:JM9 I9:T9 XBS9:XBT9 WRW9:WRX9 WIA9:WIB9 VYE9:VYF9 VOI9:VOJ9 VEM9:VEN9 UUQ9:UUR9 UKU9:UKV9 UAY9:UAZ9 TRC9:TRD9 THG9:THH9 SXK9:SXL9 SNO9:SNP9 SDS9:SDT9 RTW9:RTX9 RKA9:RKB9 RAE9:RAF9 QQI9:QQJ9 QGM9:QGN9 PWQ9:PWR9 PMU9:PMV9 PCY9:PCZ9 OTC9:OTD9 OJG9:OJH9 NZK9:NZL9 NPO9:NPP9 NFS9:NFT9 MVW9:MVX9 MMA9:MMB9 MCE9:MCF9 LSI9:LSJ9 LIM9:LIN9 KYQ9:KYR9 KOU9:KOV9 KEY9:KEZ9 JVC9:JVD9 JLG9:JLH9 JBK9:JBL9 IRO9:IRP9 IHS9:IHT9 HXW9:HXX9 HOA9:HOB9 HEE9:HEF9 GUI9:GUJ9 GKM9:GKN9 GAQ9:GAR9 FQU9:FQV9 FGY9:FGZ9 EXC9:EXD9 ENG9:ENH9 EDK9:EDL9 DTO9:DTP9 DJS9:DJT9 CZW9:CZX9 CQA9:CQB9 CGE9:CGF9 BWI9:BWJ9 BMM9:BMN9 BCQ9:BCR9 ASU9:ASV9 AIY9:AIZ9 ZC9:ZD9 PG9:PH9 FK9:FL9 WWV9:WWX9 WMZ9:WNB9 WDD9:WDF9">
      <formula1>#REF!</formula1>
    </dataValidation>
    <dataValidation imeMode="disabled" allowBlank="1" showInputMessage="1" showErrorMessage="1" sqref="CJ16:CQ16 S11:V13 X11:Z13 AB11:AD13 BU11:BY13 CA11:CH13 CJ11:CU13 CW11:CX13 H11:Q13 H15:Q15 S15:V15 X15:Z15 AB15:AD15 AF15:BN15 BU15:BY16 CA15:CH16 CJ15:CU15 CW15:CX15 BU18:BY22 X18:Z23 S18:V23 CW18:CX22 CJ18:CU22 CA18:CH22 H18:Q23 H25:Q25 S25:V25 X25:Z25 AB25:AD25 AN21:AN22 BU25:BY25 CA25:CH25 CJ25:CU25 CW25:CX25 S27:V37 X27:Z37 AB27:AD37 BU27:BY37 CA27:CH37 CJ27:CU37 CW27:CX37 H27:Q37 AO25:BN25 AP19:AP22 AN29:AN37 AP12:AP13 AN18 AF25:AM25 AF27:AM37 AO27:BN37 AN27 AF11:AO13 AQ11:BN13 AO18:AO22 AQ18:BN22 AF18:AM22 AB18:AD23 BQ27:BS37 BQ25:BS25 BQ18:BS22 BQ15:BS16 BQ11:BS13"/>
    <dataValidation type="list" imeMode="on" allowBlank="1" showInputMessage="1" showErrorMessage="1" sqref="Y39 JR39 TN39 ADJ39 ANF39 AXB39 BGX39 BQT39 CAP39 CKL39 CUH39 DED39 DNZ39 DXV39 EHR39 ERN39 FBJ39 FLF39 FVB39 GEX39 GOT39 GYP39 HIL39 HSH39 ICD39 ILZ39 IVV39 JFR39 JPN39 JZJ39 KJF39 KTB39 LCX39 LMT39 LWP39 MGL39 MQH39 NAD39 NJZ39 NTV39 ODR39 ONN39 OXJ39 PHF39 PRB39 QAX39 QKT39 QUP39 REL39 ROH39 RYD39 SHZ39 SRV39 TBR39 TLN39 TVJ39 UFF39 UPB39 UYX39 VIT39 VSP39 WCL39 WMH39 WWD39 Q39 JJ39 TF39 ADB39 AMX39 AWT39 BGP39 BQL39 CAH39 CKD39 CTZ39 DDV39 DNR39 DXN39 EHJ39 ERF39 FBB39 FKX39 FUT39 GEP39 GOL39 GYH39 HID39 HRZ39 IBV39 ILR39 IVN39 JFJ39 JPF39 JZB39 KIX39 KST39 LCP39 LML39 LWH39 MGD39 MPZ39 MZV39 NJR39 NTN39 ODJ39 ONF39 OXB39 PGX39 PQT39 QAP39 QKL39 QUH39 RED39 RNZ39 RXV39 SHR39 SRN39 TBJ39 TLF39 TVB39 UEX39 UOT39 UYP39 VIL39 VSH39 WCD39 WLZ39 WVV39">
      <formula1>$CU$50:$CU$57</formula1>
    </dataValidation>
    <dataValidation type="list" imeMode="on" allowBlank="1" showInputMessage="1" showErrorMessage="1" sqref="AA39 JT39 TP39 ADL39 ANH39 AXD39 BGZ39 BQV39 CAR39 CKN39 CUJ39 DEF39 DOB39 DXX39 EHT39 ERP39 FBL39 FLH39 FVD39 GEZ39 GOV39 GYR39 HIN39 HSJ39 ICF39 IMB39 IVX39 JFT39 JPP39 JZL39 KJH39 KTD39 LCZ39 LMV39 LWR39 MGN39 MQJ39 NAF39 NKB39 NTX39 ODT39 ONP39 OXL39 PHH39 PRD39 QAZ39 QKV39 QUR39 REN39 ROJ39 RYF39 SIB39 SRX39 TBT39 TLP39 TVL39 UFH39 UPD39 UYZ39 VIV39 VSR39 WCN39 WMJ39 WWF39 S39 JL39 TH39 ADD39 AMZ39 AWV39 BGR39 BQN39 CAJ39 CKF39 CUB39 DDX39 DNT39 DXP39 EHL39 ERH39 FBD39 FKZ39 FUV39 GER39 GON39 GYJ39 HIF39 HSB39 IBX39 ILT39 IVP39 JFL39 JPH39 JZD39 KIZ39 KSV39 LCR39 LMN39 LWJ39 MGF39 MQB39 MZX39 NJT39 NTP39 ODL39 ONH39 OXD39 PGZ39 PQV39 QAR39 QKN39 QUJ39 REF39 ROB39 RXX39 SHT39 SRP39 TBL39 TLH39 TVD39 UEZ39 UOV39 UYR39 VIN39 VSJ39 WCF39 WMB39 WVX39">
      <formula1>$CU$57:$CU$71</formula1>
    </dataValidation>
    <dataValidation type="list" imeMode="on" allowBlank="1" showInputMessage="1" showErrorMessage="1" sqref="Z9 JS9 TO9 ADK9 ANG9 AXC9 BGY9 BQU9 CAQ9 CKM9 CUI9 DEE9 DOA9 DXW9 EHS9 ERO9 FBK9 FLG9 FVC9 GEY9 GOU9 GYQ9 HIM9 HSI9 ICE9 IMA9 IVW9 JFS9 JPO9 JZK9 KJG9 KTC9 LCY9 LMU9 LWQ9 MGM9 MQI9 NAE9 NKA9 NTW9 ODS9 ONO9 OXK9 PHG9 PRC9 QAY9 QKU9 QUQ9 REM9 ROI9 RYE9 SIA9 SRW9 TBS9 TLO9 TVK9 UFG9 UPC9 UYY9 VIU9 VSQ9 WCM9 WMI9 WWE9 FG9 PC9 YY9 AIU9 ASQ9 BCM9 BMI9 BWE9 CGA9 CPW9 CZS9 DJO9 DTK9 EDG9 ENC9 EWY9 FGU9 FQQ9 GAM9 GKI9 GUE9 HEA9 HNW9 HXS9 IHO9 IRK9 JBG9 JLC9 JUY9 KEU9 KOQ9 KYM9 LII9 LSE9 MCA9 MLW9 MVS9 NFO9 NPK9 NZG9 OJC9 OSY9 PCU9 PMQ9 PWM9 QGI9 QQE9 RAA9 RJW9 RTS9 SDO9 SNK9 SXG9 THC9 TQY9 UAU9 UKQ9 UUM9 VEI9 VOE9 VYA9 WHW9 WRS9 XBO9 AH9 KA9 TW9 ADS9 ANO9 AXK9 BHG9 BRC9 CAY9 CKU9 CUQ9 DEM9 DOI9 DYE9 EIA9 ERW9 FBS9 FLO9 FVK9 GFG9 GPC9 GYY9 HIU9 HSQ9 ICM9 IMI9 IWE9 JGA9 JPW9 JZS9 KJO9 KTK9 LDG9 LNC9 LWY9 MGU9 MQQ9 NAM9 NKI9 NUE9 OEA9 ONW9 OXS9 PHO9 PRK9 QBG9 QLC9 QUY9 REU9 ROQ9 RYM9 SII9 SSE9 TCA9 TLW9 TVS9 UFO9 UPK9 UZG9 VJC9 VSY9 WCU9 WMQ9 WWM9">
      <formula1>$DC$66:$DC$72</formula1>
    </dataValidation>
    <dataValidation type="list" imeMode="on" allowBlank="1" showInputMessage="1" showErrorMessage="1" sqref="AB9 JU9 TQ9 ADM9 ANI9 AXE9 BHA9 BQW9 CAS9 CKO9 CUK9 DEG9 DOC9 DXY9 EHU9 ERQ9 FBM9 FLI9 FVE9 GFA9 GOW9 GYS9 HIO9 HSK9 ICG9 IMC9 IVY9 JFU9 JPQ9 JZM9 KJI9 KTE9 LDA9 LMW9 LWS9 MGO9 MQK9 NAG9 NKC9 NTY9 ODU9 ONQ9 OXM9 PHI9 PRE9 QBA9 QKW9 QUS9 REO9 ROK9 RYG9 SIC9 SRY9 TBU9 TLQ9 TVM9 UFI9 UPE9 UZA9 VIW9 VSS9 WCO9 WMK9 WWG9 FI9 PE9 ZA9 AIW9 ASS9 BCO9 BMK9 BWG9 CGC9 CPY9 CZU9 DJQ9 DTM9 EDI9 ENE9 EXA9 FGW9 FQS9 GAO9 GKK9 GUG9 HEC9 HNY9 HXU9 IHQ9 IRM9 JBI9 JLE9 JVA9 KEW9 KOS9 KYO9 LIK9 LSG9 MCC9 MLY9 MVU9 NFQ9 NPM9 NZI9 OJE9 OTA9 PCW9 PMS9 PWO9 QGK9 QQG9 RAC9 RJY9 RTU9 SDQ9 SNM9 SXI9 THE9 TRA9 UAW9 UKS9 UUO9 VEK9 VOG9 VYC9 WHY9 WRU9 XBQ9 AJ9 KC9 TY9 ADU9 ANQ9 AXM9 BHI9 BRE9 CBA9 CKW9 CUS9 DEO9 DOK9 DYG9 EIC9 ERY9 FBU9 FLQ9 FVM9 GFI9 GPE9 GZA9 HIW9 HSS9 ICO9 IMK9 IWG9 JGC9 JPY9 JZU9 KJQ9 KTM9 LDI9 LNE9 LXA9 MGW9 MQS9 NAO9 NKK9 NUG9 OEC9 ONY9 OXU9 PHQ9 PRM9 QBI9 QLE9 QVA9 REW9 ROS9 RYO9 SIK9 SSG9 TCC9 TLY9 TVU9 UFQ9 UPM9 UZI9 VJE9 VTA9 WCW9 WMS9 WWO9">
      <formula1>$DC$72:$DC$86</formula1>
    </dataValidation>
    <dataValidation imeMode="on" allowBlank="1" showInputMessage="1" showErrorMessage="1" sqref="AOU9 AYQ9 BIM9 BSI9 CCE9 CMA9 CVW9 DFS9 DPO9 DZK9 EJG9 ETC9 FCY9 FMU9 FWQ9 GGM9 GQI9 HAE9 HKA9 HTW9 IDS9 INO9 IXK9 JHG9 JRC9 KAY9 KKU9 KUQ9 LEM9 LOI9 LYE9 MIA9 MRW9 NBS9 NLO9 NVK9 OFG9 OPC9 OYY9 PIU9 PSQ9 QCM9 QMI9 QWE9 RGA9 RPW9 RZS9 SJO9 STK9 TDG9 TNC9 TWY9 UGU9 UQQ9 VAM9 VKI9 VUE9 WEA9 WNW9 WXS9 AT9 KM9 UI9 AEE9 AOA9 AXW9 BHS9 BRO9 CBK9 CLG9 CVC9 DEY9 DOU9 DYQ9 EIM9 ESI9 FCE9 FMA9 FVW9 GFS9 GPO9 GZK9 HJG9 HTC9 ICY9 IMU9 IWQ9 JGM9 JQI9 KAE9 KKA9 KTW9 LDS9 LNO9 LXK9 MHG9 MRC9 NAY9 NKU9 NUQ9 OEM9 OOI9 OYE9 PIA9 PRW9 QBS9 QLO9 QVK9 RFG9 RPC9 RYY9 SIU9 SSQ9 TCM9 TMI9 TWE9 UGA9 UPW9 UZS9 VJO9 VTK9 WDG9 WNC9 WWY9 AC9 JV9 TR9 ADN9 ANJ9 AXF9 BHB9 BQX9 CAT9 CKP9 CUL9 DEH9 DOD9 DXZ9 EHV9 ERR9 FBN9 FLJ9 FVF9 GFB9 GOX9 GYT9 HIP9 HSL9 ICH9 IMD9 IVZ9 JFV9 JPR9 JZN9 KJJ9 KTF9 LDB9 LMX9 LWT9 MGP9 MQL9 NAH9 NKD9 NTZ9 ODV9 ONR9 OXN9 PHJ9 PRF9 QBB9 QKX9 QUT9 REP9 ROL9 RYH9 SID9 SRZ9 TBV9 TLR9 TVN9 UFJ9 UPF9 UZB9 VIX9 VST9 WCP9 WML9 WWH9 AK9 KD9 TZ9 ADV9 ANR9 AXN9 BHJ9 BRF9 CBB9 CKX9 CUT9 DEP9 DOL9 DYH9 EID9 ERZ9 FBV9 FLR9 FVN9 GFJ9 GPF9 GZB9 HIX9 HST9 ICP9 IML9 IWH9 JGD9 JPZ9 JZV9 KJR9 KTN9 LDJ9 LNF9 LXB9 MGX9 MQT9 NAP9 NKL9 NUH9 OED9 ONZ9 OXV9 PHR9 PRN9 QBJ9 QLF9 QVB9 REX9 ROT9 RYP9 SIL9 SSH9 TCD9 TLZ9 TVV9 UFR9 UPN9 UZJ9 VJF9 VTB9 WCX9 WMT9 WWP9 FJ9 PF9 ZB9 AIX9 AST9 BCP9 BML9 BWH9 CGD9 CPZ9 CZV9 DJR9 DTN9 EDJ9 ENF9 EXB9 FGX9 FQT9 GAP9 GKL9 GUH9 HED9 HNZ9 HXV9 IHR9 IRN9 JBJ9 JLF9 JVB9 KEX9 KOT9 KYP9 LIL9 LSH9 MCD9 MLZ9 MVV9 NFR9 NPN9 NZJ9 OJF9 OTB9 PCX9 PMT9 PWP9 QGL9 QQH9 RAD9 RJZ9 RTV9 SDR9 SNN9 SXJ9 THF9 TRB9 UAX9 UKT9 UUP9 VEL9 VOH9 VYD9 WHZ9 WRV9 XBR9 A9:H9 AP9 KI9 UE9 BE39 KX39 UT39 AEP39 AOL39 AYH39 BID39 BRZ39 CBV39 CLR39 CVN39 DFJ39 DPF39 DZB39 EIX39 EST39 FCP39 FML39 FWH39 GGD39 GPZ39 GZV39 HJR39 HTN39 IDJ39 INF39 IXB39 JGX39 JQT39 KAP39 KKL39 KUH39 LED39 LNZ39 LXV39 MHR39 MRN39 NBJ39 NLF39 NVB39 OEX39 OOT39 OYP39 PIL39 PSH39 QCD39 QLZ39 QVV39 RFR39 RPN39 RZJ39 SJF39 STB39 TCX39 TMT39 TWP39 UGL39 UQH39 VAD39 VJZ39 VTV39 WDR39 WNN39 WXJ39 AK39 KD39 TZ39 ADV39 ANR39 AXN39 BHJ39 BRF39 CBB39 CKX39 CUT39 DEP39 DOL39 DYH39 EID39 ERZ39 FBV39 FLR39 FVN39 GFJ39 GPF39 GZB39 HIX39 HST39 ICP39 IML39 IWH39 JGD39 JPZ39 JZV39 KJR39 KTN39 LDJ39 LNF39 LXB39 MGX39 MQT39 NAP39 NKL39 NUH39 OED39 ONZ39 OXV39 PHR39 PRN39 QBJ39 QLF39 QVB39 REX39 ROT39 RYP39 SIL39 SSH39 TCD39 TLZ39 TVV39 UFR39 UPN39 UZJ39 VJF39 VTB39 WCX39 WMT39 WWP39 T39 JM39 TI39 ADE39 ANA39 AWW39 BGS39 BQO39 CAK39 CKG39 CUC39 DDY39 DNU39 DXQ39 EHM39 ERI39 FBE39 FLA39 FUW39 GES39 GOO39 GYK39 HIG39 HSC39 IBY39 ILU39 IVQ39 JFM39 JPI39 JZE39 KJA39 KSW39 LCS39 LMO39 LWK39 MGG39 MQC39 MZY39 NJU39 NTQ39 ODM39 ONI39 OXE39 PHA39 PQW39 QAS39 QKO39 QUK39 REG39 ROC39 RXY39 SHU39 SRQ39 TBM39 TLI39 TVE39 UFA39 UOW39 UYS39 VIO39 VSK39 WCG39 WMC39 WVY39 AB39 JU39 TQ39 ADM39 ANI39 AXE39 BHA39 BQW39 CAS39 CKO39 CUK39 DEG39 DOC39 DXY39 EHU39 ERQ39 FBM39 FLI39 FVE39 GFA39 GOW39 GYS39 HIO39 HSK39 ICG39 IMC39 IVY39 JFU39 JPQ39 JZM39 KJI39 KTE39 LDA39 LMW39 LWS39 MGO39 MQK39 NAG39 NKC39 NTY39 ODU39 ONQ39 OXM39 PHI39 PRE39 QBA39 QKW39 QUS39 REO39 ROK39 RYG39 SIC39 SRY39 TBU39 TLQ39 TVM39 UFI39 UPE39 UZA39 VIW39 VSS39 WCO39 WMK39 WWG39 AEA9 ANW9 AXS9 BHO9 BRK9 CBG9 CLC9 CUY9 DEU9 DOQ9 DYM9 EII9 ESE9 FCA9 FLW9 FVS9 GFO9 GPK9 GZG9 HJC9 HSY9 ICU9 IMQ9 IWM9 JGI9 JQE9 KAA9 KJW9 KTS9 LDO9 LNK9 LXG9 MHC9 MQY9 NAU9 NKQ9 NUM9 OEI9 OOE9 OYA9 PHW9 PRS9 QBO9 QLK9 QVG9 RFC9 ROY9 RYU9 SIQ9 SSM9 TCI9 TME9 TWA9 UFW9 UPS9 UZO9 VJK9 VTG9 WDC9 WMY9 WWU9 Y9 JR9 TN9 ADJ9 ANF9 AXB9 BGX9 BQT9 CAP9 CKL9 CUH9 DED9 DNZ9 DXV9 EHR9 ERN9 FBJ9 FLF9 FVB9 GEX9 GOT9 GYP9 HIL9 HSH9 ICD9 ILZ9 IVV9 JFR9 JPN9 JZJ9 KJF9 KTB9 LCX9 LMT9 LWP9 MGL9 MQH9 NAD9 NJZ9 NTV9 ODR9 ONN9 OXJ9 PHF9 PRB9 QAX9 QKT9 QUP9 REL9 ROH9 RYD9 SHZ9 SRV9 TBR9 TLN9 TVJ9 UFF9 UPB9 UYX9 VIT9 VSP9 WCL9 WMH9 WWD9 AF9:AG9 JY9:JZ9 TU9:TV9 ADQ9:ADR9 ANM9:ANN9 AXI9:AXJ9 BHE9:BHF9 BRA9:BRB9 CAW9:CAX9 CKS9:CKT9 CUO9:CUP9 DEK9:DEL9 DOG9:DOH9 DYC9:DYD9 EHY9:EHZ9 ERU9:ERV9 FBQ9:FBR9 FLM9:FLN9 FVI9:FVJ9 GFE9:GFF9 GPA9:GPB9 GYW9:GYX9 HIS9:HIT9 HSO9:HSP9 ICK9:ICL9 IMG9:IMH9 IWC9:IWD9 JFY9:JFZ9 JPU9:JPV9 JZQ9:JZR9 KJM9:KJN9 KTI9:KTJ9 LDE9:LDF9 LNA9:LNB9 LWW9:LWX9 MGS9:MGT9 MQO9:MQP9 NAK9:NAL9 NKG9:NKH9 NUC9:NUD9 ODY9:ODZ9 ONU9:ONV9 OXQ9:OXR9 PHM9:PHN9 PRI9:PRJ9 QBE9:QBF9 QLA9:QLB9 QUW9:QUX9 RES9:RET9 ROO9:ROP9 RYK9:RYL9 SIG9:SIH9 SSC9:SSD9 TBY9:TBZ9 TLU9:TLV9 TVQ9:TVR9 UFM9:UFN9 UPI9:UPJ9 UZE9:UZF9 VJA9:VJB9 VSW9:VSX9 WCS9:WCT9 WMO9:WMP9 WWK9:WWL9 AI9 KB9 TX9 ADT9 ANP9 AXL9 BHH9 BRD9 CAZ9 CKV9 CUR9 DEN9 DOJ9 DYF9 EIB9 ERX9 FBT9 FLP9 FVL9 GFH9 GPD9 GYZ9 HIV9 HSR9 ICN9 IMJ9 IWF9 JGB9 JPX9 JZT9 KJP9 KTL9 LDH9 LND9 LWZ9 MGV9 MQR9 NAN9 NKJ9 NUF9 OEB9 ONX9 OXT9 PHP9 PRL9 QBH9 QLD9 QUZ9 REV9 ROR9 RYN9 SIJ9 SSF9 TCB9 TLX9 TVT9 UFP9 UPL9 UZH9 VJD9 VSZ9 WCV9 WMR9 WWN9 U9:V9 JN9:JO9 TJ9:TK9 ADF9:ADG9 ANB9:ANC9 AWX9:AWY9 BGT9:BGU9 BQP9:BQQ9 CAL9:CAM9 CKH9:CKI9 CUD9:CUE9 DDZ9:DEA9 DNV9:DNW9 DXR9:DXS9 EHN9:EHO9 ERJ9:ERK9 FBF9:FBG9 FLB9:FLC9 FUX9:FUY9 GET9:GEU9 GOP9:GOQ9 GYL9:GYM9 HIH9:HII9 HSD9:HSE9 IBZ9:ICA9 ILV9:ILW9 IVR9:IVS9 JFN9:JFO9 JPJ9:JPK9 JZF9:JZG9 KJB9:KJC9 KSX9:KSY9 LCT9:LCU9 LMP9:LMQ9 LWL9:LWM9 MGH9:MGI9 MQD9:MQE9 MZZ9:NAA9 NJV9:NJW9 NTR9:NTS9 ODN9:ODO9 ONJ9:ONK9 OXF9:OXG9 PHB9:PHC9 PQX9:PQY9 QAT9:QAU9 QKP9:QKQ9 QUL9:QUM9 REH9:REI9 ROD9:ROE9 RXZ9:RYA9 SHV9:SHW9 SRR9:SRS9 TBN9:TBO9 TLJ9:TLK9 TVF9:TVG9 UFB9:UFC9 UOX9:UOY9 UYT9:UYU9 VIP9:VIQ9 VSL9:VSM9 WCH9:WCI9 WMD9:WME9 WVZ9:WWA9 AA9 JT9 TP9 ADL9 ANH9 AXD9 BGZ9 BQV9 CAR9 CKN9 CUJ9 DEF9 DOB9 DXX9 EHT9 ERP9 FBL9 FLH9 FVD9 GEZ9 GOV9 GYR9 HIN9 HSJ9 ICF9 IMB9 IVX9 JFT9 JPP9 JZL9 KJH9 KTD9 LCZ9 LMV9 LWR9 MGN9 MQJ9 NAF9 NKB9 NTX9 ODT9 ONP9 OXL9 PHH9 PRD9 QAZ9 QKV9 QUR9 REN9 ROJ9 RYF9 SIB9 SRX9 TBT9 TLP9 TVL9 UFH9 UPD9 UYZ9 VIV9 VSR9 WCN9 WMJ9 WWF9 FM9:JA9 PI9:SW9 ZE9:ACS9 AJA9:AMO9 ASW9:AWK9 BCS9:BGG9 BMO9:BQC9 BWK9:BZY9 CGG9:CJU9 CQC9:CTQ9 CZY9:DDM9 DJU9:DNI9 DTQ9:DXE9 EDM9:EHA9 ENI9:EQW9 EXE9:FAS9 FHA9:FKO9 FQW9:FUK9 GAS9:GEG9 GKO9:GOC9 GUK9:GXY9 HEG9:HHU9 HOC9:HRQ9 HXY9:IBM9 IHU9:ILI9 IRQ9:IVE9 JBM9:JFA9 JLI9:JOW9 JVE9:JYS9 KFA9:KIO9 KOW9:KSK9 KYS9:LCG9 LIO9:LMC9 LSK9:LVY9 MCG9:MFU9 MMC9:MPQ9 MVY9:MZM9 NFU9:NJI9 NPQ9:NTE9 NZM9:ODA9 OJI9:OMW9 OTE9:OWS9 PDA9:PGO9 PMW9:PQK9 PWS9:QAG9 QGO9:QKC9 QQK9:QTY9 RAG9:RDU9 RKC9:RNQ9 RTY9:RXM9 SDU9:SHI9 SNQ9:SRE9 SXM9:TBA9 THI9:TKW9 TRE9:TUS9 UBA9:UEO9 UKW9:UOK9 UUS9:UYG9 VEO9:VIC9 VOK9:VRY9 VYG9:WBU9 WIC9:WLQ9 WRY9:WVM9 XBU9:XFD9 CV9:EX9 MP9:OT9 WL9:YP9 AGH9:AIL9 AQD9:ASH9 AZZ9:BCD9 BJV9:BLZ9 BTR9:BVV9 CDN9:CFR9 CNJ9:CPN9 CXF9:CZJ9 DHB9:DJF9 DQX9:DTB9 EAT9:ECX9 EKP9:EMT9 EUL9:EWP9 FEH9:FGL9 FOD9:FQH9 FXZ9:GAD9 GHV9:GJZ9 GRR9:GTV9 HBN9:HDR9 HLJ9:HNN9 HVF9:HXJ9 IFB9:IHF9 IOX9:IRB9 IYT9:JAX9 JIP9:JKT9 JSL9:JUP9 KCH9:KEL9 KMD9:KOH9 KVZ9:KYD9 LFV9:LHZ9 LPR9:LRV9 LZN9:MBR9 MJJ9:MLN9 MTF9:MVJ9 NDB9:NFF9 NMX9:NPB9 NWT9:NYX9 OGP9:OIT9 OQL9:OSP9 PAH9:PCL9 PKD9:PMH9 PTZ9:PWD9 QDV9:QFZ9 QNR9:QPV9 QXN9:QZR9 RHJ9:RJN9 RRF9:RTJ9 SBB9:SDF9 SKX9:SNB9 SUT9:SWX9 TEP9:TGT9 TOL9:TQP9 TYH9:UAL9 UID9:UKH9 URZ9:UUD9 VBV9:VDZ9 VLR9:VNV9 VVN9:VXR9 WFJ9:WHN9 WPF9:WRJ9 WZB9:XBF9 FF9 PB9 YX9 AIT9 ASP9 BCL9 BMH9 BWD9 CFZ9 CPV9 CZR9 DJN9 DTJ9 EDF9 ENB9 EWX9 FGT9 FQP9 GAL9 GKH9 GUD9 HDZ9 HNV9 HXR9 IHN9 IRJ9 JBF9 JLB9 JUX9 KET9 KOP9 KYL9 LIH9 LSD9 MBZ9 MLV9 MVR9 NFN9 NPJ9 NZF9 OJB9 OSX9 PCT9 PMP9 PWL9 QGH9 QQD9 QZZ9 RJV9 RTR9 SDN9 SNJ9 SXF9 THB9 TQX9 UAT9 UKP9 UUL9 VEH9 VOD9 VXZ9 WHV9 WRR9 XBN9 FC9 OY9 YU9 AIQ9 ASM9 BCI9 BME9 BWA9 CFW9 CPS9 CZO9 DJK9 DTG9 EDC9 EMY9 EWU9 FGQ9 FQM9 GAI9 GKE9 GUA9 HDW9 HNS9 HXO9 IHK9 IRG9 JBC9 JKY9 JUU9 KEQ9 KOM9 KYI9 LIE9 LSA9 MBW9 MLS9 MVO9 NFK9 NPG9 NZC9 OIY9 OSU9 PCQ9 PMM9 PWI9 QGE9 QQA9 QZW9 RJS9 RTO9 SDK9 SNG9 SXC9 TGY9 TQU9 UAQ9 UKM9 UUI9 VEE9 VOA9 VXW9 WHS9 WRO9 XBK9 FH9 PD9 YZ9 AIV9 ASR9 BCN9 BMJ9 BWF9 CGB9 CPX9 CZT9 DJP9 DTL9 EDH9 END9 EWZ9 FGV9 FQR9 GAN9 GKJ9 GUF9 HEB9 HNX9 HXT9 IHP9 IRL9 JBH9 JLD9 JUZ9 KEV9 KOR9 KYN9 LIJ9 LSF9 MCB9 MLX9 MVT9 NFP9 NPL9 NZH9 OJD9 OSZ9 PCV9 PMR9 PWN9 QGJ9 QQF9 RAB9 RJX9 RTT9 SDP9 SNL9 SXH9 THD9 TQZ9 UAV9 UKR9 UUN9 VEJ9 VOF9 VYB9 WHX9 WRT9 XBP9 BN9 LG9 VC9 CM39:JA39 AG39 JZ39 TV39 ADR39 ANN39 AXJ39 BHF39 BRB39 CAX39 CKT39 CUP39 DEL39 DOH39 DYD39 EHZ39 ERV39 FBR39 FLN39 FVJ39 GFF39 GPB39 GYX39 HIT39 HSP39 ICL39 IMH39 IWD39 JFZ39 JPV39 JZR39 KJN39 KTJ39 LDF39 LNB39 LWX39 MGT39 MQP39 NAL39 NKH39 NUD39 ODZ39 ONV39 OXR39 PHN39 PRJ39 QBF39 QLB39 QUX39 RET39 ROP39 RYL39 SIH39 SSD39 TBZ39 TLV39 TVR39 UFN39 UPJ39 UZF39 VJB39 VSX39 WCT39 WMP39 WWL39 P39 JI39 TE39 ADA39 AMW39 AWS39 BGO39 BQK39 CAG39 CKC39 CTY39 DDU39 DNQ39 DXM39 EHI39 ERE39 FBA39 FKW39 FUS39 GEO39 GOK39 GYG39 HIC39 HRY39 IBU39 ILQ39 IVM39 JFI39 JPE39 JZA39 KIW39 KSS39 LCO39 LMK39 LWG39 MGC39 MPY39 MZU39 NJQ39 NTM39 ODI39 ONE39 OXA39 PGW39 PQS39 QAO39 QKK39 QUG39 REC39 RNY39 RXU39 SHQ39 SRM39 TBI39 TLE39 TVA39 UEW39 UOS39 UYO39 VIK39 VSG39 WCC39 WLY39 WVU39 W39:X39 JP39:JQ39 TL39:TM39 ADH39:ADI39 AND39:ANE39 AWZ39:AXA39 BGV39:BGW39 BQR39:BQS39 CAN39:CAO39 CKJ39:CKK39 CUF39:CUG39 DEB39:DEC39 DNX39:DNY39 DXT39:DXU39 EHP39:EHQ39 ERL39:ERM39 FBH39:FBI39 FLD39:FLE39 FUZ39:FVA39 GEV39:GEW39 GOR39:GOS39 GYN39:GYO39 HIJ39:HIK39 HSF39:HSG39 ICB39:ICC39 ILX39:ILY39 IVT39:IVU39 JFP39:JFQ39 JPL39:JPM39 JZH39:JZI39 KJD39:KJE39 KSZ39:KTA39 LCV39:LCW39 LMR39:LMS39 LWN39:LWO39 MGJ39:MGK39 MQF39:MQG39 NAB39:NAC39 NJX39:NJY39 NTT39:NTU39 ODP39:ODQ39 ONL39:ONM39 OXH39:OXI39 PHD39:PHE39 PQZ39:PRA39 QAV39:QAW39 QKR39:QKS39 QUN39:QUO39 REJ39:REK39 ROF39:ROG39 RYB39:RYC39 SHX39:SHY39 SRT39:SRU39 TBP39:TBQ39 TLL39:TLM39 TVH39:TVI39 UFD39:UFE39 UOZ39:UPA39 UYV39:UYW39 VIR39:VIS39 VSN39:VSO39 WCJ39:WCK39 WMF39:WMG39 WWB39:WWC39 Z39 JS39 TO39 ADK39 ANG39 AXC39 BGY39 BQU39 CAQ39 CKM39 CUI39 DEE39 DOA39 DXW39 EHS39 ERO39 FBK39 FLG39 FVC39 GEY39 GOU39 GYQ39 HIM39 HSI39 ICE39 IMA39 IVW39 JFS39 JPO39 JZK39 KJG39 KTC39 LCY39 LMU39 LWQ39 MGM39 MQI39 NAE39 NKA39 NTW39 ODS39 ONO39 OXK39 PHG39 PRC39 QAY39 QKU39 QUQ39 REM39 ROI39 RYE39 SIA39 SRW39 TBS39 TLO39 TVK39 UFG39 UPC39 UYY39 VIU39 VSQ39 WCM39 WMI39 WWE39 M39 JF39 TB39 ACX39 AMT39 AWP39 BGL39 BQH39 CAD39 CJZ39 CTV39 DDR39 DNN39 DXJ39 EHF39 ERB39 FAX39 FKT39 FUP39 GEL39 GOH39 GYD39 HHZ39 HRV39 IBR39 ILN39 IVJ39 JFF39 JPB39 JYX39 KIT39 KSP39 LCL39 LMH39 LWD39 MFZ39 MPV39 MZR39 NJN39 NTJ39 ODF39 ONB39 OWX39 PGT39 PQP39 QAL39 QKH39 QUD39 RDZ39 RNV39 RXR39 SHN39 SRJ39 TBF39 TLB39 TUX39 UET39 UOP39 UYL39 VIH39 VSD39 WBZ39 WLV39 WVR39 R39 JK39 TG39 ADC39 AMY39 AWU39 BGQ39 BQM39 CAI39 CKE39 CUA39 DDW39 DNS39 DXO39 EHK39 ERG39 FBC39 FKY39 FUU39 GEQ39 GOM39 GYI39 HIE39 HSA39 IBW39 ILS39 IVO39 JFK39 JPG39 JZC39 KIY39 KSU39 LCQ39 LMM39 LWI39 MGE39 MQA39 MZW39 NJS39 NTO39 ODK39 ONG39 OXC39 PGY39 PQU39 QAQ39 QKM39 QUI39 REE39 ROA39 RXW39 SHS39 SRO39 TBK39 TLG39 TVC39 UEY39 UOU39 UYQ39 VIM39 VSI39 WCE39 WMA39 WVW39 MG39:SW39 WC39:ACS39 AFY39:AMO39 APU39:AWK39 AZQ39:BGG39 BJM39:BQC39 BTI39:BZY39 CDE39:CJU39 CNA39:CTQ39 CWW39:DDM39 DGS39:DNI39 DQO39:DXE39 EAK39:EHA39 EKG39:EQW39 EUC39:FAS39 FDY39:FKO39 FNU39:FUK39 FXQ39:GEG39 GHM39:GOC39 GRI39:GXY39 HBE39:HHU39 HLA39:HRQ39 HUW39:IBM39 IES39:ILI39 IOO39:IVE39 IYK39:JFA39 JIG39:JOW39 JSC39:JYS39 KBY39:KIO39 KLU39:KSK39 KVQ39:LCG39 LFM39:LMC39 LPI39:LVY39 LZE39:MFU39 MJA39:MPQ39 MSW39:MZM39 NCS39:NJI39 NMO39:NTE39 NWK39:ODA39 OGG39:OMW39 OQC39:OWS39 OZY39:PGO39 PJU39:PQK39 PTQ39:QAG39 QDM39:QKC39 QNI39:QTY39 QXE39:RDU39 RHA39:RNQ39 RQW39:RXM39 SAS39:SHI39 SKO39:SRE39 SUK39:TBA39 TEG39:TKW39 TOC39:TUS39 TXY39:UEO39 UHU39:UOK39 URQ39:UYG39 VBM39:VIC39 VLI39:VRY39 VVE39:WBU39 WFA39:WLQ39 WOW39:WVM39 WYS39:XFD39 AEY9 E39:F39 H39 A39:B39"/>
  </dataValidations>
  <pageMargins left="0.39370078740157483" right="0.31496062992125984" top="0.53" bottom="0.34" header="0.31496062992125984" footer="0.2"/>
  <pageSetup paperSize="9" scale="52" orientation="landscape" r:id="rId1"/>
  <headerFooter>
    <oddFooter>&amp;C&amp;P/&amp;N&amp;R&amp;F＿&amp;A</oddFooter>
  </headerFooter>
  <colBreaks count="3" manualBreakCount="3">
    <brk id="31" max="1048575" man="1"/>
    <brk id="68" max="1048575" man="1"/>
    <brk id="95" max="1747"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S56"/>
  <sheetViews>
    <sheetView view="pageBreakPreview" zoomScale="80" zoomScaleNormal="70" zoomScaleSheetLayoutView="80" workbookViewId="0">
      <pane xSplit="3" ySplit="17" topLeftCell="D18" activePane="bottomRight" state="frozen"/>
      <selection pane="topRight" activeCell="D1" sqref="D1"/>
      <selection pane="bottomLeft" activeCell="A18" sqref="A18"/>
      <selection pane="bottomRight"/>
    </sheetView>
  </sheetViews>
  <sheetFormatPr defaultColWidth="5.77734375" defaultRowHeight="10.8"/>
  <cols>
    <col min="1" max="1" width="9.21875" style="14" customWidth="1"/>
    <col min="2" max="2" width="9.21875" style="15" customWidth="1"/>
    <col min="3" max="3" width="8.33203125" style="15" bestFit="1" customWidth="1"/>
    <col min="4" max="11" width="5.77734375" style="15" customWidth="1"/>
    <col min="12" max="15" width="5.77734375" style="90" customWidth="1"/>
    <col min="16" max="17" width="25.109375" style="15" customWidth="1"/>
    <col min="18" max="18" width="5.77734375" style="15" customWidth="1"/>
    <col min="19" max="19" width="6.77734375" style="15" bestFit="1" customWidth="1"/>
    <col min="20" max="20" width="8.77734375" style="15" bestFit="1" customWidth="1"/>
    <col min="21" max="21" width="8.21875" style="15" bestFit="1" customWidth="1"/>
    <col min="22" max="22" width="8.77734375" style="15" bestFit="1" customWidth="1"/>
    <col min="23" max="23" width="25.109375" style="15" customWidth="1"/>
    <col min="24" max="24" width="5.77734375" style="15"/>
    <col min="25" max="27" width="5.77734375" style="15" customWidth="1"/>
    <col min="28" max="28" width="5.6640625" style="15" customWidth="1"/>
    <col min="29" max="29" width="4.5546875" style="15" customWidth="1"/>
    <col min="30" max="30" width="5" style="15" customWidth="1"/>
    <col min="31" max="31" width="5.33203125" style="15" customWidth="1"/>
    <col min="32" max="32" width="5.109375" style="15" customWidth="1"/>
    <col min="33" max="33" width="5.5546875" style="15" customWidth="1"/>
    <col min="34" max="34" width="5.6640625" style="15" customWidth="1"/>
    <col min="35" max="45" width="5.77734375" style="15" customWidth="1"/>
    <col min="46" max="46" width="25.109375" style="15" customWidth="1"/>
    <col min="47" max="47" width="5.77734375" style="15"/>
    <col min="48" max="58" width="5.77734375" style="15" customWidth="1"/>
    <col min="59" max="59" width="25.109375" style="15" customWidth="1"/>
    <col min="60" max="64" width="5.77734375" style="15" customWidth="1"/>
    <col min="65" max="68" width="5.77734375" style="16" customWidth="1"/>
    <col min="69" max="69" width="25.109375" style="15" customWidth="1"/>
    <col min="70" max="16384" width="5.77734375" style="15"/>
  </cols>
  <sheetData>
    <row r="1" spans="1:77" s="2" customFormat="1" ht="30" customHeight="1">
      <c r="A1" s="197" t="s">
        <v>343</v>
      </c>
      <c r="B1" s="1"/>
      <c r="C1" s="1"/>
      <c r="D1" s="1"/>
      <c r="E1" s="1"/>
      <c r="F1" s="1"/>
      <c r="G1" s="1"/>
      <c r="H1" s="1"/>
      <c r="I1" s="1"/>
      <c r="J1" s="1"/>
      <c r="K1" s="1"/>
      <c r="L1" s="104"/>
      <c r="M1" s="104"/>
      <c r="N1" s="104"/>
      <c r="O1" s="104"/>
      <c r="P1" s="1"/>
      <c r="Q1" s="1"/>
      <c r="R1" s="1"/>
      <c r="S1" s="1"/>
      <c r="T1" s="1"/>
      <c r="U1" s="1"/>
      <c r="V1" s="1"/>
      <c r="W1" s="1"/>
      <c r="Y1" s="1"/>
      <c r="Z1" s="1"/>
      <c r="AA1" s="1"/>
      <c r="AB1" s="1"/>
      <c r="AC1" s="1"/>
      <c r="AD1" s="1"/>
      <c r="AE1" s="1"/>
      <c r="AF1" s="1"/>
      <c r="AG1" s="1"/>
      <c r="AH1" s="1"/>
      <c r="AI1" s="1"/>
      <c r="AJ1" s="1"/>
      <c r="AK1" s="1"/>
      <c r="AL1" s="1"/>
      <c r="AM1" s="1"/>
      <c r="AN1" s="1"/>
      <c r="AO1" s="1"/>
      <c r="AP1" s="1"/>
      <c r="AQ1" s="1"/>
      <c r="AR1" s="1"/>
      <c r="AS1" s="1"/>
      <c r="AT1" s="1"/>
      <c r="AV1" s="1"/>
      <c r="AW1" s="1"/>
      <c r="AX1" s="1"/>
      <c r="AY1" s="1"/>
      <c r="AZ1" s="1"/>
      <c r="BA1" s="1"/>
      <c r="BB1" s="1"/>
      <c r="BC1" s="1"/>
      <c r="BD1" s="1"/>
      <c r="BE1" s="1"/>
      <c r="BF1" s="1"/>
      <c r="BG1" s="1"/>
      <c r="BM1" s="3"/>
      <c r="BN1" s="3"/>
      <c r="BO1" s="3"/>
      <c r="BP1" s="3"/>
    </row>
    <row r="2" spans="1:77" s="2" customFormat="1" hidden="1">
      <c r="A2" s="4"/>
      <c r="L2" s="88"/>
      <c r="M2" s="88"/>
      <c r="N2" s="88"/>
      <c r="O2" s="88"/>
      <c r="BM2" s="3"/>
      <c r="BN2" s="3"/>
      <c r="BO2" s="3"/>
      <c r="BP2" s="3"/>
    </row>
    <row r="3" spans="1:77" s="2" customFormat="1" ht="21" hidden="1" customHeight="1">
      <c r="D3" s="49" t="s">
        <v>0</v>
      </c>
      <c r="H3" s="5"/>
      <c r="I3" s="49"/>
      <c r="L3" s="88"/>
      <c r="M3" s="88"/>
      <c r="N3" s="88"/>
      <c r="O3" s="88"/>
      <c r="BM3" s="3"/>
      <c r="BN3" s="3"/>
      <c r="BO3" s="3"/>
      <c r="BP3" s="3"/>
    </row>
    <row r="4" spans="1:77" s="2" customFormat="1" ht="21" hidden="1" customHeight="1">
      <c r="D4" s="26" t="s">
        <v>171</v>
      </c>
      <c r="E4" s="25"/>
      <c r="F4" s="25"/>
      <c r="G4" s="25"/>
      <c r="H4" s="51"/>
      <c r="I4" s="25"/>
      <c r="J4" s="27"/>
      <c r="K4" s="27"/>
      <c r="L4" s="94"/>
      <c r="M4" s="94"/>
      <c r="N4" s="94"/>
      <c r="O4" s="94"/>
      <c r="P4" s="27"/>
      <c r="Q4" s="50"/>
      <c r="R4" s="50"/>
      <c r="BM4" s="3"/>
      <c r="BN4" s="3"/>
      <c r="BO4" s="3"/>
      <c r="BP4" s="3"/>
    </row>
    <row r="5" spans="1:77" s="2" customFormat="1" ht="21" hidden="1" customHeight="1">
      <c r="H5" s="6"/>
      <c r="I5" s="28" t="s">
        <v>168</v>
      </c>
      <c r="J5" s="50"/>
      <c r="K5" s="50"/>
      <c r="L5" s="94"/>
      <c r="M5" s="94"/>
      <c r="N5" s="94"/>
      <c r="O5" s="94"/>
      <c r="P5" s="50"/>
      <c r="Q5" s="50"/>
      <c r="R5" s="50"/>
      <c r="BM5" s="3"/>
      <c r="BN5" s="3"/>
      <c r="BO5" s="3"/>
      <c r="BP5" s="3"/>
    </row>
    <row r="6" spans="1:77" s="7" customFormat="1" ht="21" hidden="1" customHeight="1">
      <c r="L6" s="89"/>
      <c r="M6" s="89"/>
      <c r="N6" s="89"/>
      <c r="O6" s="89"/>
      <c r="BM6" s="9"/>
      <c r="BN6" s="9"/>
      <c r="BO6" s="9"/>
      <c r="BP6" s="9"/>
    </row>
    <row r="7" spans="1:77" s="7" customFormat="1" ht="21" hidden="1" customHeight="1">
      <c r="B7" s="10"/>
      <c r="C7" s="10"/>
      <c r="L7" s="89"/>
      <c r="M7" s="89"/>
      <c r="N7" s="89"/>
      <c r="O7" s="89"/>
      <c r="BM7" s="9"/>
      <c r="BN7" s="9"/>
      <c r="BO7" s="9"/>
      <c r="BP7" s="9"/>
    </row>
    <row r="8" spans="1:77" s="7" customFormat="1" ht="21" hidden="1" customHeight="1">
      <c r="B8" s="10"/>
      <c r="C8" s="10"/>
      <c r="I8" s="24"/>
      <c r="L8" s="89"/>
      <c r="M8" s="89"/>
      <c r="N8" s="89"/>
      <c r="O8" s="89"/>
      <c r="BM8" s="9"/>
      <c r="BN8" s="9"/>
      <c r="BO8" s="9"/>
      <c r="BP8" s="9"/>
    </row>
    <row r="9" spans="1:77" s="7" customFormat="1" ht="21" hidden="1" customHeight="1">
      <c r="A9" s="11"/>
      <c r="B9" s="11"/>
      <c r="C9" s="11"/>
      <c r="I9" s="24"/>
      <c r="L9" s="89"/>
      <c r="M9" s="89"/>
      <c r="N9" s="89"/>
      <c r="O9" s="89"/>
      <c r="AJ9" s="8"/>
      <c r="BM9" s="9"/>
      <c r="BN9" s="9"/>
      <c r="BO9" s="9"/>
      <c r="BP9" s="9"/>
    </row>
    <row r="10" spans="1:77" s="2" customFormat="1" hidden="1">
      <c r="A10" s="12"/>
      <c r="L10" s="88"/>
      <c r="M10" s="88"/>
      <c r="N10" s="88"/>
      <c r="O10" s="88"/>
      <c r="BM10" s="3"/>
      <c r="BN10" s="3"/>
      <c r="BO10" s="3"/>
      <c r="BP10" s="3"/>
    </row>
    <row r="11" spans="1:77" s="20" customFormat="1" ht="26.4" customHeight="1">
      <c r="A11" s="169"/>
      <c r="B11" s="169"/>
      <c r="C11" s="169"/>
      <c r="D11" s="187" t="s">
        <v>328</v>
      </c>
      <c r="E11" s="188"/>
      <c r="F11" s="188"/>
      <c r="G11" s="188"/>
      <c r="H11" s="188"/>
      <c r="I11" s="188"/>
      <c r="J11" s="188"/>
      <c r="K11" s="188"/>
      <c r="L11" s="188"/>
      <c r="M11" s="188"/>
      <c r="N11" s="188"/>
      <c r="O11" s="188"/>
      <c r="P11" s="188"/>
      <c r="Q11" s="188"/>
      <c r="R11" s="188"/>
      <c r="S11" s="188"/>
      <c r="T11" s="188"/>
      <c r="U11" s="188"/>
      <c r="V11" s="188"/>
      <c r="W11" s="191"/>
      <c r="Y11" s="187" t="s">
        <v>329</v>
      </c>
      <c r="Z11" s="188"/>
      <c r="AA11" s="189"/>
      <c r="AB11" s="189"/>
      <c r="AC11" s="189"/>
      <c r="AD11" s="189"/>
      <c r="AE11" s="189"/>
      <c r="AF11" s="189"/>
      <c r="AG11" s="189"/>
      <c r="AH11" s="189"/>
      <c r="AI11" s="189"/>
      <c r="AJ11" s="189"/>
      <c r="AK11" s="189"/>
      <c r="AL11" s="189"/>
      <c r="AM11" s="189"/>
      <c r="AN11" s="189"/>
      <c r="AO11" s="189"/>
      <c r="AP11" s="189"/>
      <c r="AQ11" s="189"/>
      <c r="AR11" s="189"/>
      <c r="AS11" s="189"/>
      <c r="AT11" s="190"/>
      <c r="AV11" s="187" t="s">
        <v>330</v>
      </c>
      <c r="AW11" s="188"/>
      <c r="AX11" s="188"/>
      <c r="AY11" s="188"/>
      <c r="AZ11" s="188"/>
      <c r="BA11" s="188"/>
      <c r="BB11" s="188"/>
      <c r="BC11" s="188"/>
      <c r="BD11" s="188"/>
      <c r="BE11" s="188"/>
      <c r="BF11" s="188"/>
      <c r="BG11" s="188"/>
      <c r="BH11" s="188"/>
      <c r="BI11" s="188"/>
      <c r="BJ11" s="188"/>
      <c r="BK11" s="188"/>
      <c r="BL11" s="188"/>
      <c r="BM11" s="188"/>
      <c r="BN11" s="188"/>
      <c r="BO11" s="188"/>
      <c r="BP11" s="188"/>
      <c r="BQ11" s="191"/>
    </row>
    <row r="12" spans="1:77" s="13" customFormat="1" ht="51" customHeight="1">
      <c r="A12" s="129" t="s">
        <v>123</v>
      </c>
      <c r="B12" s="129" t="s">
        <v>115</v>
      </c>
      <c r="C12" s="129" t="s">
        <v>116</v>
      </c>
      <c r="D12" s="192" t="s">
        <v>331</v>
      </c>
      <c r="E12" s="193"/>
      <c r="F12" s="193"/>
      <c r="G12" s="193"/>
      <c r="H12" s="193"/>
      <c r="I12" s="193"/>
      <c r="J12" s="193"/>
      <c r="K12" s="193"/>
      <c r="L12" s="193"/>
      <c r="M12" s="193"/>
      <c r="N12" s="193"/>
      <c r="O12" s="193"/>
      <c r="P12" s="193"/>
      <c r="Q12" s="194"/>
      <c r="R12" s="195" t="s">
        <v>332</v>
      </c>
      <c r="S12" s="195"/>
      <c r="T12" s="195"/>
      <c r="U12" s="195"/>
      <c r="V12" s="195"/>
      <c r="W12" s="195"/>
      <c r="X12" s="23"/>
      <c r="Y12" s="196" t="s">
        <v>333</v>
      </c>
      <c r="Z12" s="196"/>
      <c r="AA12" s="196" t="s">
        <v>334</v>
      </c>
      <c r="AB12" s="196"/>
      <c r="AC12" s="196"/>
      <c r="AD12" s="172" t="s">
        <v>335</v>
      </c>
      <c r="AE12" s="158"/>
      <c r="AF12" s="158"/>
      <c r="AG12" s="157" t="s">
        <v>336</v>
      </c>
      <c r="AH12" s="158"/>
      <c r="AI12" s="159"/>
      <c r="AJ12" s="168" t="s">
        <v>337</v>
      </c>
      <c r="AK12" s="168"/>
      <c r="AL12" s="168"/>
      <c r="AM12" s="168" t="s">
        <v>338</v>
      </c>
      <c r="AN12" s="169"/>
      <c r="AO12" s="169"/>
      <c r="AP12" s="169" t="s">
        <v>339</v>
      </c>
      <c r="AQ12" s="169"/>
      <c r="AR12" s="168" t="s">
        <v>340</v>
      </c>
      <c r="AS12" s="169"/>
      <c r="AT12" s="103"/>
      <c r="AU12" s="23"/>
      <c r="AV12" s="157" t="s">
        <v>341</v>
      </c>
      <c r="AW12" s="158"/>
      <c r="AX12" s="158"/>
      <c r="AY12" s="158"/>
      <c r="AZ12" s="158"/>
      <c r="BA12" s="158"/>
      <c r="BB12" s="158"/>
      <c r="BC12" s="158"/>
      <c r="BD12" s="158"/>
      <c r="BE12" s="158"/>
      <c r="BF12" s="158"/>
      <c r="BG12" s="159"/>
      <c r="BH12" s="169" t="s">
        <v>342</v>
      </c>
      <c r="BI12" s="169"/>
      <c r="BJ12" s="169"/>
      <c r="BK12" s="169"/>
      <c r="BL12" s="169"/>
      <c r="BM12" s="169"/>
      <c r="BN12" s="169"/>
      <c r="BO12" s="169"/>
      <c r="BP12" s="169"/>
      <c r="BQ12" s="169"/>
      <c r="BR12" s="2"/>
      <c r="BS12" s="2"/>
      <c r="BT12" s="2"/>
      <c r="BU12" s="2"/>
      <c r="BV12" s="2"/>
      <c r="BW12" s="2"/>
      <c r="BX12" s="2"/>
      <c r="BY12" s="2"/>
    </row>
    <row r="13" spans="1:77" s="2" customFormat="1" ht="13.8" customHeight="1">
      <c r="A13" s="147"/>
      <c r="B13" s="147"/>
      <c r="C13" s="147"/>
      <c r="D13" s="137" t="s">
        <v>139</v>
      </c>
      <c r="E13" s="180"/>
      <c r="F13" s="180"/>
      <c r="G13" s="180"/>
      <c r="H13" s="115"/>
      <c r="I13" s="115"/>
      <c r="J13" s="115"/>
      <c r="K13" s="115"/>
      <c r="L13" s="115"/>
      <c r="M13" s="115"/>
      <c r="N13" s="115"/>
      <c r="O13" s="115"/>
      <c r="P13" s="116"/>
      <c r="Q13" s="133" t="s">
        <v>124</v>
      </c>
      <c r="R13" s="183" t="s">
        <v>1</v>
      </c>
      <c r="S13" s="183" t="s">
        <v>2</v>
      </c>
      <c r="T13" s="183" t="s">
        <v>3</v>
      </c>
      <c r="U13" s="183" t="s">
        <v>4</v>
      </c>
      <c r="V13" s="183" t="s">
        <v>5</v>
      </c>
      <c r="W13" s="122" t="s">
        <v>6</v>
      </c>
      <c r="X13" s="147"/>
      <c r="Y13" s="183" t="s">
        <v>1</v>
      </c>
      <c r="Z13" s="183" t="s">
        <v>2</v>
      </c>
      <c r="AA13" s="183" t="s">
        <v>1</v>
      </c>
      <c r="AB13" s="183" t="s">
        <v>2</v>
      </c>
      <c r="AC13" s="183" t="s">
        <v>3</v>
      </c>
      <c r="AD13" s="183" t="s">
        <v>1</v>
      </c>
      <c r="AE13" s="183" t="s">
        <v>2</v>
      </c>
      <c r="AF13" s="183" t="s">
        <v>3</v>
      </c>
      <c r="AG13" s="183" t="s">
        <v>1</v>
      </c>
      <c r="AH13" s="183" t="s">
        <v>2</v>
      </c>
      <c r="AI13" s="183" t="s">
        <v>3</v>
      </c>
      <c r="AJ13" s="183" t="s">
        <v>1</v>
      </c>
      <c r="AK13" s="183" t="s">
        <v>2</v>
      </c>
      <c r="AL13" s="183" t="s">
        <v>3</v>
      </c>
      <c r="AM13" s="183" t="s">
        <v>1</v>
      </c>
      <c r="AN13" s="183" t="s">
        <v>2</v>
      </c>
      <c r="AO13" s="183" t="s">
        <v>3</v>
      </c>
      <c r="AP13" s="183" t="s">
        <v>1</v>
      </c>
      <c r="AQ13" s="183" t="s">
        <v>2</v>
      </c>
      <c r="AR13" s="183" t="s">
        <v>1</v>
      </c>
      <c r="AS13" s="183" t="s">
        <v>2</v>
      </c>
      <c r="AT13" s="136"/>
      <c r="AU13" s="147"/>
      <c r="AV13" s="139" t="s">
        <v>1</v>
      </c>
      <c r="AW13" s="139" t="s">
        <v>2</v>
      </c>
      <c r="AX13" s="136" t="s">
        <v>3</v>
      </c>
      <c r="AY13" s="136" t="s">
        <v>4</v>
      </c>
      <c r="AZ13" s="139" t="s">
        <v>5</v>
      </c>
      <c r="BA13" s="139" t="s">
        <v>6</v>
      </c>
      <c r="BB13" s="139" t="s">
        <v>9</v>
      </c>
      <c r="BC13" s="139" t="s">
        <v>10</v>
      </c>
      <c r="BD13" s="136" t="s">
        <v>11</v>
      </c>
      <c r="BE13" s="136" t="s">
        <v>12</v>
      </c>
      <c r="BF13" s="136" t="s">
        <v>51</v>
      </c>
      <c r="BG13" s="136" t="s">
        <v>54</v>
      </c>
      <c r="BH13" s="139" t="s">
        <v>1</v>
      </c>
      <c r="BI13" s="139" t="s">
        <v>2</v>
      </c>
      <c r="BJ13" s="136" t="s">
        <v>3</v>
      </c>
      <c r="BK13" s="136" t="s">
        <v>4</v>
      </c>
      <c r="BL13" s="139" t="s">
        <v>5</v>
      </c>
      <c r="BM13" s="182" t="s">
        <v>6</v>
      </c>
      <c r="BN13" s="182" t="s">
        <v>9</v>
      </c>
      <c r="BO13" s="182" t="s">
        <v>10</v>
      </c>
      <c r="BP13" s="136" t="s">
        <v>52</v>
      </c>
      <c r="BQ13" s="179" t="s">
        <v>12</v>
      </c>
    </row>
    <row r="14" spans="1:77" s="2" customFormat="1" ht="25.95" customHeight="1">
      <c r="A14" s="147"/>
      <c r="B14" s="147"/>
      <c r="C14" s="147"/>
      <c r="D14" s="137" t="s">
        <v>117</v>
      </c>
      <c r="E14" s="180"/>
      <c r="F14" s="180"/>
      <c r="G14" s="181"/>
      <c r="H14" s="137" t="s">
        <v>118</v>
      </c>
      <c r="I14" s="180"/>
      <c r="J14" s="180"/>
      <c r="K14" s="181"/>
      <c r="L14" s="137" t="s">
        <v>119</v>
      </c>
      <c r="M14" s="180"/>
      <c r="N14" s="180"/>
      <c r="O14" s="181"/>
      <c r="P14" s="133"/>
      <c r="Q14" s="134"/>
      <c r="R14" s="183"/>
      <c r="S14" s="183"/>
      <c r="T14" s="183"/>
      <c r="U14" s="183"/>
      <c r="V14" s="183"/>
      <c r="W14" s="122"/>
      <c r="X14" s="147"/>
      <c r="Y14" s="183"/>
      <c r="Z14" s="183"/>
      <c r="AA14" s="183"/>
      <c r="AB14" s="183"/>
      <c r="AC14" s="183"/>
      <c r="AD14" s="183"/>
      <c r="AE14" s="183"/>
      <c r="AF14" s="183"/>
      <c r="AG14" s="183"/>
      <c r="AH14" s="183"/>
      <c r="AI14" s="183"/>
      <c r="AJ14" s="183"/>
      <c r="AK14" s="183"/>
      <c r="AL14" s="183"/>
      <c r="AM14" s="183"/>
      <c r="AN14" s="183"/>
      <c r="AO14" s="183"/>
      <c r="AP14" s="183"/>
      <c r="AQ14" s="183"/>
      <c r="AR14" s="183"/>
      <c r="AS14" s="183"/>
      <c r="AT14" s="136"/>
      <c r="AU14" s="147"/>
      <c r="AV14" s="139"/>
      <c r="AW14" s="139"/>
      <c r="AX14" s="136"/>
      <c r="AY14" s="136"/>
      <c r="AZ14" s="139"/>
      <c r="BA14" s="139"/>
      <c r="BB14" s="139"/>
      <c r="BC14" s="139"/>
      <c r="BD14" s="136"/>
      <c r="BE14" s="136"/>
      <c r="BF14" s="136"/>
      <c r="BG14" s="136"/>
      <c r="BH14" s="139"/>
      <c r="BI14" s="139"/>
      <c r="BJ14" s="136"/>
      <c r="BK14" s="136"/>
      <c r="BL14" s="139"/>
      <c r="BM14" s="182"/>
      <c r="BN14" s="182"/>
      <c r="BO14" s="182"/>
      <c r="BP14" s="136"/>
      <c r="BQ14" s="179"/>
    </row>
    <row r="15" spans="1:77" s="2" customFormat="1" ht="25.95" customHeight="1">
      <c r="A15" s="147"/>
      <c r="B15" s="147"/>
      <c r="C15" s="147"/>
      <c r="D15" s="81" t="s">
        <v>65</v>
      </c>
      <c r="E15" s="81" t="s">
        <v>66</v>
      </c>
      <c r="F15" s="19" t="s">
        <v>120</v>
      </c>
      <c r="G15" s="19" t="s">
        <v>121</v>
      </c>
      <c r="H15" s="81" t="s">
        <v>65</v>
      </c>
      <c r="I15" s="81" t="s">
        <v>66</v>
      </c>
      <c r="J15" s="19" t="s">
        <v>120</v>
      </c>
      <c r="K15" s="19" t="s">
        <v>121</v>
      </c>
      <c r="L15" s="91" t="s">
        <v>65</v>
      </c>
      <c r="M15" s="91" t="s">
        <v>66</v>
      </c>
      <c r="N15" s="19" t="s">
        <v>120</v>
      </c>
      <c r="O15" s="19" t="s">
        <v>121</v>
      </c>
      <c r="P15" s="135"/>
      <c r="Q15" s="135"/>
      <c r="R15" s="183"/>
      <c r="S15" s="183"/>
      <c r="T15" s="183"/>
      <c r="U15" s="183"/>
      <c r="V15" s="183"/>
      <c r="W15" s="122"/>
      <c r="X15" s="147"/>
      <c r="Y15" s="183"/>
      <c r="Z15" s="183"/>
      <c r="AA15" s="183"/>
      <c r="AB15" s="183"/>
      <c r="AC15" s="183"/>
      <c r="AD15" s="183"/>
      <c r="AE15" s="183"/>
      <c r="AF15" s="183"/>
      <c r="AG15" s="183"/>
      <c r="AH15" s="183"/>
      <c r="AI15" s="183"/>
      <c r="AJ15" s="183"/>
      <c r="AK15" s="183"/>
      <c r="AL15" s="183"/>
      <c r="AM15" s="183"/>
      <c r="AN15" s="183"/>
      <c r="AO15" s="183"/>
      <c r="AP15" s="183"/>
      <c r="AQ15" s="183"/>
      <c r="AR15" s="183"/>
      <c r="AS15" s="183"/>
      <c r="AT15" s="136"/>
      <c r="AU15" s="147"/>
      <c r="AV15" s="139"/>
      <c r="AW15" s="139"/>
      <c r="AX15" s="136"/>
      <c r="AY15" s="136"/>
      <c r="AZ15" s="139"/>
      <c r="BA15" s="139"/>
      <c r="BB15" s="139"/>
      <c r="BC15" s="139"/>
      <c r="BD15" s="136"/>
      <c r="BE15" s="136"/>
      <c r="BF15" s="136"/>
      <c r="BG15" s="136"/>
      <c r="BH15" s="139"/>
      <c r="BI15" s="139"/>
      <c r="BJ15" s="136"/>
      <c r="BK15" s="136"/>
      <c r="BL15" s="139"/>
      <c r="BM15" s="182"/>
      <c r="BN15" s="182"/>
      <c r="BO15" s="182"/>
      <c r="BP15" s="136"/>
      <c r="BQ15" s="179"/>
    </row>
    <row r="16" spans="1:77" s="200" customFormat="1" ht="93" customHeight="1">
      <c r="A16" s="148"/>
      <c r="B16" s="148"/>
      <c r="C16" s="148"/>
      <c r="D16" s="21" t="s">
        <v>86</v>
      </c>
      <c r="E16" s="21" t="s">
        <v>87</v>
      </c>
      <c r="F16" s="21" t="s">
        <v>88</v>
      </c>
      <c r="G16" s="21" t="s">
        <v>89</v>
      </c>
      <c r="H16" s="21" t="s">
        <v>86</v>
      </c>
      <c r="I16" s="21" t="s">
        <v>87</v>
      </c>
      <c r="J16" s="21" t="s">
        <v>88</v>
      </c>
      <c r="K16" s="21" t="s">
        <v>89</v>
      </c>
      <c r="L16" s="105" t="s">
        <v>86</v>
      </c>
      <c r="M16" s="105" t="s">
        <v>87</v>
      </c>
      <c r="N16" s="105" t="s">
        <v>88</v>
      </c>
      <c r="O16" s="105" t="s">
        <v>89</v>
      </c>
      <c r="P16" s="105" t="s">
        <v>138</v>
      </c>
      <c r="Q16" s="105" t="s">
        <v>140</v>
      </c>
      <c r="R16" s="106" t="s">
        <v>90</v>
      </c>
      <c r="S16" s="106" t="s">
        <v>91</v>
      </c>
      <c r="T16" s="106" t="s">
        <v>92</v>
      </c>
      <c r="U16" s="22" t="s">
        <v>93</v>
      </c>
      <c r="V16" s="106" t="s">
        <v>94</v>
      </c>
      <c r="W16" s="105" t="s">
        <v>8</v>
      </c>
      <c r="Y16" s="106" t="s">
        <v>95</v>
      </c>
      <c r="Z16" s="106" t="s">
        <v>96</v>
      </c>
      <c r="AA16" s="106" t="s">
        <v>70</v>
      </c>
      <c r="AB16" s="106" t="s">
        <v>97</v>
      </c>
      <c r="AC16" s="106" t="s">
        <v>96</v>
      </c>
      <c r="AD16" s="106" t="s">
        <v>24</v>
      </c>
      <c r="AE16" s="106" t="s">
        <v>25</v>
      </c>
      <c r="AF16" s="106" t="s">
        <v>26</v>
      </c>
      <c r="AG16" s="106" t="s">
        <v>24</v>
      </c>
      <c r="AH16" s="106" t="s">
        <v>25</v>
      </c>
      <c r="AI16" s="106" t="s">
        <v>26</v>
      </c>
      <c r="AJ16" s="106" t="s">
        <v>24</v>
      </c>
      <c r="AK16" s="106" t="s">
        <v>25</v>
      </c>
      <c r="AL16" s="106" t="s">
        <v>26</v>
      </c>
      <c r="AM16" s="106" t="s">
        <v>24</v>
      </c>
      <c r="AN16" s="106" t="s">
        <v>25</v>
      </c>
      <c r="AO16" s="106" t="s">
        <v>26</v>
      </c>
      <c r="AP16" s="106" t="s">
        <v>27</v>
      </c>
      <c r="AQ16" s="106" t="s">
        <v>50</v>
      </c>
      <c r="AR16" s="106" t="s">
        <v>28</v>
      </c>
      <c r="AS16" s="106" t="s">
        <v>29</v>
      </c>
      <c r="AT16" s="105" t="s">
        <v>8</v>
      </c>
      <c r="AV16" s="106" t="s">
        <v>41</v>
      </c>
      <c r="AW16" s="106" t="s">
        <v>42</v>
      </c>
      <c r="AX16" s="106" t="s">
        <v>43</v>
      </c>
      <c r="AY16" s="106" t="s">
        <v>44</v>
      </c>
      <c r="AZ16" s="106" t="s">
        <v>45</v>
      </c>
      <c r="BA16" s="106" t="s">
        <v>46</v>
      </c>
      <c r="BB16" s="106" t="s">
        <v>47</v>
      </c>
      <c r="BC16" s="106" t="s">
        <v>48</v>
      </c>
      <c r="BD16" s="106" t="s">
        <v>49</v>
      </c>
      <c r="BE16" s="106" t="s">
        <v>55</v>
      </c>
      <c r="BF16" s="106" t="s">
        <v>56</v>
      </c>
      <c r="BG16" s="106" t="s">
        <v>8</v>
      </c>
      <c r="BH16" s="106" t="s">
        <v>33</v>
      </c>
      <c r="BI16" s="106" t="s">
        <v>34</v>
      </c>
      <c r="BJ16" s="106" t="s">
        <v>35</v>
      </c>
      <c r="BK16" s="106" t="s">
        <v>36</v>
      </c>
      <c r="BL16" s="106" t="s">
        <v>37</v>
      </c>
      <c r="BM16" s="106" t="s">
        <v>38</v>
      </c>
      <c r="BN16" s="106" t="s">
        <v>39</v>
      </c>
      <c r="BO16" s="106" t="s">
        <v>40</v>
      </c>
      <c r="BP16" s="106" t="s">
        <v>53</v>
      </c>
      <c r="BQ16" s="62" t="s">
        <v>8</v>
      </c>
    </row>
    <row r="17" spans="1:97" s="39" customFormat="1" hidden="1">
      <c r="A17" s="29" t="s">
        <v>170</v>
      </c>
      <c r="B17" s="30"/>
      <c r="C17" s="30"/>
      <c r="D17" s="31"/>
      <c r="E17" s="31"/>
      <c r="F17" s="31"/>
      <c r="G17" s="31"/>
      <c r="H17" s="31"/>
      <c r="I17" s="31"/>
      <c r="J17" s="31"/>
      <c r="K17" s="31"/>
      <c r="L17" s="92"/>
      <c r="M17" s="92"/>
      <c r="N17" s="92"/>
      <c r="O17" s="92"/>
      <c r="P17" s="30"/>
      <c r="Q17" s="31"/>
      <c r="R17" s="31"/>
      <c r="S17" s="31"/>
      <c r="T17" s="30"/>
      <c r="U17" s="32"/>
      <c r="V17" s="30"/>
      <c r="W17" s="32"/>
      <c r="X17" s="33"/>
      <c r="Y17" s="31"/>
      <c r="Z17" s="31"/>
      <c r="AA17" s="34"/>
      <c r="AB17" s="30"/>
      <c r="AC17" s="32"/>
      <c r="AD17" s="35"/>
      <c r="AE17" s="36"/>
      <c r="AF17" s="37"/>
      <c r="AG17" s="31"/>
      <c r="AH17" s="31"/>
      <c r="AI17" s="31"/>
      <c r="AJ17" s="31"/>
      <c r="AK17" s="30"/>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1"/>
      <c r="BM17" s="31"/>
      <c r="BN17" s="31"/>
      <c r="BO17" s="31"/>
      <c r="BP17" s="31"/>
      <c r="BQ17" s="31"/>
      <c r="BR17" s="63"/>
    </row>
    <row r="18" spans="1:97" s="54" customFormat="1" ht="32.4">
      <c r="A18" s="75">
        <v>24201</v>
      </c>
      <c r="B18" s="64" t="s">
        <v>174</v>
      </c>
      <c r="C18" s="85">
        <v>5</v>
      </c>
      <c r="D18" s="96">
        <v>1</v>
      </c>
      <c r="E18" s="96"/>
      <c r="F18" s="96"/>
      <c r="G18" s="96"/>
      <c r="H18" s="96"/>
      <c r="I18" s="96">
        <v>1</v>
      </c>
      <c r="J18" s="96"/>
      <c r="K18" s="96"/>
      <c r="L18" s="96"/>
      <c r="M18" s="96">
        <v>1</v>
      </c>
      <c r="N18" s="96"/>
      <c r="O18" s="96"/>
      <c r="P18" s="95" t="s">
        <v>291</v>
      </c>
      <c r="Q18" s="87"/>
      <c r="R18" s="96"/>
      <c r="S18" s="96"/>
      <c r="T18" s="96"/>
      <c r="U18" s="96"/>
      <c r="V18" s="96"/>
      <c r="W18" s="95"/>
      <c r="X18" s="12"/>
      <c r="Y18" s="96">
        <v>1</v>
      </c>
      <c r="Z18" s="96"/>
      <c r="AA18" s="96"/>
      <c r="AB18" s="96">
        <v>1</v>
      </c>
      <c r="AC18" s="96"/>
      <c r="AD18" s="96"/>
      <c r="AE18" s="96">
        <v>1</v>
      </c>
      <c r="AF18" s="96"/>
      <c r="AG18" s="67"/>
      <c r="AH18" s="18">
        <v>1</v>
      </c>
      <c r="AI18" s="18"/>
      <c r="AJ18" s="96"/>
      <c r="AK18" s="96">
        <v>1</v>
      </c>
      <c r="AL18" s="96"/>
      <c r="AM18" s="17"/>
      <c r="AN18" s="96">
        <v>1</v>
      </c>
      <c r="AO18" s="17"/>
      <c r="AP18" s="17">
        <v>1</v>
      </c>
      <c r="AQ18" s="17"/>
      <c r="AR18" s="17"/>
      <c r="AS18" s="17">
        <v>1</v>
      </c>
      <c r="AT18" s="57"/>
      <c r="AU18" s="12"/>
      <c r="AV18" s="96"/>
      <c r="AW18" s="96">
        <v>1</v>
      </c>
      <c r="AX18" s="96">
        <v>1</v>
      </c>
      <c r="AY18" s="96"/>
      <c r="AZ18" s="96"/>
      <c r="BA18" s="96">
        <v>1</v>
      </c>
      <c r="BB18" s="96"/>
      <c r="BC18" s="96"/>
      <c r="BD18" s="96"/>
      <c r="BE18" s="96">
        <v>1</v>
      </c>
      <c r="BF18" s="96"/>
      <c r="BG18" s="57"/>
      <c r="BH18" s="96">
        <v>1</v>
      </c>
      <c r="BI18" s="96"/>
      <c r="BJ18" s="96">
        <v>1</v>
      </c>
      <c r="BK18" s="96">
        <v>1</v>
      </c>
      <c r="BL18" s="96"/>
      <c r="BM18" s="96">
        <v>1</v>
      </c>
      <c r="BN18" s="96">
        <v>1</v>
      </c>
      <c r="BO18" s="96"/>
      <c r="BP18" s="96">
        <v>1</v>
      </c>
      <c r="BQ18" s="57"/>
      <c r="BR18" s="54">
        <v>1</v>
      </c>
    </row>
    <row r="19" spans="1:97" s="54" customFormat="1" ht="26.4">
      <c r="A19" s="75">
        <v>24202</v>
      </c>
      <c r="B19" s="64" t="s">
        <v>176</v>
      </c>
      <c r="C19" s="85">
        <v>4</v>
      </c>
      <c r="D19" s="96"/>
      <c r="E19" s="96"/>
      <c r="F19" s="96"/>
      <c r="G19" s="96"/>
      <c r="H19" s="96"/>
      <c r="I19" s="96"/>
      <c r="J19" s="96"/>
      <c r="K19" s="96"/>
      <c r="L19" s="96">
        <v>1</v>
      </c>
      <c r="M19" s="96"/>
      <c r="N19" s="96"/>
      <c r="O19" s="96"/>
      <c r="P19" s="68" t="s">
        <v>292</v>
      </c>
      <c r="Q19" s="87"/>
      <c r="R19" s="96"/>
      <c r="S19" s="96"/>
      <c r="T19" s="96"/>
      <c r="U19" s="96"/>
      <c r="V19" s="96"/>
      <c r="W19" s="95"/>
      <c r="X19" s="12"/>
      <c r="Y19" s="96">
        <v>1</v>
      </c>
      <c r="Z19" s="96"/>
      <c r="AA19" s="96"/>
      <c r="AB19" s="96">
        <v>1</v>
      </c>
      <c r="AC19" s="96"/>
      <c r="AD19" s="96"/>
      <c r="AE19" s="96">
        <v>1</v>
      </c>
      <c r="AF19" s="96"/>
      <c r="AG19" s="67"/>
      <c r="AH19" s="18"/>
      <c r="AI19" s="18">
        <v>1</v>
      </c>
      <c r="AJ19" s="96"/>
      <c r="AK19" s="96">
        <v>1</v>
      </c>
      <c r="AL19" s="96"/>
      <c r="AM19" s="17"/>
      <c r="AN19" s="96">
        <v>1</v>
      </c>
      <c r="AO19" s="17"/>
      <c r="AP19" s="17">
        <v>1</v>
      </c>
      <c r="AQ19" s="17"/>
      <c r="AR19" s="17">
        <v>1</v>
      </c>
      <c r="AS19" s="17"/>
      <c r="AT19" s="57"/>
      <c r="AU19" s="12"/>
      <c r="AV19" s="96"/>
      <c r="AW19" s="96">
        <v>1</v>
      </c>
      <c r="AX19" s="96"/>
      <c r="AY19" s="96">
        <v>1</v>
      </c>
      <c r="AZ19" s="96">
        <v>1</v>
      </c>
      <c r="BA19" s="96"/>
      <c r="BB19" s="96"/>
      <c r="BC19" s="96"/>
      <c r="BD19" s="96"/>
      <c r="BE19" s="96">
        <v>1</v>
      </c>
      <c r="BF19" s="96"/>
      <c r="BG19" s="57"/>
      <c r="BH19" s="96"/>
      <c r="BI19" s="96"/>
      <c r="BJ19" s="96"/>
      <c r="BK19" s="96"/>
      <c r="BL19" s="96"/>
      <c r="BM19" s="96"/>
      <c r="BN19" s="96"/>
      <c r="BO19" s="96">
        <v>1</v>
      </c>
      <c r="BP19" s="96"/>
      <c r="BQ19" s="57"/>
      <c r="BR19" s="54">
        <v>1</v>
      </c>
    </row>
    <row r="20" spans="1:97" s="54" customFormat="1" ht="26.4">
      <c r="A20" s="75">
        <v>24203</v>
      </c>
      <c r="B20" s="64" t="s">
        <v>177</v>
      </c>
      <c r="C20" s="85">
        <v>5</v>
      </c>
      <c r="D20" s="96"/>
      <c r="E20" s="96"/>
      <c r="F20" s="96"/>
      <c r="G20" s="96"/>
      <c r="H20" s="96">
        <v>1</v>
      </c>
      <c r="I20" s="96"/>
      <c r="J20" s="96"/>
      <c r="K20" s="96"/>
      <c r="L20" s="96"/>
      <c r="M20" s="96"/>
      <c r="N20" s="96"/>
      <c r="O20" s="96"/>
      <c r="P20" s="68" t="s">
        <v>293</v>
      </c>
      <c r="Q20" s="87"/>
      <c r="R20" s="96"/>
      <c r="S20" s="96"/>
      <c r="T20" s="96"/>
      <c r="U20" s="96"/>
      <c r="V20" s="96"/>
      <c r="W20" s="95"/>
      <c r="X20" s="12"/>
      <c r="Y20" s="96">
        <v>1</v>
      </c>
      <c r="Z20" s="96"/>
      <c r="AA20" s="96"/>
      <c r="AB20" s="96">
        <v>1</v>
      </c>
      <c r="AC20" s="96"/>
      <c r="AD20" s="96"/>
      <c r="AE20" s="96">
        <v>1</v>
      </c>
      <c r="AF20" s="96"/>
      <c r="AG20" s="67"/>
      <c r="AH20" s="18">
        <v>1</v>
      </c>
      <c r="AI20" s="18"/>
      <c r="AJ20" s="96"/>
      <c r="AK20" s="96">
        <v>1</v>
      </c>
      <c r="AL20" s="96"/>
      <c r="AM20" s="17"/>
      <c r="AN20" s="96">
        <v>1</v>
      </c>
      <c r="AO20" s="17"/>
      <c r="AP20" s="17">
        <v>1</v>
      </c>
      <c r="AQ20" s="17"/>
      <c r="AR20" s="17"/>
      <c r="AS20" s="17">
        <v>1</v>
      </c>
      <c r="AT20" s="57"/>
      <c r="AU20" s="12"/>
      <c r="AV20" s="96"/>
      <c r="AW20" s="96">
        <v>1</v>
      </c>
      <c r="AX20" s="96"/>
      <c r="AY20" s="96">
        <v>1</v>
      </c>
      <c r="AZ20" s="96">
        <v>1</v>
      </c>
      <c r="BA20" s="96">
        <v>1</v>
      </c>
      <c r="BB20" s="96"/>
      <c r="BC20" s="96"/>
      <c r="BD20" s="96"/>
      <c r="BE20" s="96"/>
      <c r="BF20" s="96"/>
      <c r="BG20" s="57"/>
      <c r="BH20" s="96">
        <v>1</v>
      </c>
      <c r="BI20" s="96"/>
      <c r="BJ20" s="96">
        <v>1</v>
      </c>
      <c r="BK20" s="96"/>
      <c r="BL20" s="96">
        <v>1</v>
      </c>
      <c r="BM20" s="96"/>
      <c r="BN20" s="96">
        <v>1</v>
      </c>
      <c r="BO20" s="96"/>
      <c r="BP20" s="96">
        <v>1</v>
      </c>
      <c r="BQ20" s="57"/>
      <c r="BR20" s="54">
        <v>1</v>
      </c>
    </row>
    <row r="21" spans="1:97" s="54" customFormat="1">
      <c r="A21" s="75">
        <v>24204</v>
      </c>
      <c r="B21" s="64" t="s">
        <v>179</v>
      </c>
      <c r="C21" s="85">
        <v>5</v>
      </c>
      <c r="D21" s="96"/>
      <c r="E21" s="96"/>
      <c r="F21" s="96"/>
      <c r="G21" s="96"/>
      <c r="H21" s="96"/>
      <c r="I21" s="96"/>
      <c r="J21" s="96"/>
      <c r="K21" s="96"/>
      <c r="L21" s="96"/>
      <c r="M21" s="96"/>
      <c r="N21" s="96"/>
      <c r="O21" s="96"/>
      <c r="P21" s="95"/>
      <c r="Q21" s="87"/>
      <c r="R21" s="96"/>
      <c r="S21" s="96"/>
      <c r="T21" s="96"/>
      <c r="U21" s="96"/>
      <c r="V21" s="96"/>
      <c r="W21" s="95"/>
      <c r="X21" s="12"/>
      <c r="Y21" s="96"/>
      <c r="Z21" s="96"/>
      <c r="AA21" s="96"/>
      <c r="AB21" s="96"/>
      <c r="AC21" s="96"/>
      <c r="AD21" s="96"/>
      <c r="AE21" s="96"/>
      <c r="AF21" s="96"/>
      <c r="AG21" s="67"/>
      <c r="AH21" s="18"/>
      <c r="AI21" s="18"/>
      <c r="AJ21" s="96"/>
      <c r="AK21" s="96"/>
      <c r="AL21" s="96"/>
      <c r="AM21" s="17"/>
      <c r="AN21" s="96"/>
      <c r="AO21" s="17"/>
      <c r="AP21" s="17"/>
      <c r="AQ21" s="17"/>
      <c r="AR21" s="17"/>
      <c r="AS21" s="17"/>
      <c r="AT21" s="57"/>
      <c r="AU21" s="12"/>
      <c r="AV21" s="96"/>
      <c r="AW21" s="96"/>
      <c r="AX21" s="96"/>
      <c r="AY21" s="96"/>
      <c r="AZ21" s="96"/>
      <c r="BA21" s="96"/>
      <c r="BB21" s="96"/>
      <c r="BC21" s="96"/>
      <c r="BD21" s="96"/>
      <c r="BE21" s="96"/>
      <c r="BF21" s="96"/>
      <c r="BG21" s="57"/>
      <c r="BH21" s="96"/>
      <c r="BI21" s="96"/>
      <c r="BJ21" s="96"/>
      <c r="BK21" s="96"/>
      <c r="BL21" s="96"/>
      <c r="BM21" s="96"/>
      <c r="BN21" s="96"/>
      <c r="BO21" s="96"/>
      <c r="BP21" s="96"/>
      <c r="BQ21" s="57"/>
    </row>
    <row r="22" spans="1:97" s="54" customFormat="1" ht="26.4">
      <c r="A22" s="75">
        <v>24205</v>
      </c>
      <c r="B22" s="64" t="s">
        <v>180</v>
      </c>
      <c r="C22" s="86">
        <v>5</v>
      </c>
      <c r="D22" s="95">
        <v>1</v>
      </c>
      <c r="E22" s="95"/>
      <c r="F22" s="95"/>
      <c r="G22" s="95"/>
      <c r="H22" s="95">
        <v>1</v>
      </c>
      <c r="I22" s="95"/>
      <c r="J22" s="95"/>
      <c r="K22" s="95"/>
      <c r="L22" s="95">
        <v>1</v>
      </c>
      <c r="M22" s="95"/>
      <c r="N22" s="95"/>
      <c r="O22" s="95"/>
      <c r="P22" s="68" t="s">
        <v>221</v>
      </c>
      <c r="Q22" s="87"/>
      <c r="R22" s="95"/>
      <c r="S22" s="95"/>
      <c r="T22" s="95"/>
      <c r="U22" s="95"/>
      <c r="V22" s="95"/>
      <c r="W22" s="95"/>
      <c r="Y22" s="95"/>
      <c r="Z22" s="95">
        <v>1</v>
      </c>
      <c r="AA22" s="95"/>
      <c r="AB22" s="95"/>
      <c r="AC22" s="95">
        <v>1</v>
      </c>
      <c r="AD22" s="95"/>
      <c r="AE22" s="95"/>
      <c r="AF22" s="95">
        <v>1</v>
      </c>
      <c r="AG22" s="55"/>
      <c r="AH22" s="18"/>
      <c r="AI22" s="18">
        <v>1</v>
      </c>
      <c r="AJ22" s="95"/>
      <c r="AK22" s="95"/>
      <c r="AL22" s="95">
        <v>1</v>
      </c>
      <c r="AM22" s="56"/>
      <c r="AN22" s="95">
        <v>1</v>
      </c>
      <c r="AO22" s="56"/>
      <c r="AP22" s="56">
        <v>1</v>
      </c>
      <c r="AQ22" s="56"/>
      <c r="AR22" s="56"/>
      <c r="AS22" s="56">
        <v>1</v>
      </c>
      <c r="AT22" s="57"/>
      <c r="AV22" s="95"/>
      <c r="AW22" s="95"/>
      <c r="AX22" s="95"/>
      <c r="AY22" s="95"/>
      <c r="AZ22" s="95"/>
      <c r="BA22" s="95"/>
      <c r="BB22" s="95"/>
      <c r="BC22" s="95"/>
      <c r="BD22" s="95"/>
      <c r="BE22" s="95">
        <v>1</v>
      </c>
      <c r="BF22" s="95"/>
      <c r="BG22" s="57"/>
      <c r="BH22" s="95"/>
      <c r="BI22" s="95"/>
      <c r="BJ22" s="95">
        <v>1</v>
      </c>
      <c r="BK22" s="95">
        <v>1</v>
      </c>
      <c r="BL22" s="95"/>
      <c r="BM22" s="95">
        <v>1</v>
      </c>
      <c r="BN22" s="95">
        <v>1</v>
      </c>
      <c r="BO22" s="95"/>
      <c r="BP22" s="95">
        <v>1</v>
      </c>
      <c r="BQ22" s="57"/>
      <c r="BR22" s="54">
        <v>1</v>
      </c>
    </row>
    <row r="23" spans="1:97" s="54" customFormat="1" ht="21.6">
      <c r="A23" s="75">
        <v>24207</v>
      </c>
      <c r="B23" s="64" t="s">
        <v>183</v>
      </c>
      <c r="C23" s="86">
        <v>5</v>
      </c>
      <c r="D23" s="96"/>
      <c r="E23" s="96"/>
      <c r="F23" s="96"/>
      <c r="G23" s="96"/>
      <c r="H23" s="96">
        <v>1</v>
      </c>
      <c r="I23" s="96"/>
      <c r="J23" s="96"/>
      <c r="K23" s="96"/>
      <c r="L23" s="96">
        <v>1</v>
      </c>
      <c r="M23" s="96"/>
      <c r="N23" s="96"/>
      <c r="O23" s="96"/>
      <c r="P23" s="95" t="s">
        <v>222</v>
      </c>
      <c r="Q23" s="87"/>
      <c r="R23" s="96"/>
      <c r="S23" s="96"/>
      <c r="T23" s="96"/>
      <c r="U23" s="96"/>
      <c r="V23" s="96"/>
      <c r="W23" s="95"/>
      <c r="X23" s="12"/>
      <c r="Y23" s="96"/>
      <c r="Z23" s="96">
        <v>1</v>
      </c>
      <c r="AA23" s="96"/>
      <c r="AB23" s="96">
        <v>1</v>
      </c>
      <c r="AC23" s="96"/>
      <c r="AD23" s="96"/>
      <c r="AE23" s="96">
        <v>1</v>
      </c>
      <c r="AF23" s="96"/>
      <c r="AG23" s="67"/>
      <c r="AH23" s="18"/>
      <c r="AI23" s="18">
        <v>1</v>
      </c>
      <c r="AJ23" s="96"/>
      <c r="AK23" s="96">
        <v>1</v>
      </c>
      <c r="AL23" s="96"/>
      <c r="AM23" s="17"/>
      <c r="AN23" s="96">
        <v>1</v>
      </c>
      <c r="AO23" s="17"/>
      <c r="AP23" s="17">
        <v>1</v>
      </c>
      <c r="AQ23" s="17"/>
      <c r="AR23" s="17"/>
      <c r="AS23" s="17">
        <v>1</v>
      </c>
      <c r="AT23" s="57"/>
      <c r="AU23" s="12"/>
      <c r="AV23" s="96">
        <v>1</v>
      </c>
      <c r="AW23" s="96"/>
      <c r="AX23" s="96"/>
      <c r="AY23" s="96"/>
      <c r="AZ23" s="96"/>
      <c r="BA23" s="96">
        <v>1</v>
      </c>
      <c r="BB23" s="96"/>
      <c r="BC23" s="96"/>
      <c r="BD23" s="96"/>
      <c r="BE23" s="96">
        <v>1</v>
      </c>
      <c r="BF23" s="96"/>
      <c r="BG23" s="57"/>
      <c r="BH23" s="96">
        <v>1</v>
      </c>
      <c r="BI23" s="96"/>
      <c r="BJ23" s="96">
        <v>1</v>
      </c>
      <c r="BK23" s="96"/>
      <c r="BL23" s="96"/>
      <c r="BM23" s="96">
        <v>1</v>
      </c>
      <c r="BN23" s="96">
        <v>1</v>
      </c>
      <c r="BO23" s="96">
        <v>1</v>
      </c>
      <c r="BP23" s="96">
        <v>1</v>
      </c>
      <c r="BQ23" s="57"/>
      <c r="BR23" s="54">
        <v>1</v>
      </c>
    </row>
    <row r="24" spans="1:97" s="54" customFormat="1" ht="21.6">
      <c r="A24" s="75">
        <v>24208</v>
      </c>
      <c r="B24" s="64" t="s">
        <v>185</v>
      </c>
      <c r="C24" s="86">
        <v>5</v>
      </c>
      <c r="D24" s="95"/>
      <c r="E24" s="95"/>
      <c r="F24" s="95"/>
      <c r="G24" s="95"/>
      <c r="H24" s="95">
        <v>1</v>
      </c>
      <c r="I24" s="95"/>
      <c r="J24" s="95"/>
      <c r="K24" s="95"/>
      <c r="L24" s="95">
        <v>1</v>
      </c>
      <c r="M24" s="95"/>
      <c r="N24" s="95"/>
      <c r="O24" s="95"/>
      <c r="P24" s="95" t="s">
        <v>223</v>
      </c>
      <c r="Q24" s="87"/>
      <c r="R24" s="95"/>
      <c r="S24" s="95"/>
      <c r="T24" s="95"/>
      <c r="U24" s="95"/>
      <c r="V24" s="95"/>
      <c r="W24" s="95"/>
      <c r="Y24" s="95">
        <v>1</v>
      </c>
      <c r="Z24" s="95"/>
      <c r="AA24" s="95"/>
      <c r="AB24" s="95">
        <v>1</v>
      </c>
      <c r="AC24" s="95"/>
      <c r="AD24" s="95"/>
      <c r="AE24" s="95">
        <v>1</v>
      </c>
      <c r="AF24" s="95"/>
      <c r="AG24" s="55"/>
      <c r="AH24" s="18"/>
      <c r="AI24" s="18">
        <v>1</v>
      </c>
      <c r="AJ24" s="95">
        <v>1</v>
      </c>
      <c r="AK24" s="95"/>
      <c r="AL24" s="95"/>
      <c r="AM24" s="56"/>
      <c r="AN24" s="95">
        <v>1</v>
      </c>
      <c r="AO24" s="56"/>
      <c r="AP24" s="56">
        <v>1</v>
      </c>
      <c r="AQ24" s="56"/>
      <c r="AR24" s="56"/>
      <c r="AS24" s="56">
        <v>1</v>
      </c>
      <c r="AT24" s="57"/>
      <c r="AV24" s="95"/>
      <c r="AW24" s="95">
        <v>1</v>
      </c>
      <c r="AX24" s="95">
        <v>1</v>
      </c>
      <c r="AY24" s="95"/>
      <c r="AZ24" s="95">
        <v>1</v>
      </c>
      <c r="BA24" s="95"/>
      <c r="BB24" s="95"/>
      <c r="BC24" s="95"/>
      <c r="BD24" s="95"/>
      <c r="BE24" s="95">
        <v>1</v>
      </c>
      <c r="BF24" s="95"/>
      <c r="BG24" s="57"/>
      <c r="BH24" s="95">
        <v>1</v>
      </c>
      <c r="BI24" s="95">
        <v>1</v>
      </c>
      <c r="BJ24" s="95">
        <v>1</v>
      </c>
      <c r="BK24" s="95">
        <v>1</v>
      </c>
      <c r="BL24" s="95"/>
      <c r="BM24" s="95"/>
      <c r="BN24" s="95"/>
      <c r="BO24" s="95">
        <v>1</v>
      </c>
      <c r="BP24" s="95">
        <v>1</v>
      </c>
      <c r="BQ24" s="57"/>
      <c r="BR24" s="54">
        <v>1</v>
      </c>
    </row>
    <row r="25" spans="1:97" s="54" customFormat="1" ht="12">
      <c r="A25" s="75">
        <v>24209</v>
      </c>
      <c r="B25" s="64" t="s">
        <v>186</v>
      </c>
      <c r="C25" s="86">
        <v>5</v>
      </c>
      <c r="D25" s="95"/>
      <c r="E25" s="95"/>
      <c r="F25" s="95"/>
      <c r="G25" s="95"/>
      <c r="H25" s="95"/>
      <c r="I25" s="95"/>
      <c r="J25" s="95"/>
      <c r="K25" s="95"/>
      <c r="L25" s="95"/>
      <c r="M25" s="95"/>
      <c r="N25" s="95">
        <v>1</v>
      </c>
      <c r="O25" s="95"/>
      <c r="P25" s="95"/>
      <c r="Q25" s="87"/>
      <c r="R25" s="95"/>
      <c r="S25" s="95"/>
      <c r="T25" s="95">
        <v>1</v>
      </c>
      <c r="U25" s="95"/>
      <c r="V25" s="95"/>
      <c r="W25" s="95"/>
      <c r="Y25" s="95"/>
      <c r="Z25" s="95">
        <v>1</v>
      </c>
      <c r="AA25" s="95"/>
      <c r="AB25" s="95">
        <v>1</v>
      </c>
      <c r="AC25" s="95"/>
      <c r="AD25" s="95"/>
      <c r="AE25" s="95">
        <v>1</v>
      </c>
      <c r="AF25" s="95"/>
      <c r="AG25" s="55"/>
      <c r="AH25" s="18"/>
      <c r="AI25" s="18">
        <v>1</v>
      </c>
      <c r="AJ25" s="95"/>
      <c r="AK25" s="95">
        <v>1</v>
      </c>
      <c r="AL25" s="95"/>
      <c r="AM25" s="56"/>
      <c r="AN25" s="95">
        <v>1</v>
      </c>
      <c r="AO25" s="56"/>
      <c r="AP25" s="56">
        <v>1</v>
      </c>
      <c r="AQ25" s="56"/>
      <c r="AR25" s="56"/>
      <c r="AS25" s="56">
        <v>1</v>
      </c>
      <c r="AT25" s="57"/>
      <c r="AV25" s="95"/>
      <c r="AW25" s="95"/>
      <c r="AX25" s="95">
        <v>1</v>
      </c>
      <c r="AY25" s="95">
        <v>1</v>
      </c>
      <c r="AZ25" s="95"/>
      <c r="BA25" s="95">
        <v>1</v>
      </c>
      <c r="BB25" s="95"/>
      <c r="BC25" s="95"/>
      <c r="BD25" s="95"/>
      <c r="BE25" s="95"/>
      <c r="BF25" s="95"/>
      <c r="BG25" s="57"/>
      <c r="BH25" s="95">
        <v>1</v>
      </c>
      <c r="BI25" s="95">
        <v>1</v>
      </c>
      <c r="BJ25" s="95">
        <v>1</v>
      </c>
      <c r="BK25" s="95"/>
      <c r="BL25" s="95"/>
      <c r="BM25" s="95"/>
      <c r="BN25" s="95"/>
      <c r="BO25" s="95">
        <v>1</v>
      </c>
      <c r="BP25" s="95">
        <v>1</v>
      </c>
      <c r="BQ25" s="57"/>
      <c r="BR25" s="54">
        <v>1</v>
      </c>
    </row>
    <row r="26" spans="1:97" s="54" customFormat="1" ht="39.6">
      <c r="A26" s="75">
        <v>24210</v>
      </c>
      <c r="B26" s="64" t="s">
        <v>189</v>
      </c>
      <c r="C26" s="86">
        <v>5</v>
      </c>
      <c r="D26" s="96"/>
      <c r="E26" s="96"/>
      <c r="F26" s="96"/>
      <c r="G26" s="96"/>
      <c r="H26" s="96">
        <v>1</v>
      </c>
      <c r="I26" s="96"/>
      <c r="J26" s="96"/>
      <c r="K26" s="96"/>
      <c r="L26" s="96">
        <v>1</v>
      </c>
      <c r="M26" s="96"/>
      <c r="N26" s="96"/>
      <c r="O26" s="96"/>
      <c r="P26" s="68" t="s">
        <v>224</v>
      </c>
      <c r="Q26" s="87"/>
      <c r="R26" s="96"/>
      <c r="S26" s="96"/>
      <c r="T26" s="96"/>
      <c r="U26" s="96"/>
      <c r="V26" s="96"/>
      <c r="W26" s="95"/>
      <c r="X26" s="12"/>
      <c r="Y26" s="96">
        <v>1</v>
      </c>
      <c r="Z26" s="96"/>
      <c r="AA26" s="96"/>
      <c r="AB26" s="96">
        <v>1</v>
      </c>
      <c r="AC26" s="96"/>
      <c r="AD26" s="96"/>
      <c r="AE26" s="96">
        <v>1</v>
      </c>
      <c r="AF26" s="96"/>
      <c r="AG26" s="67"/>
      <c r="AH26" s="18">
        <v>1</v>
      </c>
      <c r="AI26" s="18"/>
      <c r="AJ26" s="96"/>
      <c r="AK26" s="96"/>
      <c r="AL26" s="96">
        <v>1</v>
      </c>
      <c r="AM26" s="17"/>
      <c r="AN26" s="96">
        <v>1</v>
      </c>
      <c r="AO26" s="17"/>
      <c r="AP26" s="17">
        <v>1</v>
      </c>
      <c r="AQ26" s="17"/>
      <c r="AR26" s="17"/>
      <c r="AS26" s="17">
        <v>1</v>
      </c>
      <c r="AT26" s="57"/>
      <c r="AU26" s="12"/>
      <c r="AV26" s="96"/>
      <c r="AW26" s="96">
        <v>1</v>
      </c>
      <c r="AX26" s="96"/>
      <c r="AY26" s="96"/>
      <c r="AZ26" s="96"/>
      <c r="BA26" s="96"/>
      <c r="BB26" s="96"/>
      <c r="BC26" s="96"/>
      <c r="BD26" s="96"/>
      <c r="BE26" s="96">
        <v>1</v>
      </c>
      <c r="BF26" s="96"/>
      <c r="BG26" s="57"/>
      <c r="BH26" s="96"/>
      <c r="BI26" s="96"/>
      <c r="BJ26" s="96">
        <v>1</v>
      </c>
      <c r="BK26" s="96"/>
      <c r="BL26" s="96"/>
      <c r="BM26" s="96"/>
      <c r="BN26" s="96"/>
      <c r="BO26" s="96"/>
      <c r="BP26" s="96"/>
      <c r="BQ26" s="57"/>
      <c r="BR26" s="54">
        <v>1</v>
      </c>
    </row>
    <row r="27" spans="1:97" s="54" customFormat="1" ht="32.4">
      <c r="A27" s="75">
        <v>24211</v>
      </c>
      <c r="B27" s="64" t="s">
        <v>191</v>
      </c>
      <c r="C27" s="86">
        <v>5</v>
      </c>
      <c r="D27" s="96"/>
      <c r="E27" s="96"/>
      <c r="F27" s="96"/>
      <c r="G27" s="96"/>
      <c r="H27" s="96">
        <v>1</v>
      </c>
      <c r="I27" s="96"/>
      <c r="J27" s="96"/>
      <c r="K27" s="96"/>
      <c r="L27" s="96">
        <v>1</v>
      </c>
      <c r="M27" s="96"/>
      <c r="N27" s="96"/>
      <c r="O27" s="96"/>
      <c r="P27" s="71" t="s">
        <v>294</v>
      </c>
      <c r="Q27" s="87"/>
      <c r="R27" s="96"/>
      <c r="S27" s="96"/>
      <c r="T27" s="96"/>
      <c r="U27" s="96"/>
      <c r="V27" s="96"/>
      <c r="W27" s="95"/>
      <c r="X27" s="12"/>
      <c r="Y27" s="96">
        <v>1</v>
      </c>
      <c r="Z27" s="96"/>
      <c r="AA27" s="96"/>
      <c r="AB27" s="96">
        <v>1</v>
      </c>
      <c r="AC27" s="96"/>
      <c r="AD27" s="96"/>
      <c r="AE27" s="96">
        <v>1</v>
      </c>
      <c r="AF27" s="96"/>
      <c r="AG27" s="67"/>
      <c r="AH27" s="18">
        <v>1</v>
      </c>
      <c r="AI27" s="18"/>
      <c r="AJ27" s="96"/>
      <c r="AK27" s="96">
        <v>1</v>
      </c>
      <c r="AL27" s="96"/>
      <c r="AM27" s="17">
        <v>1</v>
      </c>
      <c r="AN27" s="96"/>
      <c r="AO27" s="17"/>
      <c r="AP27" s="17">
        <v>1</v>
      </c>
      <c r="AQ27" s="17"/>
      <c r="AR27" s="17">
        <v>1</v>
      </c>
      <c r="AS27" s="17"/>
      <c r="AT27" s="57"/>
      <c r="AU27" s="12"/>
      <c r="AV27" s="96"/>
      <c r="AW27" s="96">
        <v>1</v>
      </c>
      <c r="AX27" s="96"/>
      <c r="AY27" s="96">
        <v>1</v>
      </c>
      <c r="AZ27" s="96"/>
      <c r="BA27" s="96">
        <v>1</v>
      </c>
      <c r="BB27" s="96"/>
      <c r="BC27" s="96"/>
      <c r="BD27" s="96">
        <v>1</v>
      </c>
      <c r="BE27" s="96">
        <v>1</v>
      </c>
      <c r="BF27" s="96">
        <v>1</v>
      </c>
      <c r="BG27" s="57"/>
      <c r="BH27" s="96">
        <v>1</v>
      </c>
      <c r="BI27" s="96"/>
      <c r="BJ27" s="96"/>
      <c r="BK27" s="96">
        <v>1</v>
      </c>
      <c r="BL27" s="96"/>
      <c r="BM27" s="96"/>
      <c r="BN27" s="96"/>
      <c r="BO27" s="96"/>
      <c r="BP27" s="96">
        <v>1</v>
      </c>
      <c r="BQ27" s="57"/>
      <c r="BR27" s="54">
        <v>1</v>
      </c>
    </row>
    <row r="28" spans="1:97" s="54" customFormat="1" ht="12">
      <c r="A28" s="75">
        <v>24212</v>
      </c>
      <c r="B28" s="64" t="s">
        <v>193</v>
      </c>
      <c r="C28" s="86">
        <v>5</v>
      </c>
      <c r="D28" s="95"/>
      <c r="E28" s="95">
        <v>1</v>
      </c>
      <c r="F28" s="95"/>
      <c r="G28" s="95"/>
      <c r="H28" s="95"/>
      <c r="I28" s="95">
        <v>1</v>
      </c>
      <c r="J28" s="95"/>
      <c r="K28" s="95"/>
      <c r="L28" s="95"/>
      <c r="M28" s="95">
        <v>1</v>
      </c>
      <c r="N28" s="95"/>
      <c r="O28" s="95"/>
      <c r="P28" s="95"/>
      <c r="Q28" s="87"/>
      <c r="R28" s="95"/>
      <c r="S28" s="95"/>
      <c r="T28" s="95"/>
      <c r="U28" s="95"/>
      <c r="V28" s="95"/>
      <c r="W28" s="95"/>
      <c r="Y28" s="95">
        <v>1</v>
      </c>
      <c r="Z28" s="95"/>
      <c r="AA28" s="95">
        <v>1</v>
      </c>
      <c r="AB28" s="95"/>
      <c r="AC28" s="95"/>
      <c r="AD28" s="95"/>
      <c r="AE28" s="95">
        <v>1</v>
      </c>
      <c r="AF28" s="95"/>
      <c r="AG28" s="55"/>
      <c r="AH28" s="18">
        <v>1</v>
      </c>
      <c r="AI28" s="18"/>
      <c r="AJ28" s="95"/>
      <c r="AK28" s="95">
        <v>1</v>
      </c>
      <c r="AL28" s="95"/>
      <c r="AM28" s="56"/>
      <c r="AN28" s="95">
        <v>1</v>
      </c>
      <c r="AO28" s="56"/>
      <c r="AP28" s="56">
        <v>1</v>
      </c>
      <c r="AQ28" s="56"/>
      <c r="AR28" s="56"/>
      <c r="AS28" s="56">
        <v>1</v>
      </c>
      <c r="AT28" s="57"/>
      <c r="AV28" s="95"/>
      <c r="AW28" s="95">
        <v>1</v>
      </c>
      <c r="AX28" s="95"/>
      <c r="AY28" s="95">
        <v>1</v>
      </c>
      <c r="AZ28" s="95"/>
      <c r="BA28" s="95"/>
      <c r="BB28" s="95"/>
      <c r="BC28" s="95"/>
      <c r="BD28" s="95"/>
      <c r="BE28" s="95">
        <v>1</v>
      </c>
      <c r="BF28" s="95"/>
      <c r="BG28" s="57" t="s">
        <v>225</v>
      </c>
      <c r="BH28" s="95">
        <v>1</v>
      </c>
      <c r="BI28" s="95"/>
      <c r="BJ28" s="95"/>
      <c r="BK28" s="95"/>
      <c r="BL28" s="95"/>
      <c r="BM28" s="95"/>
      <c r="BN28" s="95"/>
      <c r="BO28" s="95"/>
      <c r="BP28" s="95">
        <v>1</v>
      </c>
      <c r="BQ28" s="57"/>
      <c r="BR28" s="54">
        <v>1</v>
      </c>
    </row>
    <row r="29" spans="1:97" s="54" customFormat="1" ht="21.6">
      <c r="A29" s="75">
        <v>24214</v>
      </c>
      <c r="B29" s="64" t="s">
        <v>195</v>
      </c>
      <c r="C29" s="86">
        <v>5</v>
      </c>
      <c r="D29" s="95"/>
      <c r="E29" s="95"/>
      <c r="F29" s="95"/>
      <c r="G29" s="95"/>
      <c r="H29" s="95">
        <v>1</v>
      </c>
      <c r="I29" s="95"/>
      <c r="J29" s="95"/>
      <c r="K29" s="95"/>
      <c r="L29" s="95"/>
      <c r="M29" s="95">
        <v>1</v>
      </c>
      <c r="N29" s="95"/>
      <c r="O29" s="95"/>
      <c r="P29" s="95" t="s">
        <v>226</v>
      </c>
      <c r="Q29" s="87"/>
      <c r="R29" s="95"/>
      <c r="S29" s="95"/>
      <c r="T29" s="95"/>
      <c r="U29" s="95"/>
      <c r="V29" s="95"/>
      <c r="W29" s="95"/>
      <c r="Y29" s="95"/>
      <c r="Z29" s="95">
        <v>1</v>
      </c>
      <c r="AA29" s="95"/>
      <c r="AB29" s="95"/>
      <c r="AC29" s="95">
        <v>1</v>
      </c>
      <c r="AD29" s="95"/>
      <c r="AE29" s="95"/>
      <c r="AF29" s="95">
        <v>1</v>
      </c>
      <c r="AG29" s="55"/>
      <c r="AH29" s="18"/>
      <c r="AI29" s="18">
        <v>1</v>
      </c>
      <c r="AJ29" s="95"/>
      <c r="AK29" s="95"/>
      <c r="AL29" s="95">
        <v>1</v>
      </c>
      <c r="AM29" s="56"/>
      <c r="AN29" s="95"/>
      <c r="AO29" s="56">
        <v>1</v>
      </c>
      <c r="AP29" s="56">
        <v>1</v>
      </c>
      <c r="AQ29" s="56"/>
      <c r="AR29" s="56"/>
      <c r="AS29" s="56">
        <v>1</v>
      </c>
      <c r="AT29" s="57"/>
      <c r="AV29" s="95"/>
      <c r="AW29" s="95"/>
      <c r="AX29" s="95"/>
      <c r="AY29" s="95">
        <v>1</v>
      </c>
      <c r="AZ29" s="95"/>
      <c r="BA29" s="95"/>
      <c r="BB29" s="95"/>
      <c r="BC29" s="95"/>
      <c r="BD29" s="95"/>
      <c r="BE29" s="95">
        <v>1</v>
      </c>
      <c r="BF29" s="95"/>
      <c r="BG29" s="57"/>
      <c r="BH29" s="95"/>
      <c r="BI29" s="95"/>
      <c r="BJ29" s="95">
        <v>1</v>
      </c>
      <c r="BK29" s="95">
        <v>1</v>
      </c>
      <c r="BL29" s="95">
        <v>1</v>
      </c>
      <c r="BM29" s="95">
        <v>1</v>
      </c>
      <c r="BN29" s="95">
        <v>1</v>
      </c>
      <c r="BO29" s="95">
        <v>1</v>
      </c>
      <c r="BP29" s="95">
        <v>1</v>
      </c>
      <c r="BQ29" s="57"/>
      <c r="BR29" s="54">
        <v>1</v>
      </c>
    </row>
    <row r="30" spans="1:97" s="54" customFormat="1" ht="32.4">
      <c r="A30" s="75">
        <v>24215</v>
      </c>
      <c r="B30" s="64" t="s">
        <v>196</v>
      </c>
      <c r="C30" s="86">
        <v>5</v>
      </c>
      <c r="D30" s="95"/>
      <c r="E30" s="95"/>
      <c r="F30" s="95"/>
      <c r="G30" s="95"/>
      <c r="H30" s="95"/>
      <c r="I30" s="95">
        <v>1</v>
      </c>
      <c r="J30" s="95"/>
      <c r="K30" s="95"/>
      <c r="L30" s="95">
        <v>1</v>
      </c>
      <c r="M30" s="95"/>
      <c r="N30" s="95"/>
      <c r="O30" s="95"/>
      <c r="P30" s="95" t="s">
        <v>295</v>
      </c>
      <c r="Q30" s="87"/>
      <c r="R30" s="95"/>
      <c r="S30" s="95"/>
      <c r="T30" s="95"/>
      <c r="U30" s="95"/>
      <c r="V30" s="95"/>
      <c r="W30" s="95"/>
      <c r="Y30" s="95">
        <v>1</v>
      </c>
      <c r="Z30" s="95"/>
      <c r="AA30" s="95">
        <v>1</v>
      </c>
      <c r="AB30" s="95"/>
      <c r="AC30" s="95"/>
      <c r="AD30" s="95"/>
      <c r="AE30" s="95">
        <v>1</v>
      </c>
      <c r="AF30" s="95"/>
      <c r="AG30" s="55"/>
      <c r="AH30" s="18">
        <v>1</v>
      </c>
      <c r="AI30" s="18"/>
      <c r="AJ30" s="95"/>
      <c r="AK30" s="95">
        <v>1</v>
      </c>
      <c r="AL30" s="95"/>
      <c r="AM30" s="56"/>
      <c r="AN30" s="95">
        <v>1</v>
      </c>
      <c r="AO30" s="56"/>
      <c r="AP30" s="56">
        <v>1</v>
      </c>
      <c r="AQ30" s="56"/>
      <c r="AR30" s="56"/>
      <c r="AS30" s="56">
        <v>1</v>
      </c>
      <c r="AT30" s="57"/>
      <c r="AV30" s="95">
        <v>1</v>
      </c>
      <c r="AW30" s="95">
        <v>1</v>
      </c>
      <c r="AX30" s="95">
        <v>1</v>
      </c>
      <c r="AY30" s="95"/>
      <c r="AZ30" s="95">
        <v>1</v>
      </c>
      <c r="BA30" s="95">
        <v>1</v>
      </c>
      <c r="BB30" s="95"/>
      <c r="BC30" s="95"/>
      <c r="BD30" s="95"/>
      <c r="BE30" s="95"/>
      <c r="BF30" s="95"/>
      <c r="BG30" s="57"/>
      <c r="BH30" s="95">
        <v>1</v>
      </c>
      <c r="BI30" s="95">
        <v>1</v>
      </c>
      <c r="BJ30" s="95">
        <v>1</v>
      </c>
      <c r="BK30" s="95"/>
      <c r="BL30" s="95"/>
      <c r="BM30" s="95">
        <v>1</v>
      </c>
      <c r="BN30" s="95">
        <v>1</v>
      </c>
      <c r="BO30" s="95">
        <v>1</v>
      </c>
      <c r="BP30" s="95">
        <v>1</v>
      </c>
      <c r="BQ30" s="57"/>
      <c r="BR30" s="54">
        <v>1</v>
      </c>
    </row>
    <row r="31" spans="1:97" s="54" customFormat="1" ht="26.4">
      <c r="A31" s="75">
        <v>24216</v>
      </c>
      <c r="B31" s="64" t="s">
        <v>198</v>
      </c>
      <c r="C31" s="86">
        <v>5</v>
      </c>
      <c r="D31" s="96"/>
      <c r="E31" s="96"/>
      <c r="F31" s="96"/>
      <c r="G31" s="96"/>
      <c r="H31" s="96">
        <v>1</v>
      </c>
      <c r="I31" s="96"/>
      <c r="J31" s="96"/>
      <c r="K31" s="96"/>
      <c r="L31" s="96">
        <v>1</v>
      </c>
      <c r="M31" s="96"/>
      <c r="N31" s="96"/>
      <c r="O31" s="96"/>
      <c r="P31" s="68" t="s">
        <v>296</v>
      </c>
      <c r="Q31" s="87"/>
      <c r="R31" s="96"/>
      <c r="S31" s="96"/>
      <c r="T31" s="96"/>
      <c r="U31" s="96"/>
      <c r="V31" s="96"/>
      <c r="W31" s="95"/>
      <c r="X31" s="12"/>
      <c r="Y31" s="96"/>
      <c r="Z31" s="96">
        <v>1</v>
      </c>
      <c r="AA31" s="96"/>
      <c r="AB31" s="96">
        <v>1</v>
      </c>
      <c r="AC31" s="96"/>
      <c r="AD31" s="96"/>
      <c r="AE31" s="96">
        <v>1</v>
      </c>
      <c r="AF31" s="96"/>
      <c r="AG31" s="67"/>
      <c r="AH31" s="18">
        <v>1</v>
      </c>
      <c r="AI31" s="18"/>
      <c r="AJ31" s="96">
        <v>1</v>
      </c>
      <c r="AK31" s="96"/>
      <c r="AL31" s="96"/>
      <c r="AM31" s="17"/>
      <c r="AN31" s="96">
        <v>1</v>
      </c>
      <c r="AO31" s="17"/>
      <c r="AP31" s="17">
        <v>1</v>
      </c>
      <c r="AQ31" s="17"/>
      <c r="AR31" s="17">
        <v>1</v>
      </c>
      <c r="AS31" s="17"/>
      <c r="AT31" s="57"/>
      <c r="AU31" s="12"/>
      <c r="AV31" s="96">
        <v>1</v>
      </c>
      <c r="AW31" s="96"/>
      <c r="AX31" s="96"/>
      <c r="AY31" s="96">
        <v>1</v>
      </c>
      <c r="AZ31" s="96"/>
      <c r="BA31" s="96"/>
      <c r="BB31" s="96"/>
      <c r="BC31" s="96"/>
      <c r="BD31" s="96"/>
      <c r="BE31" s="96"/>
      <c r="BF31" s="96">
        <v>1</v>
      </c>
      <c r="BG31" s="57"/>
      <c r="BH31" s="96"/>
      <c r="BI31" s="96"/>
      <c r="BJ31" s="96">
        <v>1</v>
      </c>
      <c r="BK31" s="96"/>
      <c r="BL31" s="96"/>
      <c r="BM31" s="96"/>
      <c r="BN31" s="96"/>
      <c r="BO31" s="96">
        <v>1</v>
      </c>
      <c r="BP31" s="96"/>
      <c r="BQ31" s="57"/>
      <c r="BR31" s="15">
        <v>1</v>
      </c>
      <c r="BS31" s="15"/>
      <c r="BT31" s="15"/>
      <c r="BU31" s="15"/>
      <c r="BV31" s="15"/>
      <c r="BW31" s="15"/>
      <c r="BX31" s="15"/>
      <c r="BY31" s="15"/>
      <c r="BZ31" s="15"/>
      <c r="CA31" s="15"/>
      <c r="CB31" s="15"/>
      <c r="CC31" s="15"/>
      <c r="CD31" s="15"/>
      <c r="CE31" s="15"/>
      <c r="CF31" s="15"/>
      <c r="CG31" s="15"/>
      <c r="CH31" s="15"/>
      <c r="CI31" s="15"/>
      <c r="CJ31" s="15"/>
      <c r="CK31" s="15"/>
      <c r="CL31" s="15"/>
      <c r="CM31" s="15"/>
      <c r="CN31" s="15"/>
      <c r="CO31" s="15"/>
      <c r="CP31" s="15"/>
      <c r="CQ31" s="15"/>
      <c r="CR31" s="15"/>
      <c r="CS31" s="15"/>
    </row>
    <row r="32" spans="1:97" s="54" customFormat="1">
      <c r="A32" s="75">
        <v>24303</v>
      </c>
      <c r="B32" s="64" t="s">
        <v>199</v>
      </c>
      <c r="C32" s="86">
        <v>6</v>
      </c>
      <c r="D32" s="95"/>
      <c r="E32" s="95"/>
      <c r="F32" s="95"/>
      <c r="G32" s="95"/>
      <c r="H32" s="95"/>
      <c r="I32" s="95"/>
      <c r="J32" s="95"/>
      <c r="K32" s="95"/>
      <c r="L32" s="95"/>
      <c r="M32" s="95"/>
      <c r="N32" s="95"/>
      <c r="O32" s="95"/>
      <c r="P32" s="95"/>
      <c r="Q32" s="87"/>
      <c r="R32" s="95"/>
      <c r="S32" s="95"/>
      <c r="T32" s="95"/>
      <c r="U32" s="95"/>
      <c r="V32" s="95"/>
      <c r="W32" s="95"/>
      <c r="Y32" s="95"/>
      <c r="Z32" s="95"/>
      <c r="AA32" s="95"/>
      <c r="AB32" s="95"/>
      <c r="AC32" s="95"/>
      <c r="AD32" s="95"/>
      <c r="AE32" s="95"/>
      <c r="AF32" s="95"/>
      <c r="AG32" s="55"/>
      <c r="AH32" s="18"/>
      <c r="AI32" s="18"/>
      <c r="AJ32" s="95"/>
      <c r="AK32" s="95"/>
      <c r="AL32" s="95"/>
      <c r="AM32" s="56"/>
      <c r="AN32" s="95"/>
      <c r="AO32" s="56"/>
      <c r="AP32" s="56"/>
      <c r="AQ32" s="56"/>
      <c r="AR32" s="56"/>
      <c r="AS32" s="56"/>
      <c r="AT32" s="57"/>
      <c r="AV32" s="95"/>
      <c r="AW32" s="95"/>
      <c r="AX32" s="95"/>
      <c r="AY32" s="95"/>
      <c r="AZ32" s="95"/>
      <c r="BA32" s="95"/>
      <c r="BB32" s="95"/>
      <c r="BC32" s="95"/>
      <c r="BD32" s="95"/>
      <c r="BE32" s="95"/>
      <c r="BF32" s="95"/>
      <c r="BG32" s="57"/>
      <c r="BH32" s="95"/>
      <c r="BI32" s="95"/>
      <c r="BJ32" s="95"/>
      <c r="BK32" s="95"/>
      <c r="BL32" s="95"/>
      <c r="BM32" s="95"/>
      <c r="BN32" s="95"/>
      <c r="BO32" s="95"/>
      <c r="BP32" s="95"/>
      <c r="BQ32" s="57"/>
    </row>
    <row r="33" spans="1:70" s="54" customFormat="1" ht="13.2">
      <c r="A33" s="75">
        <v>24324</v>
      </c>
      <c r="B33" s="64" t="s">
        <v>200</v>
      </c>
      <c r="C33" s="86">
        <v>6</v>
      </c>
      <c r="D33" s="96"/>
      <c r="E33" s="96"/>
      <c r="F33" s="96"/>
      <c r="G33" s="96"/>
      <c r="H33" s="96"/>
      <c r="I33" s="96"/>
      <c r="J33" s="96">
        <v>1</v>
      </c>
      <c r="K33" s="96"/>
      <c r="L33" s="96"/>
      <c r="M33" s="96">
        <v>1</v>
      </c>
      <c r="N33" s="96"/>
      <c r="O33" s="96"/>
      <c r="P33" s="68" t="s">
        <v>297</v>
      </c>
      <c r="Q33" s="87"/>
      <c r="R33" s="96"/>
      <c r="S33" s="96"/>
      <c r="T33" s="96"/>
      <c r="U33" s="96"/>
      <c r="V33" s="96"/>
      <c r="W33" s="95"/>
      <c r="X33" s="12"/>
      <c r="Y33" s="96">
        <v>1</v>
      </c>
      <c r="Z33" s="96"/>
      <c r="AA33" s="96"/>
      <c r="AB33" s="96">
        <v>1</v>
      </c>
      <c r="AC33" s="96"/>
      <c r="AD33" s="96"/>
      <c r="AE33" s="96">
        <v>1</v>
      </c>
      <c r="AF33" s="96"/>
      <c r="AG33" s="67"/>
      <c r="AH33" s="18">
        <v>1</v>
      </c>
      <c r="AI33" s="18"/>
      <c r="AJ33" s="96"/>
      <c r="AK33" s="96">
        <v>1</v>
      </c>
      <c r="AL33" s="96"/>
      <c r="AM33" s="17"/>
      <c r="AN33" s="96">
        <v>1</v>
      </c>
      <c r="AO33" s="17"/>
      <c r="AP33" s="17"/>
      <c r="AQ33" s="17">
        <v>1</v>
      </c>
      <c r="AR33" s="17">
        <v>1</v>
      </c>
      <c r="AS33" s="17"/>
      <c r="AT33" s="57"/>
      <c r="AU33" s="12"/>
      <c r="AV33" s="96"/>
      <c r="AW33" s="96">
        <v>1</v>
      </c>
      <c r="AX33" s="96">
        <v>1</v>
      </c>
      <c r="AY33" s="96">
        <v>1</v>
      </c>
      <c r="AZ33" s="96">
        <v>1</v>
      </c>
      <c r="BA33" s="96">
        <v>1</v>
      </c>
      <c r="BB33" s="96"/>
      <c r="BC33" s="96"/>
      <c r="BD33" s="96"/>
      <c r="BE33" s="96"/>
      <c r="BF33" s="96"/>
      <c r="BG33" s="57"/>
      <c r="BH33" s="96">
        <v>1</v>
      </c>
      <c r="BI33" s="96">
        <v>1</v>
      </c>
      <c r="BJ33" s="96">
        <v>1</v>
      </c>
      <c r="BK33" s="96">
        <v>1</v>
      </c>
      <c r="BL33" s="96">
        <v>1</v>
      </c>
      <c r="BM33" s="96">
        <v>1</v>
      </c>
      <c r="BN33" s="96">
        <v>1</v>
      </c>
      <c r="BO33" s="96">
        <v>1</v>
      </c>
      <c r="BP33" s="96">
        <v>1</v>
      </c>
      <c r="BQ33" s="57"/>
      <c r="BR33" s="54">
        <v>1</v>
      </c>
    </row>
    <row r="34" spans="1:70" s="54" customFormat="1" ht="12">
      <c r="A34" s="75">
        <v>24341</v>
      </c>
      <c r="B34" s="64" t="s">
        <v>202</v>
      </c>
      <c r="C34" s="86">
        <v>6</v>
      </c>
      <c r="D34" s="95"/>
      <c r="E34" s="95"/>
      <c r="F34" s="95"/>
      <c r="G34" s="95"/>
      <c r="H34" s="95"/>
      <c r="I34" s="95"/>
      <c r="J34" s="95"/>
      <c r="K34" s="95"/>
      <c r="L34" s="95"/>
      <c r="M34" s="95"/>
      <c r="N34" s="95">
        <v>1</v>
      </c>
      <c r="O34" s="95"/>
      <c r="P34" s="95"/>
      <c r="Q34" s="87"/>
      <c r="R34" s="95"/>
      <c r="S34" s="95"/>
      <c r="T34" s="95">
        <v>1</v>
      </c>
      <c r="U34" s="95">
        <v>1</v>
      </c>
      <c r="V34" s="95"/>
      <c r="W34" s="95"/>
      <c r="Y34" s="95">
        <v>1</v>
      </c>
      <c r="Z34" s="95"/>
      <c r="AA34" s="95">
        <v>1</v>
      </c>
      <c r="AB34" s="95"/>
      <c r="AC34" s="95"/>
      <c r="AD34" s="95">
        <v>1</v>
      </c>
      <c r="AE34" s="95"/>
      <c r="AF34" s="95"/>
      <c r="AG34" s="55"/>
      <c r="AH34" s="18">
        <v>1</v>
      </c>
      <c r="AI34" s="18"/>
      <c r="AJ34" s="95"/>
      <c r="AK34" s="95">
        <v>1</v>
      </c>
      <c r="AL34" s="95"/>
      <c r="AM34" s="56"/>
      <c r="AN34" s="95">
        <v>1</v>
      </c>
      <c r="AO34" s="56"/>
      <c r="AP34" s="56">
        <v>1</v>
      </c>
      <c r="AQ34" s="56"/>
      <c r="AR34" s="56">
        <v>1</v>
      </c>
      <c r="AS34" s="56"/>
      <c r="AT34" s="57"/>
      <c r="AV34" s="95"/>
      <c r="AW34" s="95">
        <v>1</v>
      </c>
      <c r="AX34" s="95"/>
      <c r="AY34" s="95"/>
      <c r="AZ34" s="95">
        <v>1</v>
      </c>
      <c r="BA34" s="95"/>
      <c r="BB34" s="95"/>
      <c r="BC34" s="95"/>
      <c r="BD34" s="95">
        <v>1</v>
      </c>
      <c r="BE34" s="95">
        <v>1</v>
      </c>
      <c r="BF34" s="95"/>
      <c r="BG34" s="57"/>
      <c r="BH34" s="95"/>
      <c r="BI34" s="95"/>
      <c r="BJ34" s="95">
        <v>1</v>
      </c>
      <c r="BK34" s="95"/>
      <c r="BL34" s="95"/>
      <c r="BM34" s="95"/>
      <c r="BN34" s="95"/>
      <c r="BO34" s="95">
        <v>1</v>
      </c>
      <c r="BP34" s="95">
        <v>1</v>
      </c>
      <c r="BQ34" s="57"/>
      <c r="BR34" s="54">
        <v>1</v>
      </c>
    </row>
    <row r="35" spans="1:70" s="54" customFormat="1">
      <c r="A35" s="75">
        <v>24343</v>
      </c>
      <c r="B35" s="64" t="s">
        <v>204</v>
      </c>
      <c r="C35" s="86">
        <v>6</v>
      </c>
      <c r="D35" s="95"/>
      <c r="E35" s="95"/>
      <c r="F35" s="95"/>
      <c r="G35" s="95"/>
      <c r="H35" s="95"/>
      <c r="I35" s="95"/>
      <c r="J35" s="95"/>
      <c r="K35" s="95"/>
      <c r="L35" s="95"/>
      <c r="M35" s="95"/>
      <c r="N35" s="95"/>
      <c r="O35" s="95"/>
      <c r="P35" s="95"/>
      <c r="Q35" s="87"/>
      <c r="R35" s="95"/>
      <c r="S35" s="95"/>
      <c r="T35" s="95"/>
      <c r="U35" s="95"/>
      <c r="V35" s="95"/>
      <c r="W35" s="95"/>
      <c r="Y35" s="95"/>
      <c r="Z35" s="95"/>
      <c r="AA35" s="95"/>
      <c r="AB35" s="95"/>
      <c r="AC35" s="95"/>
      <c r="AD35" s="95"/>
      <c r="AE35" s="95"/>
      <c r="AF35" s="95"/>
      <c r="AG35" s="55"/>
      <c r="AH35" s="18"/>
      <c r="AI35" s="18"/>
      <c r="AJ35" s="95"/>
      <c r="AK35" s="95"/>
      <c r="AL35" s="95"/>
      <c r="AM35" s="56"/>
      <c r="AN35" s="95"/>
      <c r="AO35" s="56"/>
      <c r="AP35" s="56"/>
      <c r="AQ35" s="56"/>
      <c r="AR35" s="56"/>
      <c r="AS35" s="56"/>
      <c r="AT35" s="57"/>
      <c r="AV35" s="95"/>
      <c r="AW35" s="95"/>
      <c r="AX35" s="95"/>
      <c r="AY35" s="95"/>
      <c r="AZ35" s="95"/>
      <c r="BA35" s="95"/>
      <c r="BB35" s="95"/>
      <c r="BC35" s="95"/>
      <c r="BD35" s="95"/>
      <c r="BE35" s="95"/>
      <c r="BF35" s="95"/>
      <c r="BG35" s="57"/>
      <c r="BH35" s="95"/>
      <c r="BI35" s="95"/>
      <c r="BJ35" s="95"/>
      <c r="BK35" s="95"/>
      <c r="BL35" s="95"/>
      <c r="BM35" s="95"/>
      <c r="BN35" s="95"/>
      <c r="BO35" s="95"/>
      <c r="BP35" s="95"/>
      <c r="BQ35" s="57"/>
    </row>
    <row r="36" spans="1:70" s="54" customFormat="1" ht="12">
      <c r="A36" s="75">
        <v>24344</v>
      </c>
      <c r="B36" s="64" t="s">
        <v>206</v>
      </c>
      <c r="C36" s="86">
        <v>6</v>
      </c>
      <c r="D36" s="95"/>
      <c r="E36" s="95"/>
      <c r="F36" s="95"/>
      <c r="G36" s="95"/>
      <c r="H36" s="95"/>
      <c r="I36" s="95"/>
      <c r="J36" s="95">
        <v>1</v>
      </c>
      <c r="K36" s="95"/>
      <c r="L36" s="95"/>
      <c r="M36" s="95"/>
      <c r="N36" s="95">
        <v>1</v>
      </c>
      <c r="O36" s="95"/>
      <c r="P36" s="95"/>
      <c r="Q36" s="87"/>
      <c r="R36" s="95"/>
      <c r="S36" s="95"/>
      <c r="T36" s="95">
        <v>1</v>
      </c>
      <c r="U36" s="95">
        <v>1</v>
      </c>
      <c r="V36" s="95"/>
      <c r="W36" s="95"/>
      <c r="Y36" s="95"/>
      <c r="Z36" s="95">
        <v>1</v>
      </c>
      <c r="AA36" s="95"/>
      <c r="AB36" s="95"/>
      <c r="AC36" s="95">
        <v>1</v>
      </c>
      <c r="AD36" s="95"/>
      <c r="AE36" s="95">
        <v>1</v>
      </c>
      <c r="AF36" s="95"/>
      <c r="AG36" s="55"/>
      <c r="AH36" s="18">
        <v>1</v>
      </c>
      <c r="AI36" s="18"/>
      <c r="AJ36" s="95"/>
      <c r="AK36" s="95">
        <v>1</v>
      </c>
      <c r="AL36" s="95"/>
      <c r="AM36" s="56"/>
      <c r="AN36" s="95">
        <v>1</v>
      </c>
      <c r="AO36" s="56"/>
      <c r="AP36" s="56">
        <v>1</v>
      </c>
      <c r="AQ36" s="56"/>
      <c r="AR36" s="56">
        <v>1</v>
      </c>
      <c r="AS36" s="56"/>
      <c r="AT36" s="57"/>
      <c r="AV36" s="95"/>
      <c r="AW36" s="95">
        <v>1</v>
      </c>
      <c r="AX36" s="95"/>
      <c r="AY36" s="95"/>
      <c r="AZ36" s="95"/>
      <c r="BA36" s="95"/>
      <c r="BB36" s="95"/>
      <c r="BC36" s="95"/>
      <c r="BD36" s="95"/>
      <c r="BE36" s="95">
        <v>1</v>
      </c>
      <c r="BF36" s="95"/>
      <c r="BG36" s="57"/>
      <c r="BH36" s="95">
        <v>1</v>
      </c>
      <c r="BI36" s="95">
        <v>1</v>
      </c>
      <c r="BJ36" s="95">
        <v>1</v>
      </c>
      <c r="BK36" s="95">
        <v>1</v>
      </c>
      <c r="BL36" s="95"/>
      <c r="BM36" s="95"/>
      <c r="BN36" s="95"/>
      <c r="BO36" s="95">
        <v>1</v>
      </c>
      <c r="BP36" s="95">
        <v>1</v>
      </c>
      <c r="BQ36" s="57"/>
      <c r="BR36" s="54">
        <v>1</v>
      </c>
    </row>
    <row r="37" spans="1:70" s="54" customFormat="1">
      <c r="A37" s="75">
        <v>24441</v>
      </c>
      <c r="B37" s="64" t="s">
        <v>208</v>
      </c>
      <c r="C37" s="86">
        <v>6</v>
      </c>
      <c r="D37" s="95"/>
      <c r="E37" s="95"/>
      <c r="F37" s="95"/>
      <c r="G37" s="95"/>
      <c r="H37" s="95"/>
      <c r="I37" s="95"/>
      <c r="J37" s="95"/>
      <c r="K37" s="95"/>
      <c r="L37" s="95"/>
      <c r="M37" s="95"/>
      <c r="N37" s="95"/>
      <c r="O37" s="95"/>
      <c r="P37" s="95"/>
      <c r="Q37" s="87"/>
      <c r="R37" s="95"/>
      <c r="S37" s="95"/>
      <c r="T37" s="95"/>
      <c r="U37" s="95"/>
      <c r="V37" s="95"/>
      <c r="W37" s="95"/>
      <c r="Y37" s="95"/>
      <c r="Z37" s="95"/>
      <c r="AA37" s="95"/>
      <c r="AB37" s="95"/>
      <c r="AC37" s="95"/>
      <c r="AD37" s="95"/>
      <c r="AE37" s="95"/>
      <c r="AF37" s="95"/>
      <c r="AG37" s="55"/>
      <c r="AH37" s="18"/>
      <c r="AI37" s="18"/>
      <c r="AJ37" s="95"/>
      <c r="AK37" s="95"/>
      <c r="AL37" s="95"/>
      <c r="AM37" s="56"/>
      <c r="AN37" s="95"/>
      <c r="AO37" s="56"/>
      <c r="AP37" s="56"/>
      <c r="AQ37" s="56"/>
      <c r="AR37" s="56"/>
      <c r="AS37" s="56"/>
      <c r="AT37" s="57"/>
      <c r="AV37" s="95"/>
      <c r="AW37" s="95"/>
      <c r="AX37" s="95"/>
      <c r="AY37" s="95"/>
      <c r="AZ37" s="95"/>
      <c r="BA37" s="95"/>
      <c r="BB37" s="95"/>
      <c r="BC37" s="95"/>
      <c r="BD37" s="95"/>
      <c r="BE37" s="95"/>
      <c r="BF37" s="95"/>
      <c r="BG37" s="57"/>
      <c r="BH37" s="95"/>
      <c r="BI37" s="95"/>
      <c r="BJ37" s="95"/>
      <c r="BK37" s="95"/>
      <c r="BL37" s="95"/>
      <c r="BM37" s="95"/>
      <c r="BN37" s="95"/>
      <c r="BO37" s="95"/>
      <c r="BP37" s="95"/>
      <c r="BQ37" s="57"/>
    </row>
    <row r="38" spans="1:70" s="54" customFormat="1">
      <c r="A38" s="75">
        <v>24442</v>
      </c>
      <c r="B38" s="64" t="s">
        <v>209</v>
      </c>
      <c r="C38" s="86">
        <v>6</v>
      </c>
      <c r="D38" s="95"/>
      <c r="E38" s="95"/>
      <c r="F38" s="95"/>
      <c r="G38" s="95"/>
      <c r="H38" s="95"/>
      <c r="I38" s="95"/>
      <c r="J38" s="95"/>
      <c r="K38" s="95"/>
      <c r="L38" s="95"/>
      <c r="M38" s="95"/>
      <c r="N38" s="95"/>
      <c r="O38" s="95"/>
      <c r="P38" s="95"/>
      <c r="Q38" s="87"/>
      <c r="R38" s="95"/>
      <c r="S38" s="95"/>
      <c r="T38" s="95"/>
      <c r="U38" s="95"/>
      <c r="V38" s="95"/>
      <c r="W38" s="95"/>
      <c r="Y38" s="95"/>
      <c r="Z38" s="95"/>
      <c r="AA38" s="95"/>
      <c r="AB38" s="95"/>
      <c r="AC38" s="95"/>
      <c r="AD38" s="95"/>
      <c r="AE38" s="95"/>
      <c r="AF38" s="95"/>
      <c r="AG38" s="55"/>
      <c r="AH38" s="18"/>
      <c r="AI38" s="18"/>
      <c r="AJ38" s="95"/>
      <c r="AK38" s="95"/>
      <c r="AL38" s="95"/>
      <c r="AM38" s="56"/>
      <c r="AN38" s="95"/>
      <c r="AO38" s="56"/>
      <c r="AP38" s="56"/>
      <c r="AQ38" s="56"/>
      <c r="AR38" s="56"/>
      <c r="AS38" s="56"/>
      <c r="AT38" s="57"/>
      <c r="AV38" s="95"/>
      <c r="AW38" s="95"/>
      <c r="AX38" s="95"/>
      <c r="AY38" s="95"/>
      <c r="AZ38" s="95"/>
      <c r="BA38" s="95"/>
      <c r="BB38" s="95"/>
      <c r="BC38" s="95"/>
      <c r="BD38" s="95"/>
      <c r="BE38" s="95"/>
      <c r="BF38" s="95"/>
      <c r="BG38" s="57"/>
      <c r="BH38" s="95"/>
      <c r="BI38" s="95"/>
      <c r="BJ38" s="95"/>
      <c r="BK38" s="95"/>
      <c r="BL38" s="95"/>
      <c r="BM38" s="95"/>
      <c r="BN38" s="95"/>
      <c r="BO38" s="95"/>
      <c r="BP38" s="95"/>
      <c r="BQ38" s="57"/>
    </row>
    <row r="39" spans="1:70" s="54" customFormat="1">
      <c r="A39" s="75">
        <v>24443</v>
      </c>
      <c r="B39" s="64" t="s">
        <v>210</v>
      </c>
      <c r="C39" s="86">
        <v>6</v>
      </c>
      <c r="D39" s="95"/>
      <c r="E39" s="95"/>
      <c r="F39" s="95"/>
      <c r="G39" s="95"/>
      <c r="H39" s="95"/>
      <c r="I39" s="95"/>
      <c r="J39" s="95"/>
      <c r="K39" s="95"/>
      <c r="L39" s="95"/>
      <c r="M39" s="95"/>
      <c r="N39" s="95"/>
      <c r="O39" s="95"/>
      <c r="P39" s="95"/>
      <c r="Q39" s="87"/>
      <c r="R39" s="95"/>
      <c r="S39" s="95"/>
      <c r="T39" s="95"/>
      <c r="U39" s="95"/>
      <c r="V39" s="95"/>
      <c r="W39" s="95"/>
      <c r="Y39" s="95"/>
      <c r="Z39" s="95"/>
      <c r="AA39" s="95"/>
      <c r="AB39" s="95"/>
      <c r="AC39" s="95"/>
      <c r="AD39" s="95"/>
      <c r="AE39" s="95"/>
      <c r="AF39" s="95"/>
      <c r="AG39" s="55"/>
      <c r="AH39" s="18"/>
      <c r="AI39" s="18"/>
      <c r="AJ39" s="95"/>
      <c r="AK39" s="95"/>
      <c r="AL39" s="95"/>
      <c r="AM39" s="56"/>
      <c r="AN39" s="95"/>
      <c r="AO39" s="56"/>
      <c r="AP39" s="56"/>
      <c r="AQ39" s="56"/>
      <c r="AR39" s="56"/>
      <c r="AS39" s="56"/>
      <c r="AT39" s="57"/>
      <c r="AV39" s="95"/>
      <c r="AW39" s="95"/>
      <c r="AX39" s="95"/>
      <c r="AY39" s="95"/>
      <c r="AZ39" s="95"/>
      <c r="BA39" s="95"/>
      <c r="BB39" s="95"/>
      <c r="BC39" s="95"/>
      <c r="BD39" s="95"/>
      <c r="BE39" s="95"/>
      <c r="BF39" s="95"/>
      <c r="BG39" s="57"/>
      <c r="BH39" s="95"/>
      <c r="BI39" s="95"/>
      <c r="BJ39" s="95"/>
      <c r="BK39" s="95"/>
      <c r="BL39" s="95"/>
      <c r="BM39" s="95"/>
      <c r="BN39" s="95"/>
      <c r="BO39" s="95"/>
      <c r="BP39" s="95"/>
      <c r="BQ39" s="57"/>
    </row>
    <row r="40" spans="1:70" s="54" customFormat="1">
      <c r="A40" s="75">
        <v>24461</v>
      </c>
      <c r="B40" s="64" t="s">
        <v>211</v>
      </c>
      <c r="C40" s="86">
        <v>6</v>
      </c>
      <c r="D40" s="95"/>
      <c r="E40" s="95"/>
      <c r="F40" s="95"/>
      <c r="G40" s="95"/>
      <c r="H40" s="95"/>
      <c r="I40" s="95"/>
      <c r="J40" s="95"/>
      <c r="K40" s="95"/>
      <c r="L40" s="95"/>
      <c r="M40" s="95"/>
      <c r="N40" s="95"/>
      <c r="O40" s="95"/>
      <c r="P40" s="95"/>
      <c r="Q40" s="87"/>
      <c r="R40" s="95"/>
      <c r="S40" s="95"/>
      <c r="T40" s="95"/>
      <c r="U40" s="95"/>
      <c r="V40" s="95"/>
      <c r="W40" s="95"/>
      <c r="Y40" s="95"/>
      <c r="Z40" s="95"/>
      <c r="AA40" s="95"/>
      <c r="AB40" s="95"/>
      <c r="AC40" s="95"/>
      <c r="AD40" s="95"/>
      <c r="AE40" s="95"/>
      <c r="AF40" s="95"/>
      <c r="AG40" s="55"/>
      <c r="AH40" s="18"/>
      <c r="AI40" s="18"/>
      <c r="AJ40" s="95"/>
      <c r="AK40" s="95"/>
      <c r="AL40" s="95"/>
      <c r="AM40" s="56"/>
      <c r="AN40" s="95"/>
      <c r="AO40" s="56"/>
      <c r="AP40" s="56"/>
      <c r="AQ40" s="56"/>
      <c r="AR40" s="56"/>
      <c r="AS40" s="56"/>
      <c r="AT40" s="57"/>
      <c r="AV40" s="95"/>
      <c r="AW40" s="95"/>
      <c r="AX40" s="95"/>
      <c r="AY40" s="95"/>
      <c r="AZ40" s="95"/>
      <c r="BA40" s="95"/>
      <c r="BB40" s="95"/>
      <c r="BC40" s="95"/>
      <c r="BD40" s="95"/>
      <c r="BE40" s="95"/>
      <c r="BF40" s="95"/>
      <c r="BG40" s="57"/>
      <c r="BH40" s="95"/>
      <c r="BI40" s="95"/>
      <c r="BJ40" s="95"/>
      <c r="BK40" s="95"/>
      <c r="BL40" s="95"/>
      <c r="BM40" s="95"/>
      <c r="BN40" s="95"/>
      <c r="BO40" s="95"/>
      <c r="BP40" s="95"/>
      <c r="BQ40" s="57"/>
    </row>
    <row r="41" spans="1:70" s="54" customFormat="1">
      <c r="A41" s="75">
        <v>24470</v>
      </c>
      <c r="B41" s="64" t="s">
        <v>212</v>
      </c>
      <c r="C41" s="86">
        <v>6</v>
      </c>
      <c r="D41" s="95"/>
      <c r="E41" s="95"/>
      <c r="F41" s="95"/>
      <c r="G41" s="95"/>
      <c r="H41" s="95"/>
      <c r="I41" s="95"/>
      <c r="J41" s="95"/>
      <c r="K41" s="95"/>
      <c r="L41" s="95"/>
      <c r="M41" s="95"/>
      <c r="N41" s="95"/>
      <c r="O41" s="95"/>
      <c r="P41" s="95"/>
      <c r="Q41" s="87"/>
      <c r="R41" s="95"/>
      <c r="S41" s="95"/>
      <c r="T41" s="95"/>
      <c r="U41" s="95"/>
      <c r="V41" s="95"/>
      <c r="W41" s="95"/>
      <c r="Y41" s="95"/>
      <c r="Z41" s="95"/>
      <c r="AA41" s="95"/>
      <c r="AB41" s="95"/>
      <c r="AC41" s="95"/>
      <c r="AD41" s="95"/>
      <c r="AE41" s="95"/>
      <c r="AF41" s="95"/>
      <c r="AG41" s="55"/>
      <c r="AH41" s="18"/>
      <c r="AI41" s="18"/>
      <c r="AJ41" s="95"/>
      <c r="AK41" s="95"/>
      <c r="AL41" s="95"/>
      <c r="AM41" s="56"/>
      <c r="AN41" s="95"/>
      <c r="AO41" s="56"/>
      <c r="AP41" s="56"/>
      <c r="AQ41" s="56"/>
      <c r="AR41" s="56"/>
      <c r="AS41" s="56"/>
      <c r="AT41" s="57"/>
      <c r="AV41" s="95"/>
      <c r="AW41" s="95"/>
      <c r="AX41" s="95"/>
      <c r="AY41" s="95"/>
      <c r="AZ41" s="95"/>
      <c r="BA41" s="95"/>
      <c r="BB41" s="95"/>
      <c r="BC41" s="95"/>
      <c r="BD41" s="95"/>
      <c r="BE41" s="95"/>
      <c r="BF41" s="95"/>
      <c r="BG41" s="57"/>
      <c r="BH41" s="95"/>
      <c r="BI41" s="95"/>
      <c r="BJ41" s="95"/>
      <c r="BK41" s="95"/>
      <c r="BL41" s="95"/>
      <c r="BM41" s="95"/>
      <c r="BN41" s="95"/>
      <c r="BO41" s="95"/>
      <c r="BP41" s="95"/>
      <c r="BQ41" s="57"/>
    </row>
    <row r="42" spans="1:70" s="54" customFormat="1">
      <c r="A42" s="75">
        <v>24471</v>
      </c>
      <c r="B42" s="64" t="s">
        <v>213</v>
      </c>
      <c r="C42" s="86">
        <v>6</v>
      </c>
      <c r="D42" s="95"/>
      <c r="E42" s="95"/>
      <c r="F42" s="95"/>
      <c r="G42" s="95"/>
      <c r="H42" s="95"/>
      <c r="I42" s="95"/>
      <c r="J42" s="95"/>
      <c r="K42" s="95"/>
      <c r="L42" s="95"/>
      <c r="M42" s="95"/>
      <c r="N42" s="95"/>
      <c r="O42" s="95"/>
      <c r="P42" s="95"/>
      <c r="Q42" s="87"/>
      <c r="R42" s="95"/>
      <c r="S42" s="95"/>
      <c r="T42" s="95"/>
      <c r="U42" s="95"/>
      <c r="V42" s="95"/>
      <c r="W42" s="95"/>
      <c r="Y42" s="95"/>
      <c r="Z42" s="95"/>
      <c r="AA42" s="95"/>
      <c r="AB42" s="95"/>
      <c r="AC42" s="95"/>
      <c r="AD42" s="95"/>
      <c r="AE42" s="95"/>
      <c r="AF42" s="95"/>
      <c r="AG42" s="55"/>
      <c r="AH42" s="18"/>
      <c r="AI42" s="18"/>
      <c r="AJ42" s="95"/>
      <c r="AK42" s="95"/>
      <c r="AL42" s="95"/>
      <c r="AM42" s="56"/>
      <c r="AN42" s="95"/>
      <c r="AO42" s="56"/>
      <c r="AP42" s="56"/>
      <c r="AQ42" s="56"/>
      <c r="AR42" s="56"/>
      <c r="AS42" s="56"/>
      <c r="AT42" s="57"/>
      <c r="AV42" s="95"/>
      <c r="AW42" s="95"/>
      <c r="AX42" s="95"/>
      <c r="AY42" s="95"/>
      <c r="AZ42" s="95"/>
      <c r="BA42" s="95"/>
      <c r="BB42" s="95"/>
      <c r="BC42" s="95"/>
      <c r="BD42" s="95"/>
      <c r="BE42" s="95"/>
      <c r="BF42" s="95"/>
      <c r="BG42" s="57"/>
      <c r="BH42" s="95"/>
      <c r="BI42" s="95"/>
      <c r="BJ42" s="95"/>
      <c r="BK42" s="95"/>
      <c r="BL42" s="95"/>
      <c r="BM42" s="95"/>
      <c r="BN42" s="95"/>
      <c r="BO42" s="95"/>
      <c r="BP42" s="95"/>
      <c r="BQ42" s="57"/>
    </row>
    <row r="43" spans="1:70" s="54" customFormat="1" ht="39.6">
      <c r="A43" s="75">
        <v>24472</v>
      </c>
      <c r="B43" s="64" t="s">
        <v>214</v>
      </c>
      <c r="C43" s="86">
        <v>6</v>
      </c>
      <c r="D43" s="96"/>
      <c r="E43" s="96"/>
      <c r="F43" s="96"/>
      <c r="G43" s="96"/>
      <c r="H43" s="96"/>
      <c r="I43" s="96"/>
      <c r="J43" s="96">
        <v>1</v>
      </c>
      <c r="K43" s="96"/>
      <c r="L43" s="96">
        <v>1</v>
      </c>
      <c r="M43" s="96"/>
      <c r="N43" s="96"/>
      <c r="O43" s="96"/>
      <c r="P43" s="68" t="s">
        <v>298</v>
      </c>
      <c r="Q43" s="87"/>
      <c r="R43" s="96"/>
      <c r="S43" s="96"/>
      <c r="T43" s="96"/>
      <c r="U43" s="96"/>
      <c r="V43" s="96"/>
      <c r="W43" s="95" t="s">
        <v>227</v>
      </c>
      <c r="X43" s="12"/>
      <c r="Y43" s="96">
        <v>1</v>
      </c>
      <c r="Z43" s="96"/>
      <c r="AA43" s="96"/>
      <c r="AB43" s="96">
        <v>1</v>
      </c>
      <c r="AC43" s="96"/>
      <c r="AD43" s="96">
        <v>1</v>
      </c>
      <c r="AE43" s="96"/>
      <c r="AF43" s="96"/>
      <c r="AG43" s="67"/>
      <c r="AH43" s="18"/>
      <c r="AI43" s="18">
        <v>1</v>
      </c>
      <c r="AJ43" s="96">
        <v>1</v>
      </c>
      <c r="AK43" s="96"/>
      <c r="AL43" s="96"/>
      <c r="AM43" s="17">
        <v>1</v>
      </c>
      <c r="AN43" s="96"/>
      <c r="AO43" s="17"/>
      <c r="AP43" s="17"/>
      <c r="AQ43" s="17">
        <v>1</v>
      </c>
      <c r="AR43" s="17">
        <v>1</v>
      </c>
      <c r="AS43" s="17"/>
      <c r="AT43" s="57" t="s">
        <v>228</v>
      </c>
      <c r="AU43" s="12"/>
      <c r="AV43" s="96"/>
      <c r="AW43" s="96">
        <v>1</v>
      </c>
      <c r="AX43" s="96"/>
      <c r="AY43" s="96">
        <v>1</v>
      </c>
      <c r="AZ43" s="96">
        <v>1</v>
      </c>
      <c r="BA43" s="96">
        <v>1</v>
      </c>
      <c r="BB43" s="96"/>
      <c r="BC43" s="96"/>
      <c r="BD43" s="96">
        <v>1</v>
      </c>
      <c r="BE43" s="96">
        <v>1</v>
      </c>
      <c r="BF43" s="96"/>
      <c r="BG43" s="57" t="s">
        <v>229</v>
      </c>
      <c r="BH43" s="96">
        <v>1</v>
      </c>
      <c r="BI43" s="96"/>
      <c r="BJ43" s="96">
        <v>1</v>
      </c>
      <c r="BK43" s="96"/>
      <c r="BL43" s="96"/>
      <c r="BM43" s="96"/>
      <c r="BN43" s="96"/>
      <c r="BO43" s="96"/>
      <c r="BP43" s="96"/>
      <c r="BQ43" s="57" t="s">
        <v>230</v>
      </c>
      <c r="BR43" s="54">
        <v>1</v>
      </c>
    </row>
    <row r="44" spans="1:70" s="54" customFormat="1">
      <c r="A44" s="75">
        <v>24543</v>
      </c>
      <c r="B44" s="64" t="s">
        <v>218</v>
      </c>
      <c r="C44" s="86">
        <v>6</v>
      </c>
      <c r="D44" s="95"/>
      <c r="E44" s="95"/>
      <c r="F44" s="95"/>
      <c r="G44" s="95"/>
      <c r="H44" s="95"/>
      <c r="I44" s="95"/>
      <c r="J44" s="95"/>
      <c r="K44" s="95"/>
      <c r="L44" s="95"/>
      <c r="M44" s="95"/>
      <c r="N44" s="95"/>
      <c r="O44" s="95"/>
      <c r="P44" s="95"/>
      <c r="Q44" s="87"/>
      <c r="R44" s="95"/>
      <c r="S44" s="95"/>
      <c r="T44" s="95"/>
      <c r="U44" s="95"/>
      <c r="V44" s="95"/>
      <c r="W44" s="95"/>
      <c r="Y44" s="95"/>
      <c r="Z44" s="95"/>
      <c r="AA44" s="95"/>
      <c r="AB44" s="95"/>
      <c r="AC44" s="95"/>
      <c r="AD44" s="95"/>
      <c r="AE44" s="95"/>
      <c r="AF44" s="95"/>
      <c r="AG44" s="55"/>
      <c r="AH44" s="18"/>
      <c r="AI44" s="18"/>
      <c r="AJ44" s="95"/>
      <c r="AK44" s="95"/>
      <c r="AL44" s="95"/>
      <c r="AM44" s="56"/>
      <c r="AN44" s="95"/>
      <c r="AO44" s="56"/>
      <c r="AP44" s="56"/>
      <c r="AQ44" s="56"/>
      <c r="AR44" s="56"/>
      <c r="AS44" s="56"/>
      <c r="AT44" s="57"/>
      <c r="AV44" s="95"/>
      <c r="AW44" s="95"/>
      <c r="AX44" s="95"/>
      <c r="AY44" s="95"/>
      <c r="AZ44" s="95"/>
      <c r="BA44" s="95"/>
      <c r="BB44" s="95"/>
      <c r="BC44" s="95"/>
      <c r="BD44" s="95"/>
      <c r="BE44" s="95"/>
      <c r="BF44" s="95"/>
      <c r="BG44" s="57"/>
      <c r="BH44" s="95"/>
      <c r="BI44" s="95"/>
      <c r="BJ44" s="95"/>
      <c r="BK44" s="95"/>
      <c r="BL44" s="95"/>
      <c r="BM44" s="95"/>
      <c r="BN44" s="95"/>
      <c r="BO44" s="95"/>
      <c r="BP44" s="95"/>
      <c r="BQ44" s="57"/>
    </row>
    <row r="45" spans="1:70" s="54" customFormat="1">
      <c r="A45" s="75">
        <v>24561</v>
      </c>
      <c r="B45" s="64" t="s">
        <v>219</v>
      </c>
      <c r="C45" s="86">
        <v>6</v>
      </c>
      <c r="D45" s="95"/>
      <c r="E45" s="95"/>
      <c r="F45" s="95"/>
      <c r="G45" s="95"/>
      <c r="H45" s="95"/>
      <c r="I45" s="95"/>
      <c r="J45" s="95"/>
      <c r="K45" s="95"/>
      <c r="L45" s="95"/>
      <c r="M45" s="95"/>
      <c r="N45" s="95"/>
      <c r="O45" s="95"/>
      <c r="P45" s="95"/>
      <c r="Q45" s="87"/>
      <c r="R45" s="95"/>
      <c r="S45" s="95"/>
      <c r="T45" s="95"/>
      <c r="U45" s="95"/>
      <c r="V45" s="95"/>
      <c r="W45" s="95"/>
      <c r="Y45" s="95"/>
      <c r="Z45" s="95"/>
      <c r="AA45" s="95"/>
      <c r="AB45" s="95"/>
      <c r="AC45" s="95"/>
      <c r="AD45" s="95"/>
      <c r="AE45" s="95"/>
      <c r="AF45" s="95"/>
      <c r="AG45" s="55"/>
      <c r="AH45" s="18"/>
      <c r="AI45" s="18"/>
      <c r="AJ45" s="95"/>
      <c r="AK45" s="95"/>
      <c r="AL45" s="95"/>
      <c r="AM45" s="56"/>
      <c r="AN45" s="95"/>
      <c r="AO45" s="56"/>
      <c r="AP45" s="56"/>
      <c r="AQ45" s="56"/>
      <c r="AR45" s="56"/>
      <c r="AS45" s="56"/>
      <c r="AT45" s="57"/>
      <c r="AV45" s="95"/>
      <c r="AW45" s="95"/>
      <c r="AX45" s="95"/>
      <c r="AY45" s="95"/>
      <c r="AZ45" s="95"/>
      <c r="BA45" s="95"/>
      <c r="BB45" s="95"/>
      <c r="BC45" s="95"/>
      <c r="BD45" s="95"/>
      <c r="BE45" s="95"/>
      <c r="BF45" s="95"/>
      <c r="BG45" s="57"/>
      <c r="BH45" s="95"/>
      <c r="BI45" s="95"/>
      <c r="BJ45" s="95"/>
      <c r="BK45" s="95"/>
      <c r="BL45" s="95"/>
      <c r="BM45" s="95"/>
      <c r="BN45" s="95"/>
      <c r="BO45" s="95"/>
      <c r="BP45" s="95"/>
      <c r="BQ45" s="57"/>
    </row>
    <row r="46" spans="1:70" s="54" customFormat="1">
      <c r="A46" s="75">
        <v>24562</v>
      </c>
      <c r="B46" s="64" t="s">
        <v>220</v>
      </c>
      <c r="C46" s="86">
        <v>6</v>
      </c>
      <c r="D46" s="95"/>
      <c r="E46" s="95"/>
      <c r="F46" s="95"/>
      <c r="G46" s="95"/>
      <c r="H46" s="95"/>
      <c r="I46" s="95"/>
      <c r="J46" s="95"/>
      <c r="K46" s="95"/>
      <c r="L46" s="95"/>
      <c r="M46" s="95"/>
      <c r="N46" s="95"/>
      <c r="O46" s="95"/>
      <c r="P46" s="95"/>
      <c r="Q46" s="87"/>
      <c r="R46" s="95"/>
      <c r="S46" s="95"/>
      <c r="T46" s="95"/>
      <c r="U46" s="95"/>
      <c r="V46" s="95"/>
      <c r="W46" s="95"/>
      <c r="Y46" s="95"/>
      <c r="Z46" s="95"/>
      <c r="AA46" s="95"/>
      <c r="AB46" s="95"/>
      <c r="AC46" s="95"/>
      <c r="AD46" s="95"/>
      <c r="AE46" s="95"/>
      <c r="AF46" s="95"/>
      <c r="AG46" s="55"/>
      <c r="AH46" s="18"/>
      <c r="AI46" s="18"/>
      <c r="AJ46" s="95"/>
      <c r="AK46" s="95"/>
      <c r="AL46" s="95"/>
      <c r="AM46" s="56"/>
      <c r="AN46" s="95"/>
      <c r="AO46" s="56"/>
      <c r="AP46" s="56"/>
      <c r="AQ46" s="56"/>
      <c r="AR46" s="56"/>
      <c r="AS46" s="56"/>
      <c r="AT46" s="57"/>
      <c r="AV46" s="95"/>
      <c r="AW46" s="95"/>
      <c r="AX46" s="95"/>
      <c r="AY46" s="95"/>
      <c r="AZ46" s="95"/>
      <c r="BA46" s="95"/>
      <c r="BB46" s="95"/>
      <c r="BC46" s="95"/>
      <c r="BD46" s="95"/>
      <c r="BE46" s="95"/>
      <c r="BF46" s="95"/>
      <c r="BG46" s="57"/>
      <c r="BH46" s="95"/>
      <c r="BI46" s="95"/>
      <c r="BJ46" s="95"/>
      <c r="BK46" s="95"/>
      <c r="BL46" s="95"/>
      <c r="BM46" s="95"/>
      <c r="BN46" s="95"/>
      <c r="BO46" s="95"/>
      <c r="BP46" s="95"/>
      <c r="BQ46" s="57"/>
    </row>
    <row r="47" spans="1:70" s="39" customFormat="1" ht="20.399999999999999" hidden="1" customHeight="1">
      <c r="A47" s="29"/>
      <c r="B47" s="30"/>
      <c r="C47" s="30"/>
      <c r="D47" s="31"/>
      <c r="E47" s="31"/>
      <c r="F47" s="31"/>
      <c r="G47" s="31"/>
      <c r="H47" s="31"/>
      <c r="I47" s="31"/>
      <c r="J47" s="31"/>
      <c r="K47" s="30"/>
      <c r="L47" s="32"/>
      <c r="M47" s="30"/>
      <c r="N47" s="32"/>
      <c r="O47" s="37"/>
      <c r="P47" s="31"/>
      <c r="Q47" s="31"/>
      <c r="R47" s="31"/>
      <c r="S47" s="30"/>
      <c r="T47" s="32"/>
      <c r="U47" s="30"/>
      <c r="V47" s="32"/>
      <c r="W47" s="37"/>
      <c r="X47" s="46"/>
      <c r="Y47" s="31"/>
      <c r="Z47" s="31"/>
      <c r="AA47" s="31"/>
      <c r="AB47" s="30"/>
      <c r="AC47" s="31"/>
      <c r="AD47" s="31"/>
      <c r="AE47" s="31"/>
      <c r="AF47" s="31"/>
      <c r="AG47" s="31"/>
      <c r="AH47" s="31"/>
      <c r="AI47" s="31"/>
      <c r="AJ47" s="31"/>
      <c r="AK47" s="31"/>
      <c r="AL47" s="31"/>
      <c r="AM47" s="31"/>
      <c r="AN47" s="31"/>
      <c r="AO47" s="31"/>
      <c r="AP47" s="31"/>
      <c r="AQ47" s="31"/>
      <c r="AR47" s="31"/>
      <c r="AS47" s="31"/>
      <c r="AT47" s="31"/>
      <c r="AU47" s="46"/>
      <c r="AV47" s="31"/>
      <c r="AW47" s="31"/>
      <c r="AX47" s="31"/>
      <c r="AY47" s="31"/>
      <c r="AZ47" s="31"/>
      <c r="BA47" s="31"/>
      <c r="BB47" s="31"/>
      <c r="BC47" s="31"/>
      <c r="BD47" s="31"/>
      <c r="BE47" s="31"/>
      <c r="BF47" s="31"/>
      <c r="BG47" s="31"/>
      <c r="BH47" s="31"/>
      <c r="BI47" s="31"/>
      <c r="BJ47" s="31"/>
      <c r="BK47" s="31"/>
      <c r="BL47" s="31"/>
      <c r="BM47" s="31"/>
      <c r="BN47" s="31"/>
      <c r="BO47" s="31"/>
      <c r="BP47" s="31"/>
      <c r="BQ47" s="31"/>
      <c r="BR47" s="31"/>
    </row>
    <row r="48" spans="1:70" s="14" customFormat="1" ht="24.6" customHeight="1">
      <c r="A48" s="184" t="s">
        <v>169</v>
      </c>
      <c r="B48" s="185"/>
      <c r="C48" s="186"/>
      <c r="D48" s="43">
        <f t="shared" ref="D48:O48" si="0">SUM(D18:D46)</f>
        <v>2</v>
      </c>
      <c r="E48" s="43">
        <f t="shared" si="0"/>
        <v>1</v>
      </c>
      <c r="F48" s="43">
        <f t="shared" si="0"/>
        <v>0</v>
      </c>
      <c r="G48" s="43">
        <f t="shared" si="0"/>
        <v>0</v>
      </c>
      <c r="H48" s="43">
        <f t="shared" si="0"/>
        <v>8</v>
      </c>
      <c r="I48" s="43">
        <f t="shared" si="0"/>
        <v>3</v>
      </c>
      <c r="J48" s="43">
        <f t="shared" si="0"/>
        <v>3</v>
      </c>
      <c r="K48" s="43">
        <f t="shared" si="0"/>
        <v>0</v>
      </c>
      <c r="L48" s="43">
        <f t="shared" si="0"/>
        <v>9</v>
      </c>
      <c r="M48" s="43">
        <f t="shared" si="0"/>
        <v>4</v>
      </c>
      <c r="N48" s="43">
        <f t="shared" si="0"/>
        <v>3</v>
      </c>
      <c r="O48" s="43">
        <f t="shared" si="0"/>
        <v>0</v>
      </c>
      <c r="P48" s="44"/>
      <c r="Q48" s="44"/>
      <c r="R48" s="43">
        <f>SUM(R18:R46)</f>
        <v>0</v>
      </c>
      <c r="S48" s="43">
        <f>SUM(S18:S46)</f>
        <v>0</v>
      </c>
      <c r="T48" s="43">
        <f>SUM(T18:T46)</f>
        <v>3</v>
      </c>
      <c r="U48" s="43">
        <f>SUM(U18:U46)</f>
        <v>2</v>
      </c>
      <c r="V48" s="43">
        <f>SUM(V18:V46)</f>
        <v>0</v>
      </c>
      <c r="W48" s="45"/>
      <c r="X48" s="47"/>
      <c r="Y48" s="43">
        <f t="shared" ref="Y48:AS48" si="1">SUM(Y18:Y46)</f>
        <v>11</v>
      </c>
      <c r="Z48" s="43">
        <f t="shared" si="1"/>
        <v>6</v>
      </c>
      <c r="AA48" s="43">
        <f t="shared" si="1"/>
        <v>3</v>
      </c>
      <c r="AB48" s="43">
        <f t="shared" si="1"/>
        <v>11</v>
      </c>
      <c r="AC48" s="43">
        <f t="shared" si="1"/>
        <v>3</v>
      </c>
      <c r="AD48" s="43">
        <f t="shared" si="1"/>
        <v>2</v>
      </c>
      <c r="AE48" s="43">
        <f t="shared" si="1"/>
        <v>13</v>
      </c>
      <c r="AF48" s="43">
        <f t="shared" si="1"/>
        <v>2</v>
      </c>
      <c r="AG48" s="43">
        <f t="shared" si="1"/>
        <v>0</v>
      </c>
      <c r="AH48" s="43">
        <f t="shared" si="1"/>
        <v>10</v>
      </c>
      <c r="AI48" s="43">
        <f t="shared" si="1"/>
        <v>7</v>
      </c>
      <c r="AJ48" s="43">
        <f t="shared" si="1"/>
        <v>3</v>
      </c>
      <c r="AK48" s="43">
        <f t="shared" si="1"/>
        <v>11</v>
      </c>
      <c r="AL48" s="43">
        <f t="shared" si="1"/>
        <v>3</v>
      </c>
      <c r="AM48" s="43">
        <f t="shared" si="1"/>
        <v>2</v>
      </c>
      <c r="AN48" s="43">
        <f t="shared" si="1"/>
        <v>14</v>
      </c>
      <c r="AO48" s="43">
        <f t="shared" si="1"/>
        <v>1</v>
      </c>
      <c r="AP48" s="43">
        <f t="shared" si="1"/>
        <v>15</v>
      </c>
      <c r="AQ48" s="43">
        <f t="shared" si="1"/>
        <v>2</v>
      </c>
      <c r="AR48" s="43">
        <f t="shared" si="1"/>
        <v>7</v>
      </c>
      <c r="AS48" s="43">
        <f t="shared" si="1"/>
        <v>10</v>
      </c>
      <c r="AT48" s="45"/>
      <c r="AU48" s="47"/>
      <c r="AV48" s="43">
        <f t="shared" ref="AV48:BF48" si="2">SUM(AV18:AV46)</f>
        <v>3</v>
      </c>
      <c r="AW48" s="43">
        <f t="shared" si="2"/>
        <v>12</v>
      </c>
      <c r="AX48" s="43">
        <f t="shared" si="2"/>
        <v>5</v>
      </c>
      <c r="AY48" s="43">
        <f t="shared" si="2"/>
        <v>9</v>
      </c>
      <c r="AZ48" s="43">
        <f t="shared" si="2"/>
        <v>7</v>
      </c>
      <c r="BA48" s="43">
        <f t="shared" si="2"/>
        <v>8</v>
      </c>
      <c r="BB48" s="43">
        <f t="shared" si="2"/>
        <v>0</v>
      </c>
      <c r="BC48" s="43">
        <f t="shared" si="2"/>
        <v>0</v>
      </c>
      <c r="BD48" s="43">
        <f t="shared" si="2"/>
        <v>3</v>
      </c>
      <c r="BE48" s="43">
        <f t="shared" si="2"/>
        <v>12</v>
      </c>
      <c r="BF48" s="43">
        <f t="shared" si="2"/>
        <v>2</v>
      </c>
      <c r="BG48" s="44"/>
      <c r="BH48" s="43">
        <f t="shared" ref="BH48:BP48" si="3">SUM(BH18:BH46)</f>
        <v>11</v>
      </c>
      <c r="BI48" s="43">
        <f t="shared" si="3"/>
        <v>5</v>
      </c>
      <c r="BJ48" s="43">
        <f t="shared" si="3"/>
        <v>14</v>
      </c>
      <c r="BK48" s="43">
        <f t="shared" si="3"/>
        <v>7</v>
      </c>
      <c r="BL48" s="43">
        <f t="shared" si="3"/>
        <v>3</v>
      </c>
      <c r="BM48" s="43">
        <f t="shared" si="3"/>
        <v>6</v>
      </c>
      <c r="BN48" s="43">
        <f t="shared" si="3"/>
        <v>7</v>
      </c>
      <c r="BO48" s="43">
        <f t="shared" si="3"/>
        <v>10</v>
      </c>
      <c r="BP48" s="43">
        <f t="shared" si="3"/>
        <v>13</v>
      </c>
      <c r="BQ48" s="44"/>
    </row>
    <row r="49" spans="3:69">
      <c r="L49" s="15"/>
      <c r="M49" s="15"/>
      <c r="N49" s="15"/>
      <c r="O49" s="15"/>
    </row>
    <row r="50" spans="3:69">
      <c r="L50" s="15"/>
      <c r="M50" s="15"/>
      <c r="N50" s="15"/>
      <c r="O50" s="15"/>
    </row>
    <row r="51" spans="3:69" ht="22.8" customHeight="1">
      <c r="C51" s="77" t="s">
        <v>299</v>
      </c>
      <c r="D51" s="77">
        <f t="shared" ref="D51:AI51" si="4">COUNTIFS($C$18:$C$46,3,D$18:D$46,1)</f>
        <v>0</v>
      </c>
      <c r="E51" s="77">
        <f t="shared" si="4"/>
        <v>0</v>
      </c>
      <c r="F51" s="77">
        <f t="shared" si="4"/>
        <v>0</v>
      </c>
      <c r="G51" s="77">
        <f t="shared" si="4"/>
        <v>0</v>
      </c>
      <c r="H51" s="77">
        <f t="shared" si="4"/>
        <v>0</v>
      </c>
      <c r="I51" s="77">
        <f t="shared" si="4"/>
        <v>0</v>
      </c>
      <c r="J51" s="77">
        <f t="shared" si="4"/>
        <v>0</v>
      </c>
      <c r="K51" s="77">
        <f t="shared" si="4"/>
        <v>0</v>
      </c>
      <c r="L51" s="77">
        <f t="shared" si="4"/>
        <v>0</v>
      </c>
      <c r="M51" s="77">
        <f t="shared" si="4"/>
        <v>0</v>
      </c>
      <c r="N51" s="77">
        <f t="shared" si="4"/>
        <v>0</v>
      </c>
      <c r="O51" s="77">
        <f t="shared" si="4"/>
        <v>0</v>
      </c>
      <c r="P51" s="77">
        <f t="shared" si="4"/>
        <v>0</v>
      </c>
      <c r="Q51" s="77">
        <f t="shared" si="4"/>
        <v>0</v>
      </c>
      <c r="R51" s="77">
        <f t="shared" si="4"/>
        <v>0</v>
      </c>
      <c r="S51" s="77">
        <f t="shared" si="4"/>
        <v>0</v>
      </c>
      <c r="T51" s="77">
        <f t="shared" si="4"/>
        <v>0</v>
      </c>
      <c r="U51" s="77">
        <f t="shared" si="4"/>
        <v>0</v>
      </c>
      <c r="V51" s="77">
        <f t="shared" si="4"/>
        <v>0</v>
      </c>
      <c r="W51" s="77">
        <f t="shared" si="4"/>
        <v>0</v>
      </c>
      <c r="X51" s="77">
        <f t="shared" si="4"/>
        <v>0</v>
      </c>
      <c r="Y51" s="77">
        <f t="shared" si="4"/>
        <v>0</v>
      </c>
      <c r="Z51" s="77">
        <f t="shared" si="4"/>
        <v>0</v>
      </c>
      <c r="AA51" s="77">
        <f t="shared" si="4"/>
        <v>0</v>
      </c>
      <c r="AB51" s="77">
        <f t="shared" si="4"/>
        <v>0</v>
      </c>
      <c r="AC51" s="77">
        <f t="shared" si="4"/>
        <v>0</v>
      </c>
      <c r="AD51" s="77">
        <f t="shared" si="4"/>
        <v>0</v>
      </c>
      <c r="AE51" s="77">
        <f t="shared" si="4"/>
        <v>0</v>
      </c>
      <c r="AF51" s="77">
        <f t="shared" si="4"/>
        <v>0</v>
      </c>
      <c r="AG51" s="77">
        <f t="shared" si="4"/>
        <v>0</v>
      </c>
      <c r="AH51" s="77">
        <f t="shared" si="4"/>
        <v>0</v>
      </c>
      <c r="AI51" s="77">
        <f t="shared" si="4"/>
        <v>0</v>
      </c>
      <c r="AJ51" s="77">
        <f t="shared" ref="AJ51:BQ51" si="5">COUNTIFS($C$18:$C$46,3,AJ$18:AJ$46,1)</f>
        <v>0</v>
      </c>
      <c r="AK51" s="77">
        <f t="shared" si="5"/>
        <v>0</v>
      </c>
      <c r="AL51" s="77">
        <f t="shared" si="5"/>
        <v>0</v>
      </c>
      <c r="AM51" s="77">
        <f t="shared" si="5"/>
        <v>0</v>
      </c>
      <c r="AN51" s="77">
        <f t="shared" si="5"/>
        <v>0</v>
      </c>
      <c r="AO51" s="77">
        <f t="shared" si="5"/>
        <v>0</v>
      </c>
      <c r="AP51" s="77">
        <f t="shared" si="5"/>
        <v>0</v>
      </c>
      <c r="AQ51" s="77">
        <f t="shared" si="5"/>
        <v>0</v>
      </c>
      <c r="AR51" s="77">
        <f t="shared" si="5"/>
        <v>0</v>
      </c>
      <c r="AS51" s="77">
        <f t="shared" si="5"/>
        <v>0</v>
      </c>
      <c r="AT51" s="77">
        <f t="shared" si="5"/>
        <v>0</v>
      </c>
      <c r="AU51" s="77">
        <f t="shared" si="5"/>
        <v>0</v>
      </c>
      <c r="AV51" s="77">
        <f t="shared" si="5"/>
        <v>0</v>
      </c>
      <c r="AW51" s="77">
        <f t="shared" si="5"/>
        <v>0</v>
      </c>
      <c r="AX51" s="77">
        <f t="shared" si="5"/>
        <v>0</v>
      </c>
      <c r="AY51" s="77">
        <f t="shared" si="5"/>
        <v>0</v>
      </c>
      <c r="AZ51" s="77">
        <f t="shared" si="5"/>
        <v>0</v>
      </c>
      <c r="BA51" s="77">
        <f t="shared" si="5"/>
        <v>0</v>
      </c>
      <c r="BB51" s="77">
        <f t="shared" si="5"/>
        <v>0</v>
      </c>
      <c r="BC51" s="77">
        <f t="shared" si="5"/>
        <v>0</v>
      </c>
      <c r="BD51" s="77">
        <f t="shared" si="5"/>
        <v>0</v>
      </c>
      <c r="BE51" s="77">
        <f t="shared" si="5"/>
        <v>0</v>
      </c>
      <c r="BF51" s="77">
        <f t="shared" si="5"/>
        <v>0</v>
      </c>
      <c r="BG51" s="77">
        <f t="shared" si="5"/>
        <v>0</v>
      </c>
      <c r="BH51" s="77">
        <f t="shared" si="5"/>
        <v>0</v>
      </c>
      <c r="BI51" s="77">
        <f t="shared" si="5"/>
        <v>0</v>
      </c>
      <c r="BJ51" s="77">
        <f t="shared" si="5"/>
        <v>0</v>
      </c>
      <c r="BK51" s="77">
        <f t="shared" si="5"/>
        <v>0</v>
      </c>
      <c r="BL51" s="77">
        <f t="shared" si="5"/>
        <v>0</v>
      </c>
      <c r="BM51" s="77">
        <f t="shared" si="5"/>
        <v>0</v>
      </c>
      <c r="BN51" s="77">
        <f t="shared" si="5"/>
        <v>0</v>
      </c>
      <c r="BO51" s="77">
        <f t="shared" si="5"/>
        <v>0</v>
      </c>
      <c r="BP51" s="77">
        <f t="shared" si="5"/>
        <v>0</v>
      </c>
      <c r="BQ51" s="77">
        <f t="shared" si="5"/>
        <v>0</v>
      </c>
    </row>
    <row r="52" spans="3:69" ht="22.8" customHeight="1">
      <c r="C52" s="77" t="s">
        <v>300</v>
      </c>
      <c r="D52" s="77">
        <f t="shared" ref="D52:AI52" si="6">COUNTIFS($C$18:$C$46,4,D$18:D$46,1)</f>
        <v>0</v>
      </c>
      <c r="E52" s="77">
        <f t="shared" si="6"/>
        <v>0</v>
      </c>
      <c r="F52" s="77">
        <f t="shared" si="6"/>
        <v>0</v>
      </c>
      <c r="G52" s="77">
        <f t="shared" si="6"/>
        <v>0</v>
      </c>
      <c r="H52" s="77">
        <f t="shared" si="6"/>
        <v>0</v>
      </c>
      <c r="I52" s="77">
        <f t="shared" si="6"/>
        <v>0</v>
      </c>
      <c r="J52" s="77">
        <f t="shared" si="6"/>
        <v>0</v>
      </c>
      <c r="K52" s="77">
        <f t="shared" si="6"/>
        <v>0</v>
      </c>
      <c r="L52" s="77">
        <f t="shared" si="6"/>
        <v>1</v>
      </c>
      <c r="M52" s="77">
        <f t="shared" si="6"/>
        <v>0</v>
      </c>
      <c r="N52" s="77">
        <f t="shared" si="6"/>
        <v>0</v>
      </c>
      <c r="O52" s="77">
        <f t="shared" si="6"/>
        <v>0</v>
      </c>
      <c r="P52" s="77">
        <f t="shared" si="6"/>
        <v>0</v>
      </c>
      <c r="Q52" s="77">
        <f t="shared" si="6"/>
        <v>0</v>
      </c>
      <c r="R52" s="77">
        <f t="shared" si="6"/>
        <v>0</v>
      </c>
      <c r="S52" s="77">
        <f t="shared" si="6"/>
        <v>0</v>
      </c>
      <c r="T52" s="77">
        <f t="shared" si="6"/>
        <v>0</v>
      </c>
      <c r="U52" s="77">
        <f t="shared" si="6"/>
        <v>0</v>
      </c>
      <c r="V52" s="77">
        <f t="shared" si="6"/>
        <v>0</v>
      </c>
      <c r="W52" s="77">
        <f t="shared" si="6"/>
        <v>0</v>
      </c>
      <c r="X52" s="77">
        <f t="shared" si="6"/>
        <v>0</v>
      </c>
      <c r="Y52" s="77">
        <f t="shared" si="6"/>
        <v>1</v>
      </c>
      <c r="Z52" s="77">
        <f t="shared" si="6"/>
        <v>0</v>
      </c>
      <c r="AA52" s="77">
        <f t="shared" si="6"/>
        <v>0</v>
      </c>
      <c r="AB52" s="77">
        <f t="shared" si="6"/>
        <v>1</v>
      </c>
      <c r="AC52" s="77">
        <f t="shared" si="6"/>
        <v>0</v>
      </c>
      <c r="AD52" s="77">
        <f t="shared" si="6"/>
        <v>0</v>
      </c>
      <c r="AE52" s="77">
        <f t="shared" si="6"/>
        <v>1</v>
      </c>
      <c r="AF52" s="77">
        <f t="shared" si="6"/>
        <v>0</v>
      </c>
      <c r="AG52" s="77">
        <f t="shared" si="6"/>
        <v>0</v>
      </c>
      <c r="AH52" s="77">
        <f t="shared" si="6"/>
        <v>0</v>
      </c>
      <c r="AI52" s="77">
        <f t="shared" si="6"/>
        <v>1</v>
      </c>
      <c r="AJ52" s="77">
        <f t="shared" ref="AJ52:BQ52" si="7">COUNTIFS($C$18:$C$46,4,AJ$18:AJ$46,1)</f>
        <v>0</v>
      </c>
      <c r="AK52" s="77">
        <f t="shared" si="7"/>
        <v>1</v>
      </c>
      <c r="AL52" s="77">
        <f t="shared" si="7"/>
        <v>0</v>
      </c>
      <c r="AM52" s="77">
        <f t="shared" si="7"/>
        <v>0</v>
      </c>
      <c r="AN52" s="77">
        <f t="shared" si="7"/>
        <v>1</v>
      </c>
      <c r="AO52" s="77">
        <f t="shared" si="7"/>
        <v>0</v>
      </c>
      <c r="AP52" s="77">
        <f t="shared" si="7"/>
        <v>1</v>
      </c>
      <c r="AQ52" s="77">
        <f t="shared" si="7"/>
        <v>0</v>
      </c>
      <c r="AR52" s="77">
        <f t="shared" si="7"/>
        <v>1</v>
      </c>
      <c r="AS52" s="77">
        <f t="shared" si="7"/>
        <v>0</v>
      </c>
      <c r="AT52" s="77">
        <f t="shared" si="7"/>
        <v>0</v>
      </c>
      <c r="AU52" s="77">
        <f t="shared" si="7"/>
        <v>0</v>
      </c>
      <c r="AV52" s="77">
        <f t="shared" si="7"/>
        <v>0</v>
      </c>
      <c r="AW52" s="77">
        <f t="shared" si="7"/>
        <v>1</v>
      </c>
      <c r="AX52" s="77">
        <f t="shared" si="7"/>
        <v>0</v>
      </c>
      <c r="AY52" s="77">
        <f t="shared" si="7"/>
        <v>1</v>
      </c>
      <c r="AZ52" s="77">
        <f t="shared" si="7"/>
        <v>1</v>
      </c>
      <c r="BA52" s="77">
        <f t="shared" si="7"/>
        <v>0</v>
      </c>
      <c r="BB52" s="77">
        <f t="shared" si="7"/>
        <v>0</v>
      </c>
      <c r="BC52" s="77">
        <f t="shared" si="7"/>
        <v>0</v>
      </c>
      <c r="BD52" s="77">
        <f t="shared" si="7"/>
        <v>0</v>
      </c>
      <c r="BE52" s="77">
        <f t="shared" si="7"/>
        <v>1</v>
      </c>
      <c r="BF52" s="77">
        <f t="shared" si="7"/>
        <v>0</v>
      </c>
      <c r="BG52" s="77">
        <f t="shared" si="7"/>
        <v>0</v>
      </c>
      <c r="BH52" s="77">
        <f t="shared" si="7"/>
        <v>0</v>
      </c>
      <c r="BI52" s="77">
        <f t="shared" si="7"/>
        <v>0</v>
      </c>
      <c r="BJ52" s="77">
        <f t="shared" si="7"/>
        <v>0</v>
      </c>
      <c r="BK52" s="77">
        <f t="shared" si="7"/>
        <v>0</v>
      </c>
      <c r="BL52" s="77">
        <f t="shared" si="7"/>
        <v>0</v>
      </c>
      <c r="BM52" s="77">
        <f t="shared" si="7"/>
        <v>0</v>
      </c>
      <c r="BN52" s="77">
        <f t="shared" si="7"/>
        <v>0</v>
      </c>
      <c r="BO52" s="77">
        <f t="shared" si="7"/>
        <v>1</v>
      </c>
      <c r="BP52" s="77">
        <f t="shared" si="7"/>
        <v>0</v>
      </c>
      <c r="BQ52" s="77">
        <f t="shared" si="7"/>
        <v>0</v>
      </c>
    </row>
    <row r="53" spans="3:69" ht="22.8" customHeight="1">
      <c r="C53" s="77" t="s">
        <v>301</v>
      </c>
      <c r="D53" s="77">
        <f t="shared" ref="D53:AI53" si="8">COUNTIFS($C$18:$C$46,5,D$18:D$46,1)</f>
        <v>2</v>
      </c>
      <c r="E53" s="77">
        <f t="shared" si="8"/>
        <v>1</v>
      </c>
      <c r="F53" s="77">
        <f t="shared" si="8"/>
        <v>0</v>
      </c>
      <c r="G53" s="77">
        <f t="shared" si="8"/>
        <v>0</v>
      </c>
      <c r="H53" s="77">
        <f t="shared" si="8"/>
        <v>8</v>
      </c>
      <c r="I53" s="77">
        <f t="shared" si="8"/>
        <v>3</v>
      </c>
      <c r="J53" s="77">
        <f t="shared" si="8"/>
        <v>0</v>
      </c>
      <c r="K53" s="77">
        <f t="shared" si="8"/>
        <v>0</v>
      </c>
      <c r="L53" s="77">
        <f t="shared" si="8"/>
        <v>7</v>
      </c>
      <c r="M53" s="77">
        <f t="shared" si="8"/>
        <v>3</v>
      </c>
      <c r="N53" s="77">
        <f t="shared" si="8"/>
        <v>1</v>
      </c>
      <c r="O53" s="77">
        <f t="shared" si="8"/>
        <v>0</v>
      </c>
      <c r="P53" s="77">
        <f t="shared" si="8"/>
        <v>0</v>
      </c>
      <c r="Q53" s="77">
        <f t="shared" si="8"/>
        <v>0</v>
      </c>
      <c r="R53" s="77">
        <f t="shared" si="8"/>
        <v>0</v>
      </c>
      <c r="S53" s="77">
        <f t="shared" si="8"/>
        <v>0</v>
      </c>
      <c r="T53" s="77">
        <f t="shared" si="8"/>
        <v>1</v>
      </c>
      <c r="U53" s="77">
        <f t="shared" si="8"/>
        <v>0</v>
      </c>
      <c r="V53" s="77">
        <f t="shared" si="8"/>
        <v>0</v>
      </c>
      <c r="W53" s="77">
        <f t="shared" si="8"/>
        <v>0</v>
      </c>
      <c r="X53" s="77">
        <f t="shared" si="8"/>
        <v>0</v>
      </c>
      <c r="Y53" s="77">
        <f t="shared" si="8"/>
        <v>7</v>
      </c>
      <c r="Z53" s="77">
        <f t="shared" si="8"/>
        <v>5</v>
      </c>
      <c r="AA53" s="77">
        <f t="shared" si="8"/>
        <v>2</v>
      </c>
      <c r="AB53" s="77">
        <f t="shared" si="8"/>
        <v>8</v>
      </c>
      <c r="AC53" s="77">
        <f t="shared" si="8"/>
        <v>2</v>
      </c>
      <c r="AD53" s="77">
        <f t="shared" si="8"/>
        <v>0</v>
      </c>
      <c r="AE53" s="77">
        <f t="shared" si="8"/>
        <v>10</v>
      </c>
      <c r="AF53" s="77">
        <f t="shared" si="8"/>
        <v>2</v>
      </c>
      <c r="AG53" s="77">
        <f t="shared" si="8"/>
        <v>0</v>
      </c>
      <c r="AH53" s="77">
        <f t="shared" si="8"/>
        <v>7</v>
      </c>
      <c r="AI53" s="77">
        <f t="shared" si="8"/>
        <v>5</v>
      </c>
      <c r="AJ53" s="77">
        <f t="shared" ref="AJ53:BQ53" si="9">COUNTIFS($C$18:$C$46,5,AJ$18:AJ$46,1)</f>
        <v>2</v>
      </c>
      <c r="AK53" s="77">
        <f t="shared" si="9"/>
        <v>7</v>
      </c>
      <c r="AL53" s="77">
        <f t="shared" si="9"/>
        <v>3</v>
      </c>
      <c r="AM53" s="77">
        <f t="shared" si="9"/>
        <v>1</v>
      </c>
      <c r="AN53" s="77">
        <f t="shared" si="9"/>
        <v>10</v>
      </c>
      <c r="AO53" s="77">
        <f t="shared" si="9"/>
        <v>1</v>
      </c>
      <c r="AP53" s="77">
        <f t="shared" si="9"/>
        <v>12</v>
      </c>
      <c r="AQ53" s="77">
        <f t="shared" si="9"/>
        <v>0</v>
      </c>
      <c r="AR53" s="77">
        <f t="shared" si="9"/>
        <v>2</v>
      </c>
      <c r="AS53" s="77">
        <f t="shared" si="9"/>
        <v>10</v>
      </c>
      <c r="AT53" s="77">
        <f t="shared" si="9"/>
        <v>0</v>
      </c>
      <c r="AU53" s="77">
        <f t="shared" si="9"/>
        <v>0</v>
      </c>
      <c r="AV53" s="77">
        <f t="shared" si="9"/>
        <v>3</v>
      </c>
      <c r="AW53" s="77">
        <f t="shared" si="9"/>
        <v>7</v>
      </c>
      <c r="AX53" s="77">
        <f t="shared" si="9"/>
        <v>4</v>
      </c>
      <c r="AY53" s="77">
        <f t="shared" si="9"/>
        <v>6</v>
      </c>
      <c r="AZ53" s="77">
        <f t="shared" si="9"/>
        <v>3</v>
      </c>
      <c r="BA53" s="77">
        <f t="shared" si="9"/>
        <v>6</v>
      </c>
      <c r="BB53" s="77">
        <f t="shared" si="9"/>
        <v>0</v>
      </c>
      <c r="BC53" s="77">
        <f t="shared" si="9"/>
        <v>0</v>
      </c>
      <c r="BD53" s="77">
        <f t="shared" si="9"/>
        <v>1</v>
      </c>
      <c r="BE53" s="77">
        <f t="shared" si="9"/>
        <v>8</v>
      </c>
      <c r="BF53" s="77">
        <f t="shared" si="9"/>
        <v>2</v>
      </c>
      <c r="BG53" s="77">
        <f t="shared" si="9"/>
        <v>0</v>
      </c>
      <c r="BH53" s="77">
        <f t="shared" si="9"/>
        <v>8</v>
      </c>
      <c r="BI53" s="77">
        <f t="shared" si="9"/>
        <v>3</v>
      </c>
      <c r="BJ53" s="77">
        <f t="shared" si="9"/>
        <v>10</v>
      </c>
      <c r="BK53" s="77">
        <f t="shared" si="9"/>
        <v>5</v>
      </c>
      <c r="BL53" s="77">
        <f t="shared" si="9"/>
        <v>2</v>
      </c>
      <c r="BM53" s="77">
        <f t="shared" si="9"/>
        <v>5</v>
      </c>
      <c r="BN53" s="77">
        <f t="shared" si="9"/>
        <v>6</v>
      </c>
      <c r="BO53" s="77">
        <f t="shared" si="9"/>
        <v>6</v>
      </c>
      <c r="BP53" s="77">
        <f t="shared" si="9"/>
        <v>10</v>
      </c>
      <c r="BQ53" s="77">
        <f t="shared" si="9"/>
        <v>0</v>
      </c>
    </row>
    <row r="54" spans="3:69" ht="22.8" customHeight="1">
      <c r="C54" s="77" t="s">
        <v>303</v>
      </c>
      <c r="D54" s="77">
        <f t="shared" ref="D54:AI54" si="10">COUNTIFS($C$18:$C$46,6,D$18:D$46,1)</f>
        <v>0</v>
      </c>
      <c r="E54" s="77">
        <f t="shared" si="10"/>
        <v>0</v>
      </c>
      <c r="F54" s="77">
        <f t="shared" si="10"/>
        <v>0</v>
      </c>
      <c r="G54" s="77">
        <f t="shared" si="10"/>
        <v>0</v>
      </c>
      <c r="H54" s="77">
        <f t="shared" si="10"/>
        <v>0</v>
      </c>
      <c r="I54" s="77">
        <f t="shared" si="10"/>
        <v>0</v>
      </c>
      <c r="J54" s="77">
        <f t="shared" si="10"/>
        <v>3</v>
      </c>
      <c r="K54" s="77">
        <f t="shared" si="10"/>
        <v>0</v>
      </c>
      <c r="L54" s="77">
        <f t="shared" si="10"/>
        <v>1</v>
      </c>
      <c r="M54" s="77">
        <f t="shared" si="10"/>
        <v>1</v>
      </c>
      <c r="N54" s="77">
        <f t="shared" si="10"/>
        <v>2</v>
      </c>
      <c r="O54" s="77">
        <f t="shared" si="10"/>
        <v>0</v>
      </c>
      <c r="P54" s="77">
        <f t="shared" si="10"/>
        <v>0</v>
      </c>
      <c r="Q54" s="77">
        <f t="shared" si="10"/>
        <v>0</v>
      </c>
      <c r="R54" s="77">
        <f t="shared" si="10"/>
        <v>0</v>
      </c>
      <c r="S54" s="77">
        <f t="shared" si="10"/>
        <v>0</v>
      </c>
      <c r="T54" s="77">
        <f t="shared" si="10"/>
        <v>2</v>
      </c>
      <c r="U54" s="77">
        <f t="shared" si="10"/>
        <v>2</v>
      </c>
      <c r="V54" s="77">
        <f t="shared" si="10"/>
        <v>0</v>
      </c>
      <c r="W54" s="77">
        <f t="shared" si="10"/>
        <v>0</v>
      </c>
      <c r="X54" s="77">
        <f t="shared" si="10"/>
        <v>0</v>
      </c>
      <c r="Y54" s="77">
        <f t="shared" si="10"/>
        <v>3</v>
      </c>
      <c r="Z54" s="77">
        <f t="shared" si="10"/>
        <v>1</v>
      </c>
      <c r="AA54" s="77">
        <f t="shared" si="10"/>
        <v>1</v>
      </c>
      <c r="AB54" s="77">
        <f t="shared" si="10"/>
        <v>2</v>
      </c>
      <c r="AC54" s="77">
        <f t="shared" si="10"/>
        <v>1</v>
      </c>
      <c r="AD54" s="77">
        <f t="shared" si="10"/>
        <v>2</v>
      </c>
      <c r="AE54" s="77">
        <f t="shared" si="10"/>
        <v>2</v>
      </c>
      <c r="AF54" s="77">
        <f t="shared" si="10"/>
        <v>0</v>
      </c>
      <c r="AG54" s="77">
        <f t="shared" si="10"/>
        <v>0</v>
      </c>
      <c r="AH54" s="77">
        <f t="shared" si="10"/>
        <v>3</v>
      </c>
      <c r="AI54" s="77">
        <f t="shared" si="10"/>
        <v>1</v>
      </c>
      <c r="AJ54" s="77">
        <f t="shared" ref="AJ54:BQ54" si="11">COUNTIFS($C$18:$C$46,6,AJ$18:AJ$46,1)</f>
        <v>1</v>
      </c>
      <c r="AK54" s="77">
        <f t="shared" si="11"/>
        <v>3</v>
      </c>
      <c r="AL54" s="77">
        <f t="shared" si="11"/>
        <v>0</v>
      </c>
      <c r="AM54" s="77">
        <f t="shared" si="11"/>
        <v>1</v>
      </c>
      <c r="AN54" s="77">
        <f t="shared" si="11"/>
        <v>3</v>
      </c>
      <c r="AO54" s="77">
        <f t="shared" si="11"/>
        <v>0</v>
      </c>
      <c r="AP54" s="77">
        <f t="shared" si="11"/>
        <v>2</v>
      </c>
      <c r="AQ54" s="77">
        <f t="shared" si="11"/>
        <v>2</v>
      </c>
      <c r="AR54" s="77">
        <f t="shared" si="11"/>
        <v>4</v>
      </c>
      <c r="AS54" s="77">
        <f t="shared" si="11"/>
        <v>0</v>
      </c>
      <c r="AT54" s="77">
        <f t="shared" si="11"/>
        <v>0</v>
      </c>
      <c r="AU54" s="77">
        <f t="shared" si="11"/>
        <v>0</v>
      </c>
      <c r="AV54" s="77">
        <f t="shared" si="11"/>
        <v>0</v>
      </c>
      <c r="AW54" s="77">
        <f t="shared" si="11"/>
        <v>4</v>
      </c>
      <c r="AX54" s="77">
        <f t="shared" si="11"/>
        <v>1</v>
      </c>
      <c r="AY54" s="77">
        <f t="shared" si="11"/>
        <v>2</v>
      </c>
      <c r="AZ54" s="77">
        <f t="shared" si="11"/>
        <v>3</v>
      </c>
      <c r="BA54" s="77">
        <f t="shared" si="11"/>
        <v>2</v>
      </c>
      <c r="BB54" s="77">
        <f t="shared" si="11"/>
        <v>0</v>
      </c>
      <c r="BC54" s="77">
        <f t="shared" si="11"/>
        <v>0</v>
      </c>
      <c r="BD54" s="77">
        <f t="shared" si="11"/>
        <v>2</v>
      </c>
      <c r="BE54" s="77">
        <f t="shared" si="11"/>
        <v>3</v>
      </c>
      <c r="BF54" s="77">
        <f t="shared" si="11"/>
        <v>0</v>
      </c>
      <c r="BG54" s="77">
        <f t="shared" si="11"/>
        <v>0</v>
      </c>
      <c r="BH54" s="77">
        <f t="shared" si="11"/>
        <v>3</v>
      </c>
      <c r="BI54" s="77">
        <f t="shared" si="11"/>
        <v>2</v>
      </c>
      <c r="BJ54" s="77">
        <f t="shared" si="11"/>
        <v>4</v>
      </c>
      <c r="BK54" s="77">
        <f t="shared" si="11"/>
        <v>2</v>
      </c>
      <c r="BL54" s="77">
        <f t="shared" si="11"/>
        <v>1</v>
      </c>
      <c r="BM54" s="77">
        <f t="shared" si="11"/>
        <v>1</v>
      </c>
      <c r="BN54" s="77">
        <f t="shared" si="11"/>
        <v>1</v>
      </c>
      <c r="BO54" s="77">
        <f t="shared" si="11"/>
        <v>3</v>
      </c>
      <c r="BP54" s="77">
        <f t="shared" si="11"/>
        <v>3</v>
      </c>
      <c r="BQ54" s="77">
        <f t="shared" si="11"/>
        <v>0</v>
      </c>
    </row>
    <row r="55" spans="3:69">
      <c r="L55" s="15"/>
      <c r="M55" s="15"/>
      <c r="N55" s="15"/>
      <c r="O55" s="15"/>
    </row>
    <row r="56" spans="3:69">
      <c r="L56" s="15"/>
      <c r="M56" s="15"/>
      <c r="N56" s="15"/>
      <c r="O56" s="15"/>
    </row>
  </sheetData>
  <autoFilter ref="A17:BR46"/>
  <mergeCells count="78">
    <mergeCell ref="AU13:AU15"/>
    <mergeCell ref="A11:C11"/>
    <mergeCell ref="Y11:AT11"/>
    <mergeCell ref="D11:W11"/>
    <mergeCell ref="AV11:BQ11"/>
    <mergeCell ref="AV12:BG12"/>
    <mergeCell ref="BH12:BQ12"/>
    <mergeCell ref="D12:Q12"/>
    <mergeCell ref="R12:W12"/>
    <mergeCell ref="Y12:Z12"/>
    <mergeCell ref="AA12:AC12"/>
    <mergeCell ref="AD12:AF12"/>
    <mergeCell ref="AG12:AI12"/>
    <mergeCell ref="A12:A16"/>
    <mergeCell ref="B12:B16"/>
    <mergeCell ref="C12:C16"/>
    <mergeCell ref="X13:X15"/>
    <mergeCell ref="R13:R15"/>
    <mergeCell ref="AJ12:AL12"/>
    <mergeCell ref="AM12:AO12"/>
    <mergeCell ref="AP12:AQ12"/>
    <mergeCell ref="AR12:AS12"/>
    <mergeCell ref="AE13:AE15"/>
    <mergeCell ref="S13:S15"/>
    <mergeCell ref="T13:T15"/>
    <mergeCell ref="U13:U15"/>
    <mergeCell ref="V13:V15"/>
    <mergeCell ref="W13:W15"/>
    <mergeCell ref="Y13:Y15"/>
    <mergeCell ref="Z13:Z15"/>
    <mergeCell ref="AA13:AA15"/>
    <mergeCell ref="AB13:AB15"/>
    <mergeCell ref="AC13:AC15"/>
    <mergeCell ref="D13:P13"/>
    <mergeCell ref="Q13:Q15"/>
    <mergeCell ref="AD13:AD15"/>
    <mergeCell ref="AN13:AN15"/>
    <mergeCell ref="AO13:AO15"/>
    <mergeCell ref="AP13:AP15"/>
    <mergeCell ref="AQ13:AQ15"/>
    <mergeCell ref="AF13:AF15"/>
    <mergeCell ref="AG13:AG15"/>
    <mergeCell ref="AH13:AH15"/>
    <mergeCell ref="AI13:AI15"/>
    <mergeCell ref="AJ13:AJ15"/>
    <mergeCell ref="AK13:AK15"/>
    <mergeCell ref="A48:C48"/>
    <mergeCell ref="BK13:BK15"/>
    <mergeCell ref="BL13:BL15"/>
    <mergeCell ref="BM13:BM15"/>
    <mergeCell ref="BN13:BN15"/>
    <mergeCell ref="BE13:BE15"/>
    <mergeCell ref="BF13:BF15"/>
    <mergeCell ref="BG13:BG15"/>
    <mergeCell ref="BH13:BH15"/>
    <mergeCell ref="BI13:BI15"/>
    <mergeCell ref="BJ13:BJ15"/>
    <mergeCell ref="AY13:AY15"/>
    <mergeCell ref="AZ13:AZ15"/>
    <mergeCell ref="BA13:BA15"/>
    <mergeCell ref="BB13:BB15"/>
    <mergeCell ref="BC13:BC15"/>
    <mergeCell ref="BQ13:BQ15"/>
    <mergeCell ref="D14:G14"/>
    <mergeCell ref="H14:K14"/>
    <mergeCell ref="L14:O14"/>
    <mergeCell ref="P14:P15"/>
    <mergeCell ref="BO13:BO15"/>
    <mergeCell ref="BP13:BP15"/>
    <mergeCell ref="BD13:BD15"/>
    <mergeCell ref="AR13:AR15"/>
    <mergeCell ref="AS13:AS15"/>
    <mergeCell ref="AT13:AT15"/>
    <mergeCell ref="AV13:AV15"/>
    <mergeCell ref="AW13:AW15"/>
    <mergeCell ref="AX13:AX15"/>
    <mergeCell ref="AL13:AL15"/>
    <mergeCell ref="AM13:AM15"/>
  </mergeCells>
  <phoneticPr fontId="27"/>
  <dataValidations count="4">
    <dataValidation imeMode="disabled" allowBlank="1" showInputMessage="1" showErrorMessage="1" sqref="AV23:BF23 BH23:BP23 R26:V27 Y26:AS27 AV26:BF27 BH26:BP27 R30:V31 Y30:AS31 AV30:BF31 BH30:BP31 R33:V33 Y33:AS33 AV33:BF33 BH33:BP33 R43:V43 Y43:AS43 AV43:BF43 BH43:BP43 R23:V23 Y23:AS23 D26:O27 D30:O31 D33:O33 D43:O43 D23:O23 C18:O21 AV18:BF21 R18:V21 BH18:BP21 Y18:AS21"/>
    <dataValidation type="list" allowBlank="1" showInputMessage="1" showErrorMessage="1" sqref="KK17 WWU17 WMY17 WDC17 VTG17 VJK17 UZO17 UPS17 UFW17 TWA17 TME17 TCI17 SSM17 SIQ17 RYU17 ROY17 RFC17 QVG17 QLK17 QBO17 PRS17 PHW17 OYA17 OOE17 OEI17 NUM17 NKQ17 NAU17 MQY17 MHC17 LXG17 LNK17 LDO17 KTS17 KJW17 KAA17 JQE17 JGI17 IWM17 IMQ17 ICU17 HSY17 HJC17 GZG17 GPK17 GFO17 FVS17 FLW17 FCA17 ESE17 EII17 DYM17 DOQ17 DEU17 CUY17 CLC17 CBG17 BRK17 BHO17 AXS17 ANW17 AEA17 UE17 KI17 WWS17 WMW17 WDA17 VTE17 VJI17 UZM17 UPQ17 UFU17 TVY17 TMC17 TCG17 SSK17 SIO17 RYS17 ROW17 RFA17 QVE17 QLI17 QBM17 PRQ17 PHU17 OXY17 OOC17 OEG17 NUK17 NKO17 NAS17 MQW17 MHA17 LXE17 LNI17 LDM17 KTQ17 KJU17 JZY17 JQC17 JGG17 IWK17 IMO17 ICS17 HSW17 HJA17 GZE17 GPI17 GFM17 FVQ17 FLU17 FBY17 ESC17 EIG17 DYK17 DOO17 DES17 CUW17 CLA17 CBE17 BRI17 BHM17 AXQ17 ANU17 ADY17 UC17 KG17 WWQ17 WMU17 WCY17 VTC17 VJG17 UZK17 UPO17 UFS17 TVW17 TMA17 TCE17 SSI17 SIM17 RYQ17 ROU17 REY17 QVC17 QLG17 QBK17 PRO17 PHS17 OXW17 OOA17 OEE17 NUI17 NKM17 NAQ17 MQU17 MGY17 LXC17 LNG17 LDK17 KTO17 KJS17 JZW17 JQA17 JGE17 IWI17 IMM17 ICQ17 HSU17 HIY17 GZC17 GPG17 GFK17 FVO17 FLS17 FBW17 ESA17 EIE17 DYI17 DOM17 DEQ17 CUU17 CKY17 CBC17 BRG17 BHK17 AXO17 ANS17 ADW17 UA17 KE17 WWO17 WMS17 WCW17 VTA17 VJE17 UZI17 UPM17 UFQ17 TVU17 TLY17 TCC17 SSG17 SIK17 RYO17 ROS17 REW17 QVA17 QLE17 QBI17 PRM17 PHQ17 OXU17 ONY17 OEC17 NUG17 NKK17 NAO17 MQS17 MGW17 LXA17 LNE17 LDI17 KTM17 KJQ17 JZU17 JPY17 JGC17 IWG17 IMK17 ICO17 HSS17 HIW17 GZA17 GPE17 GFI17 FVM17 FLQ17 FBU17 ERY17 EIC17 DYG17 DOK17 DEO17 CUS17 CKW17 CBA17 BRE17 BHI17 AXM17 ANQ17 ADU17 TY17 KC17 WWG17 WMK17 WCO17 VSS17 VIW17 UZA17 UPE17 UFI17 TVM17 TLQ17 TBU17 SRY17 SIC17 RYG17 ROK17 REO17 QUS17 QKW17 QBA17 PRE17 PHI17 OXM17 ONQ17 ODU17 NTY17 NKC17 NAG17 MQK17 MGO17 LWS17 LMW17 LDA17 KTE17 KJI17 JZM17 JPQ17 JFU17 IVY17 IMC17 ICG17 HSK17 HIO17 GYS17 GOW17 GFA17 FVE17 FLI17 FBM17 ERQ17 EHU17 DXY17 DOC17 DEG17 CUK17 CKO17 CAS17 BQW17 BHA17 AXE17 ANI17 ADM17 TQ17 JU17 WWM17 WMQ17 WCU17 VSY17 VJC17 UZG17 UPK17 UFO17 TVS17 TLW17 TCA17 SSE17 SII17 RYM17 ROQ17 REU17 QUY17 QLC17 QBG17 PRK17 PHO17 OXS17 ONW17 OEA17 NUE17 NKI17 NAM17 MQQ17 MGU17 LWY17 LNC17 LDG17 KTK17 KJO17 JZS17 JPW17 JGA17 IWE17 IMI17 ICM17 HSQ17 HIU17 GYY17 GPC17 GFG17 FVK17 FLO17 FBS17 ERW17 EIA17 DYE17 DOI17 DEM17 CUQ17 CKU17 CAY17 BRC17 BHG17 AXK17 ANO17 ADS17 TW17 KA17 WWK17 WMO17 WCS17 VSW17 VJA17 UZE17 UPI17 UFM17 TVQ17 TLU17 TBY17 SSC17 SIG17 RYK17 ROO17 RES17 QUW17 QLA17 QBE17 PRI17 PHM17 OXQ17 ONU17 ODY17 NUC17 NKG17 NAK17 MQO17 MGS17 LWW17 LNA17 LDE17 KTI17 KJM17 JZQ17 JPU17 JFY17 IWC17 IMG17 ICK17 HSO17 HIS17 GYW17 GPA17 GFE17 FVI17 FLM17 FBQ17 ERU17 EHY17 DYC17 DOG17 DEK17 CUO17 CKS17 CAW17 BRA17 BHE17 AXI17 ANM17 ADQ17 TU17 JY17 WWI17 WMM17 WCQ17 VSU17 VIY17 UZC17 UPG17 UFK17 TVO17 TLS17 TBW17 SSA17 SIE17 RYI17 ROM17 REQ17 QUU17 QKY17 QBC17 PRG17 PHK17 OXO17 ONS17 ODW17 NUA17 NKE17 NAI17 MQM17 MGQ17 LWU17 LMY17 LDC17 KTG17 KJK17 JZO17 JPS17 JFW17 IWA17 IME17 ICI17 HSM17 HIQ17 GYU17 GOY17 GFC17 FVG17 FLK17 FBO17 ERS17 EHW17 DYA17 DOE17 DEI17 CUM17 CKQ17 CAU17 BQY17 BHC17 AXG17 ANK17 ADO17 TS17 JW17 WWE17 WMI17 WCM17 VSQ17 VIU17 UYY17 UPC17 UFG17 TVK17 TLO17 TBS17 SRW17 SIA17 RYE17 ROI17 REM17 QUQ17 QKU17 QAY17 PRC17 PHG17 OXK17 ONO17 ODS17 NTW17 NKA17 NAE17 MQI17 MGM17 LWQ17 LMU17 LCY17 KTC17 KJG17 JZK17 JPO17 JFS17 IVW17 IMA17 ICE17 HSI17 HIM17 GYQ17 GOU17 GEY17 FVC17 FLG17 FBK17 ERO17 EHS17 DXW17 DOA17 DEE17 CUI17 CKM17 CAQ17 BQU17 BGY17 AXC17 ANG17 ADK17 TO17 JS17 WWC17 WMG17 WCK17 VSO17 VIS17 UYW17 UPA17 UFE17 TVI17 TLM17 TBQ17 SRU17 SHY17 RYC17 ROG17 REK17 QUO17 QKS17 QAW17 PRA17 PHE17 OXI17 ONM17 ODQ17 NTU17 NJY17 NAC17 MQG17 MGK17 LWO17 LMS17 LCW17 KTA17 KJE17 JZI17 JPM17 JFQ17 IVU17 ILY17 ICC17 HSG17 HIK17 GYO17 GOS17 GEW17 FVA17 FLE17 FBI17 ERM17 EHQ17 DXU17 DNY17 DEC17 CUG17 CKK17 CAO17 BQS17 BGW17 AXA17 ANE17 ADI17 TM17 JQ17 WWA17 WME17 WCI17 VSM17 VIQ17 UYU17 UOY17 UFC17 TVG17 TLK17 TBO17 SRS17 SHW17 RYA17 ROE17 REI17 QUM17 QKQ17 QAU17 PQY17 PHC17 OXG17 ONK17 ODO17 NTS17 NJW17 NAA17 MQE17 MGI17 LWM17 LMQ17 LCU17 KSY17 KJC17 JZG17 JPK17 JFO17 IVS17 ILW17 ICA17 HSE17 HII17 GYM17 GOQ17 GEU17 FUY17 FLC17 FBG17 ERK17 EHO17 DXS17 DNW17 DEA17 CUE17 CKI17 CAM17 BQQ17 BGU17 AWY17 ANC17 ADG17 TK17 JO17 WVY17 WMC17 WCG17 VSK17 VIO17 UYS17 UOW17 UFA17 TVE17 TLI17 TBM17 SRQ17 SHU17 RXY17 ROC17 REG17 QUK17 QKO17 QAS17 PQW17 PHA17 OXE17 ONI17 ODM17 NTQ17 NJU17 MZY17 MQC17 MGG17 LWK17 LMO17 LCS17 KSW17 KJA17 JZE17 JPI17 JFM17 IVQ17 ILU17 IBY17 HSC17 HIG17 GYK17 GOO17 GES17 FUW17 FLA17 FBE17 ERI17 EHM17 DXQ17 DNU17 DDY17 CUC17 CKG17 CAK17 BQO17 BGS17 AWW17 ANA17 ADE17 TI17 JM17 BR17 WVW17 WMA17 WCE17 VSI17 VIM17 UYQ17 UOU17 UEY17 TVC17 TLG17 TBK17 SRO17 SHS17 RXW17 ROA17 REE17 QUI17 QKM17 QAQ17 PQU17 PGY17 OXC17 ONG17 ODK17 NTO17 NJS17 MZW17 MQA17 MGE17 LWI17 LMM17 LCQ17 KSU17 KIY17 JZC17 JPG17 JFK17 IVO17 ILS17 IBW17 HSA17 HIE17 GYI17 GOM17 GEQ17 FUU17 FKY17 FBC17 ERG17 EHK17 DXO17 DNS17 DDW17 CUA17 CKE17 CAI17 BQM17 BGQ17 AWU17 AMY17 ADC17 TG17 JK17 BP17 WVU17 WLY17 WCC17 VSG17 VIK17 UYO17 UOS17 UEW17 TVA17 TLE17 TBI17 SRM17 SHQ17 RXU17 RNY17 REC17 QUG17 QKK17 QAO17 PQS17 PGW17 OXA17 ONE17 ODI17 NTM17 NJQ17 MZU17 MPY17 MGC17 LWG17 LMK17 LCO17 KSS17 KIW17 JZA17 JPE17 JFI17 IVM17 ILQ17 IBU17 HRY17 HIC17 GYG17 GOK17 GEO17 FUS17 FKW17 FBA17 ERE17 EHI17 DXM17 DNQ17 DDU17 CTY17 CKC17 CAG17 BQK17 BGO17 AWS17 AMW17 ADA17 TE17 JI17 BN17 WVS17 WLW17 WCA17 VSE17 VII17 UYM17 UOQ17 UEU17 TUY17 TLC17 TBG17 SRK17 SHO17 RXS17 RNW17 REA17 QUE17 QKI17 QAM17 PQQ17 PGU17 OWY17 ONC17 ODG17 NTK17 NJO17 MZS17 MPW17 MGA17 LWE17 LMI17 LCM17 KSQ17 KIU17 JYY17 JPC17 JFG17 IVK17 ILO17 IBS17 HRW17 HIA17 GYE17 GOI17 GEM17 FUQ17 FKU17 FAY17 ERC17 EHG17 DXK17 DNO17 DDS17 CTW17 CKA17 CAE17 BQI17 BGM17 AWQ17 AMU17 ACY17 TC17 JG17 BL17 WVQ17 WLU17 WBY17 VSC17 VIG17 UYK17 UOO17 UES17 TUW17 TLA17 TBE17 SRI17 SHM17 RXQ17 RNU17 RDY17 QUC17 QKG17 QAK17 PQO17 PGS17 OWW17 ONA17 ODE17 NTI17 NJM17 MZQ17 MPU17 MFY17 LWC17 LMG17 LCK17 KSO17 KIS17 JYW17 JPA17 JFE17 IVI17 ILM17 IBQ17 HRU17 HHY17 GYC17 GOG17 GEK17 FUO17 FKS17 FAW17 ERA17 EHE17 DXI17 DNM17 DDQ17 CTU17 CJY17 CAC17 BQG17 BGK17 AWO17 AMS17 ACW17 TA17 JE17 BJ17 WWW17 WNA17 WDE17 VTI17 VJM17 UZQ17 UPU17 UFY17 TWC17 TMG17 TCK17 SSO17 SIS17 RYW17 RPA17 RFE17 QVI17 QLM17 QBQ17 PRU17 PHY17 OYC17 OOG17 OEK17 NUO17 NKS17 NAW17 MRA17 MHE17 LXI17 LNM17 LDQ17 KTU17 KJY17 KAC17 JQG17 JGK17 IWO17 IMS17 ICW17 HTA17 HJE17 GZI17 GPM17 GFQ17 FVU17 FLY17 FCC17 ESG17 EIK17 DYO17 DOS17 DEW17 CVA17 CLE17 CBI17 BRM17 BHQ17 AXU17 ANY17 AEC17 UG17 IV47 WVJ47 WLN47 WBR47 VRV47 VHZ47 UYD47 UOH47 UEL47 TUP47 TKT47 TAX47 SRB47 SHF47 RXJ47 RNN47 RDR47 QTV47 QJZ47 QAD47 PQH47 PGL47 OWP47 OMT47 OCX47 NTB47 NJF47 MZJ47 MPN47 MFR47 LVV47 LLZ47 LCD47 KSH47 KIL47 JYP47 JOT47 JEX47 IVB47 ILF47 IBJ47 HRN47 HHR47 GXV47 GNZ47 GED47 FUH47 FKL47 FAP47 EQT47 EGX47 DXB47 DNF47 DDJ47 CTN47 CJR47 BZV47 BPZ47 BGD47 AWH47 AML47 ACP47 ST47 IX47 BC47 WWD47 WMH47 WCL47 VSP47 VIT47 UYX47 UPB47 UFF47 TVJ47 TLN47 TBR47 SRV47 SHZ47 RYD47 ROH47 REL47 QUP47 QKT47 QAX47 PRB47 PHF47 OXJ47 ONN47 ODR47 NTV47 NJZ47 NAD47 MQH47 MGL47 LWP47 LMT47 LCX47 KTB47 KJF47 JZJ47 JPN47 JFR47 IVV47 ILZ47 ICD47 HSH47 HIL47 GYP47 GOT47 GEX47 FVB47 FLF47 FBJ47 ERN47 EHR47 DXV47 DNZ47 DED47 CUH47 CKL47 CAP47 BQT47 BGX47 AXB47 ANF47 ADJ47 TN47 JR47 WWL47 WMP47 WCT47 VSX47 VJB47 UZF47 UPJ47 UFN47 TVR47 TLV47 TBZ47 SSD47 SIH47 RYL47 ROP47 RET47 QUX47 QLB47 QBF47 PRJ47 PHN47 OXR47 ONV47 ODZ47 NUD47 NKH47 NAL47 MQP47 MGT47 LWX47 LNB47 LDF47 KTJ47 KJN47 JZR47 JPV47 JFZ47 IWD47 IMH47 ICL47 HSP47 HIT47 GYX47 GPB47 GFF47 FVJ47 FLN47 FBR47 ERV47 EHZ47 DYD47 DOH47 DEL47 CUP47 CKT47 CAX47 BRB47 BHF47 AXJ47 ANN47 ADR47 TV47 JZ47 WWJ47 WMN47 WCR47 VSV47 VIZ47 UZD47 UPH47 UFL47 TVP47 TLT47 TBX47 SSB47 SIF47 RYJ47 RON47 RER47 QUV47 QKZ47 QBD47 PRH47 PHL47 OXP47 ONT47 ODX47 NUB47 NKF47 NAJ47 MQN47 MGR47 LWV47 LMZ47 LDD47 KTH47 KJL47 JZP47 JPT47 JFX47 IWB47 IMF47 ICJ47 HSN47 HIR47 GYV47 GOZ47 GFD47 FVH47 FLL47 FBP47 ERT47 EHX47 DYB47 DOF47 DEJ47 CUN47 CKR47 CAV47 BQZ47 BHD47 AXH47 ANL47 ADP47 TT47 JX47 WWH47 WML47 WCP47 VST47 VIX47 UZB47 UPF47 UFJ47 TVN47 TLR47 TBV47 SRZ47 SID47 RYH47 ROL47 REP47 QUT47 QKX47 QBB47 PRF47 PHJ47 OXN47 ONR47 ODV47 NTZ47 NKD47 NAH47 MQL47 MGP47 LWT47 LMX47 LDB47 KTF47 KJJ47 JZN47 JPR47 JFV47 IVZ47 IMD47 ICH47 HSL47 HIP47 GYT47 GOX47 GFB47 FVF47 FLJ47 FBN47 ERR47 EHV47 DXZ47 DOD47 DEH47 CUL47 CKP47 CAT47 BQX47 BHB47 AXF47 ANJ47 ADN47 TR47 JV47 WWF47 WMJ47 WCN47 VSR47 VIV47 UYZ47 UPD47 UFH47 TVL47 TLP47 TBT47 SRX47 SIB47 RYF47 ROJ47 REN47 QUR47 QKV47 QAZ47 PRD47 PHH47 OXL47 ONP47 ODT47 NTX47 NKB47 NAF47 MQJ47 MGN47 LWR47 LMV47 LCZ47 KTD47 KJH47 JZL47 JPP47 JFT47 IVX47 IMB47 ICF47 HSJ47 HIN47 GYR47 GOV47 GEZ47 FVD47 FLH47 FBL47 ERP47 EHT47 DXX47 DOB47 DEF47 CUJ47 CKN47 CAR47 BQV47 BGZ47 AXD47 ANH47 ADL47 TP47 JT47 WVX47 WMB47 WCF47 VSJ47 VIN47 UYR47 UOV47 UEZ47 TVD47 TLH47 TBL47 SRP47 SHT47 RXX47 ROB47 REF47 QUJ47 QKN47 QAR47 PQV47 PGZ47 OXD47 ONH47 ODL47 NTP47 NJT47 MZX47 MQB47 MGF47 LWJ47 LMN47 LCR47 KSV47 KIZ47 JZD47 JPH47 JFL47 IVP47 ILT47 IBX47 HSB47 HIF47 GYJ47 GON47 GER47 FUV47 FKZ47 FBD47 ERH47 EHL47 DXP47 DNT47 DDX47 CUB47 CKF47 CAJ47 BQN47 BGR47 AWV47 AMZ47 ADD47 TH47 JL47 WWB47 WMF47 WCJ47 VSN47 VIR47 UYV47 UOZ47 UFD47 TVH47 TLL47 TBP47 SRT47 SHX47 RYB47 ROF47 REJ47 QUN47 QKR47 QAV47 PQZ47 PHD47 OXH47 ONL47 ODP47 NTT47 NJX47 NAB47 MQF47 MGJ47 LWN47 LMR47 LCV47 KSZ47 KJD47 JZH47 JPL47 JFP47 IVT47 ILX47 ICB47 HSF47 HIJ47 GYN47 GOR47 GEV47 FUZ47 FLD47 FBH47 ERL47 EHP47 DXT47 DNX47 DEB47 CUF47 CKJ47 CAN47 BQR47 BGV47 AWZ47 AND47 ADH47 TL47 JP47 WVZ47 WMD47 WCH47 VSL47 VIP47 UYT47 UOX47 UFB47 TVF47 TLJ47 TBN47 SRR47 SHV47 RXZ47 ROD47 REH47 QUL47 QKP47 QAT47 PQX47 PHB47 OXF47 ONJ47 ODN47 NTR47 NJV47 MZZ47 MQD47 MGH47 LWL47 LMP47 LCT47 KSX47 KJB47 JZF47 JPJ47 JFN47 IVR47 ILV47 IBZ47 HSD47 HIH47 GYL47 GOP47 GET47 FUX47 FLB47 FBF47 ERJ47 EHN47 DXR47 DNV47 DDZ47 CUD47 CKH47 CAL47 BQP47 BGT47 AWX47 ANB47 ADF47 TJ47 JN47 BQ47:BR47 WVV47 WLZ47 WCD47 VSH47 VIL47 UYP47 UOT47 UEX47 TVB47 TLF47 TBJ47 SRN47 SHR47 RXV47 RNZ47 RED47 QUH47 QKL47 QAP47 PQT47 PGX47 OXB47 ONF47 ODJ47 NTN47 NJR47 MZV47 MPZ47 MGD47 LWH47 LML47 LCP47 KST47 KIX47 JZB47 JPF47 JFJ47 IVN47 ILR47 IBV47 HRZ47 HID47 GYH47 GOL47 GEP47 FUT47 FKX47 FBB47 ERF47 EHJ47 DXN47 DNR47 DDV47 CTZ47 CKD47 CAH47 BQL47 BGP47 AWT47 AMX47 ADB47 TF47 JJ47 BO47 WVT47 WLX47 WCB47 VSF47 VIJ47 UYN47 UOR47 UEV47 TUZ47 TLD47 TBH47 SRL47 SHP47 RXT47 RNX47 REB47 QUF47 QKJ47 QAN47 PQR47 PGV47 OWZ47 OND47 ODH47 NTL47 NJP47 MZT47 MPX47 MGB47 LWF47 LMJ47 LCN47 KSR47 KIV47 JYZ47 JPD47 JFH47 IVL47 ILP47 IBT47 HRX47 HIB47 GYF47 GOJ47 GEN47 FUR47 FKV47 FAZ47 ERD47 EHH47 DXL47 DNP47 DDT47 CTX47 CKB47 CAF47 BQJ47 BGN47 AWR47 AMV47 ACZ47 TD47 JH47 BM47 WVR47 WLV47 WBZ47 VSD47 VIH47 UYL47 UOP47 UET47 TUX47 TLB47 TBF47 SRJ47 SHN47 RXR47 RNV47 RDZ47 QUD47 QKH47 QAL47 PQP47 PGT47 OWX47 ONB47 ODF47 NTJ47 NJN47 MZR47 MPV47 MFZ47 LWD47 LMH47 LCL47 KSP47 KIT47 JYX47 JPB47 JFF47 IVJ47 ILN47 IBR47 HRV47 HHZ47 GYD47 GOH47 GEL47 FUP47 FKT47 FAX47 ERB47 EHF47 DXJ47 DNN47 DDR47 CTV47 CJZ47 CAD47 BQH47 BGL47 AWP47 AMT47 ACX47 TB47 JF47 BK47 WVP47 WLT47 WBX47 VSB47 VIF47 UYJ47 UON47 UER47 TUV47 TKZ47 TBD47 SRH47 SHL47 RXP47 RNT47 RDX47 QUB47 QKF47 QAJ47 PQN47 PGR47 OWV47 OMZ47 ODD47 NTH47 NJL47 MZP47 MPT47 MFX47 LWB47 LMF47 LCJ47 KSN47 KIR47 JYV47 JOZ47 JFD47 IVH47 ILL47 IBP47 HRT47 HHX47 GYB47 GOF47 GEJ47 FUN47 FKR47 FAV47 EQZ47 EHD47 DXH47 DNL47 DDP47 CTT47 CJX47 CAB47 BQF47 BGJ47 AWN47 AMR47 ACV47 SZ47 JD47 BI47 WVN47 WLR47 WBV47 VRZ47 VID47 UYH47 UOL47 UEP47 TUT47 TKX47 TBB47 SRF47 SHJ47 RXN47 RNR47 RDV47 QTZ47 QKD47 QAH47 PQL47 PGP47 OWT47 OMX47 ODB47 NTF47 NJJ47 MZN47 MPR47 MFV47 LVZ47 LMD47 LCH47 KSL47 KIP47 JYT47 JOX47 JFB47 IVF47 ILJ47 IBN47 HRR47 HHV47 GXZ47 GOD47 GEH47 FUL47 FKP47 FAT47 EQX47 EHB47 DXF47 DNJ47 DDN47 CTR47 CJV47 BZZ47 BQD47 BGH47 AWL47 AMP47 ACT47 SX47 JB47 BG47 WVL47 WLP47 WBT47 VRX47 VIB47 UYF47 UOJ47 UEN47 TUR47 TKV47 TAZ47 SRD47 SHH47 RXL47 RNP47 RDT47 QTX47 QKB47 QAF47 PQJ47 PGN47 OWR47 OMV47 OCZ47 NTD47 NJH47 MZL47 MPP47 MFT47 LVX47 LMB47 LCF47 KSJ47 KIN47 JYR47 JOV47 JEZ47 IVD47 ILH47 IBL47 HRP47 HHT47 GXX47 GOB47 GEF47 FUJ47 FKN47 FAR47 EQV47 EGZ47 DXD47 DNH47 DDL47 CTP47 CJT47 BZX47 BQB47 BGF47 AWJ47 AMN47 ACR47 SV47 IZ47 BE47 WWN47 WMR47 WCV47 VSZ47 VJD47 UZH47 UPL47 UFP47 TVT47 TLX47 TCB47 SSF47 SIJ47 RYN47 ROR47 REV47 QUZ47 QLD47 QBH47 PRL47 PHP47 OXT47 ONX47 OEB47 NUF47 NKJ47 NAN47 MQR47 MGV47 LWZ47 LND47 LDH47 KTL47 KJP47 JZT47 JPX47 JGB47 IWF47 IMJ47 ICN47 HSR47 HIV47 GYZ47 GPD47 GFH47 FVL47 FLP47 FBT47 ERX47 EIB47 DYF47 DOJ47 DEN47 CUR47 CKV47 CAZ47 BRD47 BHH47 AXL47 ANP47 ADT47 TX47 KB47 WVH47 WLL47 WBP47 VRT47 VHX47 UYB47 UOF47 UEJ47 TUN47 TKR47 TAV47 SQZ47 SHD47 RXH47 RNL47 RDP47 QTT47 QJX47 QAB47 PQF47 PGJ47 OWN47 OMR47 OCV47 NSZ47 NJD47 MZH47 MPL47 MFP47 LVT47 LLX47 LCB47 KSF47 KIJ47 JYN47 JOR47 JEV47 IUZ47 ILD47 IBH47 HRL47 HHP47 GXT47 GNX47 GEB47 FUF47 FKJ47 FAN47 EQR47 EGV47 DWZ47 DND47 DDH47 CTL47 CJP47 BZT47 BPX47 BGB47 AWF47 AMJ47 ACN47 SR47 BA47">
      <formula1>#REF!</formula1>
    </dataValidation>
    <dataValidation type="list" imeMode="on" allowBlank="1" showInputMessage="1" showErrorMessage="1" sqref="HR17 WUL17 WKP17 WAT17 VQX17 VHB17 UXF17 UNJ17 UDN17 TTR17 TJV17 SZZ17 SQD17 SGH17 RWL17 RMP17 RCT17 QSX17 QJB17 PZF17 PPJ17 PFN17 OVR17 OLV17 OBZ17 NSD17 NIH17 MYL17 MOP17 MET17 LUX17 LLB17 LBF17 KRJ17 KHN17 JXR17 JNV17 JDZ17 IUD17 IKH17 IAL17 HQP17 HGT17 GWX17 GNB17 GDF17 FTJ17 FJN17 EZR17 EPV17 EFZ17 DWD17 DMH17 DCL17 CSP17 CIT17 BYX17 BPB17 BFF17 AVJ17 ALN17 ABR17 RV17 HZ17 AE17 WZN17 WPR17 WFV17 VVZ17 VMD17 VCH17 USL17 UIP17 TYT17 TOX17 TFB17 SVF17 SLJ17 SBN17 RRR17 RHV17 QXZ17 QOD17 QEH17 PUL17 PKP17 PAT17 OQX17 OHB17 NXF17 NNJ17 NDN17 MTR17 MJV17 LZZ17 LQD17 LGH17 KWL17 KMP17 KCT17 JSX17 JJB17 IZF17 IPJ17 IFN17 HVR17 HLV17 HBZ17 GSD17 GIH17 FYL17 FOP17 FET17 EUX17 ELB17 EBF17 DRJ17 DHN17 CXR17 CNV17 CDZ17 BUD17 BKH17 BAL17 AQP17 AGT17 WX17 NB17 WUD17 WKH17 WAL17 VQP17 VGT17 UWX17 UNB17 UDF17 TTJ17 TJN17 SZR17 SPV17 SFZ17 RWD17 RMH17 RCL17 QSP17 QIT17 PYX17 PPB17 PFF17 OVJ17 OLN17 OBR17 NRV17 NHZ17 MYD17 MOH17 MEL17 LUP17 LKT17 LAX17 KRB17 KHF17 JXJ17 JNN17 JDR17 ITV17 IJZ17 IAD17 HQH17 HGL17 GWP17 GMT17 GCX17 FTB17 FJF17 EZJ17 EPN17 EFR17 DVV17 DLZ17 DCD17 CSH17 CIL17 BYP17 BOT17 BEX17 AVB17 ALF17 ABJ17 RN17 W17 IB47:IT47 WTW47:WTX47 WKA47:WKB47 WAE47:WAF47 VQI47:VQJ47 VGM47:VGN47 UWQ47:UWR47 UMU47:UMV47 UCY47:UCZ47 TTC47:TTD47 TJG47:TJH47 SZK47:SZL47 SPO47:SPP47 SFS47:SFT47 RVW47:RVX47 RMA47:RMB47 RCE47:RCF47 QSI47:QSJ47 QIM47:QIN47 PYQ47:PYR47 POU47:POV47 PEY47:PEZ47 OVC47:OVD47 OLG47:OLH47 OBK47:OBL47 NRO47:NRP47 NHS47:NHT47 MXW47:MXX47 MOA47:MOB47 MEE47:MEF47 LUI47:LUJ47 LKM47:LKN47 LAQ47:LAR47 KQU47:KQV47 KGY47:KGZ47 JXC47:JXD47 JNG47:JNH47 JDK47:JDL47 ITO47:ITP47 IJS47:IJT47 HZW47:HZX47 HQA47:HQB47 HGE47:HGF47 GWI47:GWJ47 GMM47:GMN47 GCQ47:GCR47 FSU47:FSV47 FIY47:FIZ47 EZC47:EZD47 EPG47:EPH47 EFK47:EFL47 DVO47:DVP47 DLS47:DLT47 DBW47:DBX47 CSA47:CSB47 CIE47:CIF47 BYI47:BYJ47 BOM47:BON47 BEQ47:BER47 AUU47:AUV47 AKY47:AKZ47 ABC47:ABD47 RG47:RH47 HK47:HL47 WTK47:WTN47 WJO47:WJR47 VZS47:VZV47 VPW47:VPZ47 VGA47:VGD47 UWE47:UWH47 UMI47:UML47 UCM47:UCP47 TSQ47:TST47 TIU47:TIX47 SYY47:SZB47 SPC47:SPF47 SFG47:SFJ47 RVK47:RVN47 RLO47:RLR47 RBS47:RBV47 QRW47:QRZ47 QIA47:QID47 PYE47:PYH47 POI47:POL47 PEM47:PEP47 OUQ47:OUT47 OKU47:OKX47 OAY47:OBB47 NRC47:NRF47 NHG47:NHJ47 MXK47:MXN47 MNO47:MNR47 MDS47:MDV47 LTW47:LTZ47 LKA47:LKD47 LAE47:LAH47 KQI47:KQL47 KGM47:KGP47 JWQ47:JWT47 JMU47:JMX47 JCY47:JDB47 ITC47:ITF47 IJG47:IJJ47 HZK47:HZN47 HPO47:HPR47 HFS47:HFV47 GVW47:GVZ47 GMA47:GMD47 GCE47:GCH47 FSI47:FSL47 FIM47:FIP47 EYQ47:EYT47 EOU47:EOX47 EEY47:EFB47 DVC47:DVF47 DLG47:DLJ47 DBK47:DBN47 CRO47:CRR47 CHS47:CHV47 BXW47:BXZ47 BOA47:BOD47 BEE47:BEH47 AUI47:AUL47 AKM47:AKP47 AAQ47:AAT47 QU47:QX47 GY47:HB47 WTP47:WTQ47 WJT47:WJU47 VZX47:VZY47 VQB47:VQC47 VGF47:VGG47 UWJ47:UWK47 UMN47:UMO47 UCR47:UCS47 TSV47:TSW47 TIZ47:TJA47 SZD47:SZE47 SPH47:SPI47 SFL47:SFM47 RVP47:RVQ47 RLT47:RLU47 RBX47:RBY47 QSB47:QSC47 QIF47:QIG47 PYJ47:PYK47 PON47:POO47 PER47:PES47 OUV47:OUW47 OKZ47:OLA47 OBD47:OBE47 NRH47:NRI47 NHL47:NHM47 MXP47:MXQ47 MNT47:MNU47 MDX47:MDY47 LUB47:LUC47 LKF47:LKG47 LAJ47:LAK47 KQN47:KQO47 KGR47:KGS47 JWV47:JWW47 JMZ47:JNA47 JDD47:JDE47 ITH47:ITI47 IJL47:IJM47 HZP47:HZQ47 HPT47:HPU47 HFX47:HFY47 GWB47:GWC47 GMF47:GMG47 GCJ47:GCK47 FSN47:FSO47 FIR47:FIS47 EYV47:EYW47 EOZ47:EPA47 EFD47:EFE47 DVH47:DVI47 DLL47:DLM47 DBP47:DBQ47 CRT47:CRU47 CHX47:CHY47 BYB47:BYC47 BOF47:BOG47 BEJ47:BEK47 AUN47:AUO47 AKR47:AKS47 AAV47:AAW47 QZ47:RA47 HD47:HE47 WUE47:WUH47 WKI47:WKL47 WAM47:WAP47 VQQ47:VQT47 VGU47:VGX47 UWY47:UXB47 UNC47:UNF47 UDG47:UDJ47 TTK47:TTN47 TJO47:TJR47 SZS47:SZV47 SPW47:SPZ47 SGA47:SGD47 RWE47:RWH47 RMI47:RML47 RCM47:RCP47 QSQ47:QST47 QIU47:QIX47 PYY47:PZB47 PPC47:PPF47 PFG47:PFJ47 OVK47:OVN47 OLO47:OLR47 OBS47:OBV47 NRW47:NRZ47 NIA47:NID47 MYE47:MYH47 MOI47:MOL47 MEM47:MEP47 LUQ47:LUT47 LKU47:LKX47 LAY47:LBB47 KRC47:KRF47 KHG47:KHJ47 JXK47:JXN47 JNO47:JNR47 JDS47:JDV47 ITW47:ITZ47 IKA47:IKD47 IAE47:IAH47 HQI47:HQL47 HGM47:HGP47 GWQ47:GWT47 GMU47:GMX47 GCY47:GDB47 FTC47:FTF47 FJG47:FJJ47 EZK47:EZN47 EPO47:EPR47 EFS47:EFV47 DVW47:DVZ47 DMA47:DMD47 DCE47:DCH47 CSI47:CSL47 CIM47:CIP47 BYQ47:BYT47 BOU47:BOX47 BEY47:BFB47 AVC47:AVF47 ALG47:ALJ47 ABK47:ABN47 RO47:RR47 HS47:HV47 X47:AA47 WUJ47:WUL47 WKN47:WKP47 WAR47:WAT47 VQV47:VQX47 VGZ47:VHB47 UXD47:UXF47 UNH47:UNJ47 UDL47:UDN47 TTP47:TTR47 TJT47:TJV47 SZX47:SZZ47 SQB47:SQD47 SGF47:SGH47 RWJ47:RWL47 RMN47:RMP47 RCR47:RCT47 QSV47:QSX47 QIZ47:QJB47 PZD47:PZF47 PPH47:PPJ47 PFL47:PFN47 OVP47:OVR47 OLT47:OLV47 OBX47:OBZ47 NSB47:NSD47 NIF47:NIH47 MYJ47:MYL47 MON47:MOP47 MER47:MET47 LUV47:LUX47 LKZ47:LLB47 LBD47:LBF47 KRH47:KRJ47 KHL47:KHN47 JXP47:JXR47 JNT47:JNV47 JDX47:JDZ47 IUB47:IUD47 IKF47:IKH47 IAJ47:IAL47 HQN47:HQP47 HGR47:HGT47 GWV47:GWX47 GMZ47:GNB47 GDD47:GDF47 FTH47:FTJ47 FJL47:FJN47 EZP47:EZR47 EPT47:EPV47 EFX47:EFZ47 DWB47:DWD47 DMF47:DMH47 DCJ47:DCL47 CSN47:CSP47 CIR47:CIT47 BYV47:BYX47 BOZ47:BPB47 BFD47:BFF47 AVH47:AVJ47 ALL47:ALN47 ABP47:ABR47 RT47:RV47 HX47:HZ47 AC47:AE47 WUN47:WVF47 WKR47:WLJ47 WAV47:WBN47 VQZ47:VRR47 VHD47:VHV47 UXH47:UXZ47 UNL47:UOD47 UDP47:UEH47 TTT47:TUL47 TJX47:TKP47 TAB47:TAT47 SQF47:SQX47 SGJ47:SHB47 RWN47:RXF47 RMR47:RNJ47 RCV47:RDN47 QSZ47:QTR47 QJD47:QJV47 PZH47:PZZ47 PPL47:PQD47 PFP47:PGH47 OVT47:OWL47 OLX47:OMP47 OCB47:OCT47 NSF47:NSX47 NIJ47:NJB47 MYN47:MZF47 MOR47:MPJ47 MEV47:MFN47 LUZ47:LVR47 LLD47:LLV47 LBH47:LBZ47 KRL47:KSD47 KHP47:KIH47 JXT47:JYL47 JNX47:JOP47 JEB47:JET47 IUF47:IUX47 IKJ47:ILB47 IAN47:IBF47 HQR47:HRJ47 HGV47:HHN47 GWZ47:GXR47 GND47:GNV47 GDH47:GDZ47 FTL47:FUD47 FJP47:FKH47 EZT47:FAL47 EPX47:EQP47 EGB47:EGT47 DWF47:DWX47 DMJ47:DNB47 DCN47:DDF47 CSR47:CTJ47 CIV47:CJN47 BYZ47:BZR47 BPD47:BPV47 BFH47:BFZ47 AVL47:AWD47 ALP47:AMH47 ABT47:ACL47 RX47:SP47 AG47:AY47 HQ47 WTU47 WJY47 WAC47 VQG47 VGK47 UWO47 UMS47 UCW47 TTA47 TJE47 SZI47 SPM47 SFQ47 RVU47 RLY47 RCC47 QSG47 QIK47 PYO47 POS47 PEW47 OVA47 OLE47 OBI47 NRM47 NHQ47 MXU47 MNY47 MEC47 LUG47 LKK47 LAO47 KQS47 KGW47 JXA47 JNE47 JDI47 ITM47 IJQ47 HZU47 HPY47 HGC47 GWG47 GMK47 GCO47 FSS47 FIW47 EZA47 EPE47 EFI47 DVM47 DLQ47 DBU47 CRY47 CIC47 BYG47 BOK47 BEO47 AUS47 AKW47 ABA47 RE47 HI47 WUC47 WKG47 WAK47 VQO47 VGS47 UWW47 UNA47 UDE47 TTI47 TJM47 SZQ47 SPU47 SFY47 RWC47 RMG47 RCK47 QSO47 QIS47 PYW47 PPA47 PFE47 OVI47 OLM47 OBQ47 NRU47 NHY47 MYC47 MOG47 MEK47 LUO47 LKS47 LAW47 KRA47 KHE47 JXI47 JNM47 JDQ47 ITU47 IJY47 IAC47 HQG47 HGK47 GWO47 GMS47 GCW47 FTA47 FJE47 EZI47 EPM47 EFQ47 DVU47 DLY47 DCC47 CSG47 CIK47 BYO47 BOS47 BEW47 AVA47 ALE47 ABI47 RM47 V47 HO47 WTS47 WJW47 WAA47 VQE47 VGI47 UWM47 UMQ47 UCU47 TSY47 TJC47 SZG47 SPK47 SFO47 RVS47 RLW47 RCA47 QSE47 QII47 PYM47 POQ47 PEU47 OUY47 OLC47 OBG47 NRK47 NHO47 MXS47 MNW47 MEA47 LUE47 LKI47 LAM47 KQQ47 KGU47 JWY47 JNC47 JDG47 ITK47 IJO47 HZS47 HPW47 HGA47 GWE47 GMI47 GCM47 FSQ47 FIU47 EYY47 EPC47 EFG47 DVK47 DLO47 DBS47 CRW47 CIA47 BYE47 BOI47 BEM47 AUQ47 AKU47 AAY47 RC47 HG47 D17:O17 WUA47 WKE47 WAI47 VQM47 VGQ47 UWU47 UMY47 UDC47 TTG47 TJK47 SZO47 SPS47 SFW47 RWA47 RME47 RCI47 QSM47 QIQ47 PYU47 POY47 PFC47 OVG47 OLK47 OBO47 NRS47 NHW47 MYA47 MOE47 MEI47 LUM47 LKQ47 LAU47 KQY47 KHC47 JXG47 JNK47 JDO47 ITS47 IJW47 IAA47 HQE47 HGI47 GWM47 GMQ47 GCU47 FSY47 FJC47 EZG47 EPK47 EFO47 DVS47 DLW47 DCA47 CSE47 CII47 BYM47 BOQ47 BEU47 AUY47 ALC47 ABG47 RK47 T47 ND17:NE17 WUS17:WUU17 WKW17:WKY17 WBA17:WBC17 VRE17:VRG17 VHI17:VHK17 UXM17:UXO17 UNQ17:UNS17 UDU17:UDW17 TTY17:TUA17 TKC17:TKE17 TAG17:TAI17 SQK17:SQM17 SGO17:SGQ17 RWS17:RWU17 RMW17:RMY17 RDA17:RDC17 QTE17:QTG17 QJI17:QJK17 PZM17:PZO17 PPQ17:PPS17 PFU17:PFW17 OVY17:OWA17 OMC17:OME17 OCG17:OCI17 NSK17:NSM17 NIO17:NIQ17 MYS17:MYU17 MOW17:MOY17 MFA17:MFC17 LVE17:LVG17 LLI17:LLK17 LBM17:LBO17 KRQ17:KRS17 KHU17:KHW17 JXY17:JYA17 JOC17:JOE17 JEG17:JEI17 IUK17:IUM17 IKO17:IKQ17 IAS17:IAU17 HQW17:HQY17 HHA17:HHC17 GXE17:GXG17 GNI17:GNK17 GDM17:GDO17 FTQ17:FTS17 FJU17:FJW17 EZY17:FAA17 EQC17:EQE17 EGG17:EGI17 DWK17:DWM17 DMO17:DMQ17 DCS17:DCU17 CSW17:CSY17 CJA17:CJC17 BZE17:BZG17 BPI17:BPK17 BFM17:BFO17 AVQ17:AVS17 ALU17:ALW17 ABY17:ACA17 SC17:SE17 IG17:II17 AL17:AN17 WUN17:WUQ17 WKR17:WKU17 WAV17:WAY17 VQZ17:VRC17 VHD17:VHG17 UXH17:UXK17 UNL17:UNO17 UDP17:UDS17 TTT17:TTW17 TJX17:TKA17 TAB17:TAE17 SQF17:SQI17 SGJ17:SGM17 RWN17:RWQ17 RMR17:RMU17 RCV17:RCY17 QSZ17:QTC17 QJD17:QJG17 PZH17:PZK17 PPL17:PPO17 PFP17:PFS17 OVT17:OVW17 OLX17:OMA17 OCB17:OCE17 NSF17:NSI17 NIJ17:NIM17 MYN17:MYQ17 MOR17:MOU17 MEV17:MEY17 LUZ17:LVC17 LLD17:LLG17 LBH17:LBK17 KRL17:KRO17 KHP17:KHS17 JXT17:JXW17 JNX17:JOA17 JEB17:JEE17 IUF17:IUI17 IKJ17:IKM17 IAN17:IAQ17 HQR17:HQU17 HGV17:HGY17 GWZ17:GXC17 GND17:GNG17 GDH17:GDK17 FTL17:FTO17 FJP17:FJS17 EZT17:EZW17 EPX17:EQA17 EGB17:EGE17 DWF17:DWI17 DMJ17:DMM17 DCN17:DCQ17 CSR17:CSU17 CIV17:CIY17 BYZ17:BZC17 BPD17:BPG17 BFH17:BFK17 AVL17:AVO17 ALP17:ALS17 ABT17:ABW17 RX17:SA17 IB17:IE17 AG17:AJ17 WUW17:WVO17 WLA17:WLS17 WBE17:WBW17 VRI17:VSA17 VHM17:VIE17 UXQ17:UYI17 UNU17:UOM17 UDY17:UEQ17 TUC17:TUU17 TKG17:TKY17 TAK17:TBC17 SQO17:SRG17 SGS17:SHK17 RWW17:RXO17 RNA17:RNS17 RDE17:RDW17 QTI17:QUA17 QJM17:QKE17 PZQ17:QAI17 PPU17:PQM17 PFY17:PGQ17 OWC17:OWU17 OMG17:OMY17 OCK17:ODC17 NSO17:NTG17 NIS17:NJK17 MYW17:MZO17 MPA17:MPS17 MFE17:MFW17 LVI17:LWA17 LLM17:LME17 LBQ17:LCI17 KRU17:KSM17 KHY17:KIQ17 JYC17:JYU17 JOG17:JOY17 JEK17:JFC17 IUO17:IVG17 IKS17:ILK17 IAW17:IBO17 HRA17:HRS17 HHE17:HHW17 GXI17:GYA17 GNM17:GOE17 GDQ17:GEI17 FTU17:FUM17 FJY17:FKQ17 FAC17:FAU17 EQG17:EQY17 EGK17:EHC17 DWO17:DXG17 DMS17:DNK17 DCW17:DDO17 CTA17:CTS17 CJE17:CJW17 BZI17:CAA17 BPM17:BQE17 BFQ17:BGI17 AVU17:AWM17 ALY17:AMQ17 ACC17:ACU17 SG17:SY17 IK17:JC17 AP17:BH17 WTY17:WTZ17 WKC17:WKD17 WAG17:WAH17 VQK17:VQL17 VGO17:VGP17 UWS17:UWT17 UMW17:UMX17 UDA17:UDB17 TTE17:TTF17 TJI17:TJJ17 SZM17:SZN17 SPQ17:SPR17 SFU17:SFV17 RVY17:RVZ17 RMC17:RMD17 RCG17:RCH17 QSK17:QSL17 QIO17:QIP17 PYS17:PYT17 POW17:POX17 PFA17:PFB17 OVE17:OVF17 OLI17:OLJ17 OBM17:OBN17 NRQ17:NRR17 NHU17:NHV17 MXY17:MXZ17 MOC17:MOD17 MEG17:MEH17 LUK17:LUL17 LKO17:LKP17 LAS17:LAT17 KQW17:KQX17 KHA17:KHB17 JXE17:JXF17 JNI17:JNJ17 JDM17:JDN17 ITQ17:ITR17 IJU17:IJV17 HZY17:HZZ17 HQC17:HQD17 HGG17:HGH17 GWK17:GWL17 GMO17:GMP17 GCS17:GCT17 FSW17:FSX17 FJA17:FJB17 EZE17:EZF17 EPI17:EPJ17 EFM17:EFN17 DVQ17:DVR17 DLU17:DLV17 DBY17:DBZ17 CSC17:CSD17 CIG17:CIH17 BYK17:BYL17 BOO17:BOP17 BES17:BET17 AUW17:AUX17 ALA17:ALB17 ABE17:ABF17 RI17:RJ17 HM17:HN17 R17:S17 WUF17:WUG17 WKJ17:WKK17 WAN17:WAO17 VQR17:VQS17 VGV17:VGW17 UWZ17:UXA17 UND17:UNE17 UDH17:UDI17 TTL17:TTM17 TJP17:TJQ17 SZT17:SZU17 SPX17:SPY17 SGB17:SGC17 RWF17:RWG17 RMJ17:RMK17 RCN17:RCO17 QSR17:QSS17 QIV17:QIW17 PYZ17:PZA17 PPD17:PPE17 PFH17:PFI17 OVL17:OVM17 OLP17:OLQ17 OBT17:OBU17 NRX17:NRY17 NIB17:NIC17 MYF17:MYG17 MOJ17:MOK17 MEN17:MEO17 LUR17:LUS17 LKV17:LKW17 LAZ17:LBA17 KRD17:KRE17 KHH17:KHI17 JXL17:JXM17 JNP17:JNQ17 JDT17:JDU17 ITX17:ITY17 IKB17:IKC17 IAF17:IAG17 HQJ17:HQK17 HGN17:HGO17 GWR17:GWS17 GMV17:GMW17 GCZ17:GDA17 FTD17:FTE17 FJH17:FJI17 EZL17:EZM17 EPP17:EPQ17 EFT17:EFU17 DVX17:DVY17 DMB17:DMC17 DCF17:DCG17 CSJ17:CSK17 CIN17:CIO17 BYR17:BYS17 BOV17:BOW17 BEZ17:BFA17 AVD17:AVE17 ALH17:ALI17 ABL17:ABM17 RP17:RQ17 HT17:HU17 Y17:Z17 WZD17:WZG17 WPH17:WPK17 WFL17:WFO17 VVP17:VVS17 VLT17:VLW17 VBX17:VCA17 USB17:USE17 UIF17:UII17 TYJ17:TYM17 TON17:TOQ17 TER17:TEU17 SUV17:SUY17 SKZ17:SLC17 SBD17:SBG17 RRH17:RRK17 RHL17:RHO17 QXP17:QXS17 QNT17:QNW17 QDX17:QEA17 PUB17:PUE17 PKF17:PKI17 PAJ17:PAM17 OQN17:OQQ17 OGR17:OGU17 NWV17:NWY17 NMZ17:NNC17 NDD17:NDG17 MTH17:MTK17 MJL17:MJO17 LZP17:LZS17 LPT17:LPW17 LFX17:LGA17 KWB17:KWE17 KMF17:KMI17 KCJ17:KCM17 JSN17:JSQ17 JIR17:JIU17 IYV17:IYY17 IOZ17:IPC17 IFD17:IFG17 HVH17:HVK17 HLL17:HLO17 HBP17:HBS17 GRT17:GRW17 GHX17:GIA17 FYB17:FYE17 FOF17:FOI17 FEJ17:FEM17 EUN17:EUQ17 EKR17:EKU17 EAV17:EAY17 DQZ17:DRC17 DHD17:DHG17 CXH17:CXK17 CNL17:CNO17 CDP17:CDS17 BTT17:BTW17 BJX17:BKA17 BAB17:BAE17 AQF17:AQI17 AGJ17:AGM17 WN17:WQ17 MR17:MU17 WZI17:WZJ17 WPM17:WPN17 WFQ17:WFR17 VVU17:VVV17 VLY17:VLZ17 VCC17:VCD17 USG17:USH17 UIK17:UIL17 TYO17:TYP17 TOS17:TOT17 TEW17:TEX17 SVA17:SVB17 SLE17:SLF17 SBI17:SBJ17 RRM17:RRN17 RHQ17:RHR17 QXU17:QXV17 QNY17:QNZ17 QEC17:QED17 PUG17:PUH17 PKK17:PKL17 PAO17:PAP17 OQS17:OQT17 OGW17:OGX17 NXA17:NXB17 NNE17:NNF17 NDI17:NDJ17 MTM17:MTN17 MJQ17:MJR17 LZU17:LZV17 LPY17:LPZ17 LGC17:LGD17 KWG17:KWH17 KMK17:KML17 KCO17:KCP17 JSS17:JST17 JIW17:JIX17 IZA17:IZB17 IPE17:IPF17 IFI17:IFJ17 HVM17:HVN17 HLQ17:HLR17 HBU17:HBV17 GRY17:GRZ17 GIC17:GID17 FYG17:FYH17 FOK17:FOL17 FEO17:FEP17 EUS17:EUT17 EKW17:EKX17 EBA17:EBB17 DRE17:DRF17 DHI17:DHJ17 CXM17:CXN17 CNQ17:CNR17 CDU17:CDV17 BTY17:BTZ17 BKC17:BKD17 BAG17:BAH17 AQK17:AQL17 AGO17:AGP17 WS17:WT17 MW17:MX17 WTK17:WTV17 WJO17:WJZ17 VZS17:WAD17 VPW17:VQH17 VGA17:VGL17 UWE17:UWP17 UMI17:UMT17 UCM17:UCX17 TSQ17:TTB17 TIU17:TJF17 SYY17:SZJ17 SPC17:SPN17 SFG17:SFR17 RVK17:RVV17 RLO17:RLZ17 RBS17:RCD17 QRW17:QSH17 QIA17:QIL17 PYE17:PYP17 POI17:POT17 PEM17:PEX17 OUQ17:OVB17 OKU17:OLF17 OAY17:OBJ17 NRC17:NRN17 NHG17:NHR17 MXK17:MXV17 MNO17:MNZ17 MDS17:MED17 LTW17:LUH17 LKA17:LKL17 LAE17:LAP17 KQI17:KQT17 KGM17:KGX17 JWQ17:JXB17 JMU17:JNF17 JCY17:JDJ17 ITC17:ITN17 IJG17:IJR17 HZK17:HZV17 HPO17:HPZ17 HFS17:HGD17 GVW17:GWH17 GMA17:GML17 GCE17:GCP17 FSI17:FST17 FIM17:FIX17 EYQ17:EZB17 EOU17:EPF17 EEY17:EFJ17 DVC17:DVN17 DLG17:DLR17 DBK17:DBV17 CRO17:CRZ17 CHS17:CID17 BXW17:BYH17 BOA17:BOL17 BEE17:BEP17 AUI17:AUT17 AKM17:AKX17 AAQ17:ABB17 QU17:RF17 GY17:HJ17 WZP17:WZQ17 WPT17:WPU17 WFX17:WFY17 VWB17:VWC17 VMF17:VMG17 VCJ17:VCK17 USN17:USO17 UIR17:UIS17 TYV17:TYW17 TOZ17:TPA17 TFD17:TFE17 SVH17:SVI17 SLL17:SLM17 SBP17:SBQ17 RRT17:RRU17 RHX17:RHY17 QYB17:QYC17 QOF17:QOG17 QEJ17:QEK17 PUN17:PUO17 PKR17:PKS17 PAV17:PAW17 OQZ17:ORA17 OHD17:OHE17 NXH17:NXI17 NNL17:NNM17 NDP17:NDQ17 MTT17:MTU17 MJX17:MJY17 MAB17:MAC17 LQF17:LQG17 LGJ17:LGK17 KWN17:KWO17 KMR17:KMS17 KCV17:KCW17 JSZ17:JTA17 JJD17:JJE17 IZH17:IZI17 IPL17:IPM17 IFP17:IFQ17 HVT17:HVU17 HLX17:HLY17 HCB17:HCC17 GSF17:GSG17 GIJ17:GIK17 FYN17:FYO17 FOR17:FOS17 FEV17:FEW17 EUZ17:EVA17 ELD17:ELE17 EBH17:EBI17 DRL17:DRM17 DHP17:DHQ17 CXT17:CXU17 CNX17:CNY17 CEB17:CEC17 BUF17:BUG17 BKJ17:BKK17 BAN17:BAO17 AQR17:AQS17 AGV17:AGW17 WZ17:XA17 P47:Q47 D47:G47 I47:J47 N47 L47 HP17 WUJ17 WKN17 WAR17 VQV17 VGZ17 UXD17 UNH17 UDL17 TTP17 TJT17 SZX17 SQB17 SGF17 RWJ17 RMN17 RCR17 QSV17 QIZ17 PZD17 PPH17 PFL17 OVP17 OLT17 OBX17 NSB17 NIF17 MYJ17 MON17 MER17 LUV17 LKZ17 LBD17 KRH17 KHL17 JXP17 JNT17 JDX17 IUB17 IKF17 IAJ17 HQN17 HGR17 GWV17 GMZ17 GDD17 FTH17 FJL17 EZP17 EPT17 EFX17 DWB17 DMF17 DCJ17 CSN17 CIR17 BYV17 BOZ17 BFD17 AVH17 ALL17 ABP17 RT17 HX17 AC17 WZL17 WPP17 WFT17 VVX17 VMB17 VCF17 USJ17 UIN17 TYR17 TOV17 TEZ17 SVD17 SLH17 SBL17 RRP17 RHT17 QXX17 QOB17 QEF17 PUJ17 PKN17 PAR17 OQV17 OGZ17 NXD17 NNH17 NDL17 MTP17 MJT17 LZX17 LQB17 LGF17 KWJ17 KMN17 KCR17 JSV17 JIZ17 IZD17 IPH17 IFL17 HVP17 HLT17 HBX17 GSB17 GIF17 FYJ17 FON17 FER17 EUV17 EKZ17 EBD17 DRH17 DHL17 CXP17 CNT17 CDX17 BUB17 BKF17 BAJ17 AQN17 AGR17 WV17 MZ17 WUB17 WKF17 WAJ17 VQN17 VGR17 UWV17 UMZ17 UDD17 TTH17 TJL17 SZP17 SPT17 SFX17 RWB17 RMF17 RCJ17 QSN17 QIR17 PYV17 POZ17 PFD17 OVH17 OLL17 OBP17 NRT17 NHX17 MYB17 MOF17 MEJ17 LUN17 LKR17 LAV17 KQZ17 KHD17 JXH17 JNL17 JDP17 ITT17 IJX17 IAB17 HQF17 HGJ17 GWN17 GMR17 GCV17 FSZ17 FJD17 EZH17 EPL17 EFP17 DVT17 DLX17 DCB17 CSF17 CIJ17 BYN17 BOR17 BEV17 AUZ17 ALD17 ABH17 RL17 U17">
      <formula1>#REF!</formula1>
    </dataValidation>
    <dataValidation imeMode="on" allowBlank="1" showInputMessage="1" showErrorMessage="1" sqref="AK17 IF17 SB17 ABX17 ALT17 AVP17 BFL17 BPH17 BZD17 CIZ17 CSV17 DCR17 DMN17 DWJ17 EGF17 EQB17 EZX17 FJT17 FTP17 GDL17 GNH17 GXD17 HGZ17 HQV17 IAR17 IKN17 IUJ17 JEF17 JOB17 JXX17 KHT17 KRP17 LBL17 LLH17 LVD17 MEZ17 MOV17 MYR17 NIN17 NSJ17 OCF17 OMB17 OVX17 PFT17 PPP17 PZL17 QJH17 QTD17 RCZ17 RMV17 RWR17 SGN17 SQJ17 TAF17 TKB17 TTX17 UDT17 UNP17 UXL17 VHH17 VRD17 WAZ17 WKV17 WUR17 T17 HO17 RK17 ABG17 ALC17 AUY17 BEU17 BOQ17 BYM17 CII17 CSE17 DCA17 DLW17 DVS17 EFO17 EPK17 EZG17 FJC17 FSY17 GCU17 GMQ17 GWM17 HGI17 HQE17 IAA17 IJW17 ITS17 JDO17 JNK17 JXG17 KHC17 KQY17 LAU17 LKQ17 LUM17 MEI17 MOE17 MYA17 NHW17 NRS17 OBO17 OLK17 OVG17 PFC17 POY17 PYU17 QIQ17 QSM17 RCI17 RME17 RWA17 SFW17 SPS17 SZO17 TJK17 TTG17 UDC17 UMY17 UWU17 VGQ17 VQM17 WAI17 WKE17 WUA17 AD17 HY17 RU17 ABQ17 ALM17 AVI17 BFE17 BPA17 BYW17 CIS17 CSO17 DCK17 DMG17 DWC17 EFY17 EPU17 EZQ17 FJM17 FTI17 GDE17 GNA17 GWW17 HGS17 HQO17 IAK17 IKG17 IUC17 JDY17 JNU17 JXQ17 KHM17 KRI17 LBE17 LLA17 LUW17 MES17 MOO17 MYK17 NIG17 NSC17 OBY17 OLU17 OVQ17 PFM17 PPI17 PZE17 QJA17 QSW17 RCS17 RMO17 RWK17 SGG17 SQC17 SZY17 TJU17 TTQ17 UDM17 UNI17 UXE17 VHA17 VQW17 WAS17 WKO17 WUK17 P17:Q17 HK17:HL17 RG17:RH17 ABC17:ABD17 AKY17:AKZ17 AUU17:AUV17 BEQ17:BER17 BOM17:BON17 BYI17:BYJ17 CIE17:CIF17 CSA17:CSB17 DBW17:DBX17 DLS17:DLT17 DVO17:DVP17 EFK17:EFL17 EPG17:EPH17 EZC17:EZD17 FIY17:FIZ17 FSU17:FSV17 GCQ17:GCR17 GMM17:GMN17 GWI17:GWJ17 HGE17:HGF17 HQA17:HQB17 HZW17:HZX17 IJS17:IJT17 ITO17:ITP17 JDK17:JDL17 JNG17:JNH17 JXC17:JXD17 KGY17:KGZ17 KQU17:KQV17 LAQ17:LAR17 LKM17:LKN17 LUI17:LUJ17 MEE17:MEF17 MOA17:MOB17 MXW17:MXX17 NHS17:NHT17 NRO17:NRP17 OBK17:OBL17 OLG17:OLH17 OVC17:OVD17 PEY17:PEZ17 POU17:POV17 PYQ17:PYR17 QIM17:QIN17 QSI17:QSJ17 RCE17:RCF17 RMA17:RMB17 RVW17:RVX17 SFS17:SFT17 SPO17:SPP17 SZK17:SZL17 TJG17:TJH17 TTC17:TTD17 UCY17:UCZ17 UMU17:UMV17 UWQ17:UWR17 VGM17:VGN17 VQI17:VQJ17 WAE17:WAF17 WKA17:WKB17 WTW17:WTX17 V17 HQ17 RM17 ABI17 ALE17 AVA17 BEW17 BOS17 BYO17 CIK17 CSG17 DCC17 DLY17 DVU17 EFQ17 EPM17 EZI17 FJE17 FTA17 GCW17 GMS17 GWO17 HGK17 HQG17 IAC17 IJY17 ITU17 JDQ17 JNM17 JXI17 KHE17 KRA17 LAW17 LKS17 LUO17 MEK17 MOG17 MYC17 NHY17 NRU17 OBQ17 OLM17 OVI17 PFE17 PPA17 PYW17 QIS17 QSO17 RCK17 RMG17 RWC17 SFY17 SPU17 SZQ17 TJM17 TTI17 UDE17 UNA17 UWW17 VGS17 VQO17 WAK17 WKG17 WUC17 MY17 WU17 AGQ17 AQM17 BAI17 BKE17 BUA17 CDW17 CNS17 CXO17 DHK17 DRG17 EBC17 EKY17 EUU17 FEQ17 FOM17 FYI17 GIE17 GSA17 HBW17 HLS17 HVO17 IFK17 IPG17 IZC17 JIY17 JSU17 KCQ17 KMM17 KWI17 LGE17 LQA17 LZW17 MJS17 MTO17 NDK17 NNG17 NXC17 OGY17 OQU17 PAQ17 PKM17 PUI17 QEE17 QOA17 QXW17 RHS17 RRO17 SBK17 SLG17 SVC17 TEY17 TOU17 TYQ17 UIM17 USI17 VCE17 VMA17 VVW17 WFS17 WPO17 WZK17 MV17 WR17 AGN17 AQJ17 BAF17 BKB17 BTX17 CDT17 CNP17 CXL17 DHH17 DRD17 EAZ17 EKV17 EUR17 FEN17 FOJ17 FYF17 GIB17 GRX17 HBT17 HLP17 HVL17 IFH17 IPD17 IYZ17 JIV17 JSR17 KCN17 KMJ17 KWF17 LGB17 LPX17 LZT17 MJP17 MTL17 NDH17 NND17 NWZ17 OGV17 OQR17 PAN17 PKJ17 PUF17 QEB17 QNX17 QXT17 RHP17 RRL17 SBH17 SLD17 SUZ17 TEV17 TOR17 TYN17 UIJ17 USF17 VCB17 VLX17 VVT17 WFP17 WPL17 WZH17 NA17 WW17 AGS17 AQO17 BAK17 BKG17 BUC17 CDY17 CNU17 CXQ17 DHM17 DRI17 EBE17 ELA17 EUW17 FES17 FOO17 FYK17 GIG17 GSC17 HBY17 HLU17 HVQ17 IFM17 IPI17 IZE17 JJA17 JSW17 KCS17 KMO17 KWK17 LGG17 LQC17 LZY17 MJU17 MTQ17 NDM17 NNI17 NXE17 OHA17 OQW17 PAS17 PKO17 PUK17 QEG17 QOC17 QXY17 RHU17 RRQ17 SBM17 SLI17 SVE17 TFA17 TOW17 TYS17 UIO17 USK17 VCG17 VMC17 VVY17 WFU17 WPQ17 WZM17 AB47 HW47 RS47 ABO47 ALK47 AVG47 BFC47 BOY47 BYU47 CIQ47 CSM47 DCI47 DME47 DWA47 EFW47 EPS47 EZO47 FJK47 FTG47 GDC47 GMY47 GWU47 HGQ47 HQM47 IAI47 IKE47 IUA47 JDW47 JNS47 JXO47 KHK47 KRG47 LBC47 LKY47 LUU47 MEQ47 MOM47 MYI47 NIE47 NSA47 OBW47 OLS47 OVO47 PFK47 PPG47 PZC47 QIY47 QSU47 RCQ47 RMM47 RWI47 SGE47 SQA47 SZW47 TJS47 TTO47 UDK47 UNG47 UXC47 VGY47 VQU47 WAQ47 WKM47 WUI47 HF47 RB47 AAX47 AKT47 AUP47 BEL47 BOH47 BYD47 CHZ47 CRV47 DBR47 DLN47 DVJ47 EFF47 EPB47 EYX47 FIT47 FSP47 GCL47 GMH47 GWD47 HFZ47 HPV47 HZR47 IJN47 ITJ47 JDF47 JNB47 JWX47 KGT47 KQP47 LAL47 LKH47 LUD47 MDZ47 MNV47 MXR47 NHN47 NRJ47 OBF47 OLB47 OUX47 PET47 POP47 PYL47 QIH47 QSD47 RBZ47 RLV47 RVR47 SFN47 SPJ47 SZF47 TJB47 TSX47 UCT47 UMP47 UWL47 VGH47 VQD47 VZZ47 WJV47 WTR47 U47 HP47 RL47 ABH47 ALD47 AUZ47 BEV47 BOR47 BYN47 CIJ47 CSF47 DCB47 DLX47 DVT47 EFP47 EPL47 EZH47 FJD47 FSZ47 GCV47 GMR47 GWN47 HGJ47 HQF47 IAB47 IJX47 ITT47 JDP47 JNL47 JXH47 KHD47 KQZ47 LAV47 LKR47 LUN47 MEJ47 MOF47 MYB47 NHX47 NRT47 OBP47 OLL47 OVH47 PFD47 POZ47 PYV47 QIR47 QSN47 RCJ47 RMF47 RWB47 SFX47 SPT47 SZP47 TJL47 TTH47 UDD47 UMZ47 UWV47 VGR47 VQN47 WAJ47 WKF47 WUB47 HC47 QY47 AAU47 AKQ47 AUM47 BEI47 BOE47 BYA47 CHW47 CRS47 DBO47 DLK47 DVG47 EFC47 EOY47 EYU47 FIQ47 FSM47 GCI47 GME47 GWA47 HFW47 HPS47 HZO47 IJK47 ITG47 JDC47 JMY47 JWU47 KGQ47 KQM47 LAI47 LKE47 LUA47 MDW47 MNS47 MXO47 NHK47 NRG47 OBC47 OKY47 OUU47 PEQ47 POM47 PYI47 QIE47 QSA47 RBW47 RLS47 RVO47 SFK47 SPG47 SZC47 TIY47 TSU47 UCQ47 UMM47 UWI47 VGE47 VQA47 VZW47 WJS47 WTO47 HH47 RD47 AAZ47 AKV47 AUR47 BEN47 BOJ47 BYF47 CIB47 CRX47 DBT47 DLP47 DVL47 EFH47 EPD47 EYZ47 FIV47 FSR47 GCN47 GMJ47 GWF47 HGB47 HPX47 HZT47 IJP47 ITL47 JDH47 JND47 JWZ47 KGV47 KQR47 LAN47 LKJ47 LUF47 MEB47 MNX47 MXT47 NHP47 NRL47 OBH47 OLD47 OUZ47 PEV47 POR47 PYN47 QIJ47 QSF47 RCB47 RLX47 RVT47 SFP47 SPL47 SZH47 TJD47 TSZ47 UCV47 UMR47 UWN47 VGJ47 VQF47 WAB47 WJX47 WTT47 A17:C17 BS17:GX17 BI17 JD17 SZ17 ACV17 AMR17 AWN17 BGJ17 BQF17 CAB17 CJX17 CTT17 DDP17 DNL17 DXH17 EHD17 EQZ17 FAV17 FKR17 FUN17 GEJ17 GOF17 GYB17 HHX17 HRT17 IBP17 ILL17 IVH17 JFD17 JOZ17 JYV17 KIR17 KSN17 LCJ17 LMF17 LWB17 MFX17 MPT17 MZP17 NJL17 NTH17 ODD17 OMZ17 OWV17 PGR17 PQN17 QAJ17 QKF17 QUB17 RDX17 RNT17 RXP17 SHL17 SRH17 TBD17 TKZ17 TUV17 UER17 UON17 UYJ17 VIF17 VSB17 WBX17 WLT17 WVP17 AO17 IJ17 SF17 ACB17 ALX17 AVT17 BFP17 BPL17 BZH17 CJD17 CSZ17 DCV17 DMR17 DWN17 EGJ17 EQF17 FAB17 FJX17 FTT17 GDP17 GNL17 GXH17 HHD17 HQZ17 IAV17 IKR17 IUN17 JEJ17 JOF17 JYB17 KHX17 KRT17 LBP17 LLL17 LVH17 MFD17 MOZ17 MYV17 NIR17 NSN17 OCJ17 OMF17 OWB17 PFX17 PPT17 PZP17 QJL17 QTH17 RDD17 RMZ17 RWV17 SGR17 SQN17 TAJ17 TKF17 TUB17 UDX17 UNT17 UXP17 VHL17 VRH17 WBD17 WKZ17 WUV17 AA17:AB17 HV17:HW17 RR17:RS17 ABN17:ABO17 ALJ17:ALK17 AVF17:AVG17 BFB17:BFC17 BOX17:BOY17 BYT17:BYU17 CIP17:CIQ17 CSL17:CSM17 DCH17:DCI17 DMD17:DME17 DVZ17:DWA17 EFV17:EFW17 EPR17:EPS17 EZN17:EZO17 FJJ17:FJK17 FTF17:FTG17 GDB17:GDC17 GMX17:GMY17 GWT17:GWU17 HGP17:HGQ17 HQL17:HQM17 IAH17:IAI17 IKD17:IKE17 ITZ17:IUA17 JDV17:JDW17 JNR17:JNS17 JXN17:JXO17 KHJ17:KHK17 KRF17:KRG17 LBB17:LBC17 LKX17:LKY17 LUT17:LUU17 MEP17:MEQ17 MOL17:MOM17 MYH17:MYI17 NID17:NIE17 NRZ17:NSA17 OBV17:OBW17 OLR17:OLS17 OVN17:OVO17 PFJ17:PFK17 PPF17:PPG17 PZB17:PZC17 QIX17:QIY17 QST17:QSU17 RCP17:RCQ17 RML17:RMM17 RWH17:RWI17 SGD17:SGE17 SPZ17:SQA17 SZV17:SZW17 TJR17:TJS17 TTN17:TTO17 UDJ17:UDK17 UNF17:UNG17 UXB17:UXC17 VGX17:VGY17 VQT17:VQU17 WAP17:WAQ17 WKL17:WKM17 WUH17:WUI17 X17 HS17 RO17 ABK17 ALG17 AVC17 BEY17 BOU17 BYQ17 CIM17 CSI17 DCE17 DMA17 DVW17 EFS17 EPO17 EZK17 FJG17 FTC17 GCY17 GMU17 GWQ17 HGM17 HQI17 IAE17 IKA17 ITW17 JDS17 JNO17 JXK17 KHG17 KRC17 LAY17 LKU17 LUQ17 MEM17 MOI17 MYE17 NIA17 NRW17 OBS17 OLO17 OVK17 PFG17 PPC17 PYY17 QIU17 QSQ17 RCM17 RMI17 RWE17 SGA17 SPW17 SZS17 TJO17 TTK17 UDG17 UNC17 UWY17 VGU17 VQQ17 WAM17 WKI17 WUE17 AF17 IA17 RW17 ABS17 ALO17 AVK17 BFG17 BPC17 BYY17 CIU17 CSQ17 DCM17 DMI17 DWE17 EGA17 EPW17 EZS17 FJO17 FTK17 GDG17 GNC17 GWY17 HGU17 HQQ17 IAM17 IKI17 IUE17 JEA17 JNW17 JXS17 KHO17 KRK17 LBG17 LLC17 LUY17 MEU17 MOQ17 MYM17 NII17 NSE17 OCA17 OLW17 OVS17 PFO17 PPK17 PZG17 QJC17 QSY17 RCU17 RMQ17 RWM17 SGI17 SQE17 TAA17 TJW17 TTS17 UDO17 UNK17 UXG17 VHC17 VQY17 WAU17 WKQ17 WUM17 KM17:MQ17 UI17:WM17 AEE17:AGI17 AOA17:AQE17 AXW17:BAA17 BHS17:BJW17 BRO17:BTS17 CBK17:CDO17 CLG17:CNK17 CVC17:CXG17 DEY17:DHC17 DOU17:DQY17 DYQ17:EAU17 EIM17:EKQ17 ESI17:EUM17 FCE17:FEI17 FMA17:FOE17 FVW17:FYA17 GFS17:GHW17 GPO17:GRS17 GZK17:HBO17 HJG17:HLK17 HTC17:HVG17 ICY17:IFC17 IMU17:IOY17 IWQ17:IYU17 JGM17:JIQ17 JQI17:JSM17 KAE17:KCI17 KKA17:KME17 KTW17:KWA17 LDS17:LFW17 LNO17:LPS17 LXK17:LZO17 MHG17:MJK17 MRC17:MTG17 NAY17:NDC17 NKU17:NMY17 NUQ17:NWU17 OEM17:OGQ17 OOI17:OQM17 OYE17:PAI17 PIA17:PKE17 PRW17:PUA17 QBS17:QDW17 QLO17:QNS17 QVK17:QXO17 RFG17:RHK17 RPC17:RRG17 RYY17:SBC17 SIU17:SKY17 SSQ17:SUU17 TCM17:TEQ17 TMI17:TOM17 TWE17:TYI17 UGA17:UIE17 UPW17:USA17 UZS17:VBW17 VJO17:VLS17 VTK17:VVO17 WDG17:WFK17 WNC17:WPG17 WWY17:WZC17 NF17:QT17 XB17:AAP17 AGX17:AKL17 AQT17:AUH17 BAP17:BED17 BKL17:BNZ17 BUH17:BXV17 CED17:CHR17 CNZ17:CRN17 CXV17:DBJ17 DHR17:DLF17 DRN17:DVB17 EBJ17:EEX17 ELF17:EOT17 EVB17:EYP17 FEX17:FIL17 FOT17:FSH17 FYP17:GCD17 GIL17:GLZ17 GSH17:GVV17 HCD17:HFR17 HLZ17:HPN17 HVV17:HZJ17 IFR17:IJF17 IPN17:ITB17 IZJ17:JCX17 JJF17:JMT17 JTB17:JWP17 KCX17:KGL17 KMT17:KQH17 KWP17:LAD17 LGL17:LJZ17 LQH17:LTV17 MAD17:MDR17 MJZ17:MNN17 MTV17:MXJ17 NDR17:NHF17 NNN17:NRB17 NXJ17:OAX17 OHF17:OKT17 ORB17:OUP17 PAX17:PEL17 PKT17:POH17 PUP17:PYD17 QEL17:QHZ17 QOH17:QRV17 QYD17:RBR17 RHZ17:RLN17 RRV17:RVJ17 SBR17:SFF17 SLN17:SPB17 SVJ17:SYX17 TFF17:TIT17 TPB17:TSP17 TYX17:UCL17 UIT17:UMH17 USP17:UWD17 VCL17:VFZ17 VMH17:VPV17 VWD17:VZR17 WFZ17:WJN17 WPV17:WTJ17 WZR17:XFD17 NC17 WY17 AGU17 AQQ17 BAM17 BKI17 BUE17 CEA17 CNW17 CXS17 DHO17 DRK17 EBG17 ELC17 EUY17 FEU17 FOQ17 FYM17 GII17 GSE17 HCA17 HLW17 HVS17 IFO17 IPK17 IZG17 JJC17 JSY17 KCU17 KMQ17 KWM17 LGI17 LQE17 MAA17 MJW17 MTS17 NDO17 NNK17 NXG17 OHC17 OQY17 PAU17 PKQ17 PUM17 QEI17 QOE17 QYA17 RHW17 RRS17 SBO17 SLK17 SVG17 TFC17 TOY17 TYU17 UIQ17 USM17 VCI17 VME17 VWA17 WFW17 WPS17 WZO17 A47:C47 BS47:GX47 KD47:QT47 TZ47:AAP47 ADV47:AKL47 ANR47:AUH47 AXN47:BED47 BHJ47:BNZ47 BRF47:BXV47 CBB47:CHR47 CKX47:CRN47 CUT47:DBJ47 DEP47:DLF47 DOL47:DVB47 DYH47:EEX47 EID47:EOT47 ERZ47:EYP47 FBV47:FIL47 FLR47:FSH47 FVN47:GCD47 GFJ47:GLZ47 GPF47:GVV47 GZB47:HFR47 HIX47:HPN47 HST47:HZJ47 ICP47:IJF47 IML47:ITB47 IWH47:JCX47 JGD47:JMT47 JPZ47:JWP47 JZV47:KGL47 KJR47:KQH47 KTN47:LAD47 LDJ47:LJZ47 LNF47:LTV47 LXB47:MDR47 MGX47:MNN47 MQT47:MXJ47 NAP47:NHF47 NKL47:NRB47 NUH47:OAX47 OED47:OKT47 ONZ47:OUP47 OXV47:PEL47 PHR47:POH47 PRN47:PYD47 QBJ47:QHZ47 QLF47:QRV47 QVB47:RBR47 REX47:RLN47 ROT47:RVJ47 RYP47:SFF47 SIL47:SPB47 SSH47:SYX47 TCD47:TIT47 TLZ47:TSP47 TVV47:UCL47 UFR47:UMH47 UPN47:UWD47 UZJ47:VFZ47 VJF47:VPV47 VTB47:VZR47 WCX47:WJN47 WMT47:WTJ47 WWP47:XFD47 AZ47 IU47 SQ47 ACM47 AMI47 AWE47 BGA47 BPW47 BZS47 CJO47 CTK47 DDG47 DNC47 DWY47 EGU47 EQQ47 FAM47 FKI47 FUE47 GEA47 GNW47 GXS47 HHO47 HRK47 IBG47 ILC47 IUY47 JEU47 JOQ47 JYM47 KII47 KSE47 LCA47 LLW47 LVS47 MFO47 MPK47 MZG47 NJC47 NSY47 OCU47 OMQ47 OWM47 PGI47 PQE47 QAA47 QJW47 QTS47 RDO47 RNK47 RXG47 SHC47 SQY47 TAU47 TKQ47 TUM47 UEI47 UOE47 UYA47 VHW47 VRS47 WBO47 WLK47 WVG47 AF47 IA47 RW47 ABS47 ALO47 AVK47 BFG47 BPC47 BYY47 CIU47 CSQ47 DCM47 DMI47 DWE47 EGA47 EPW47 EZS47 FJO47 FTK47 GDG47 GNC47 GWY47 HGU47 HQQ47 IAM47 IKI47 IUE47 JEA47 JNW47 JXS47 KHO47 KRK47 LBG47 LLC47 LUY47 MEU47 MOQ47 MYM47 NII47 NSE47 OCA47 OLW47 OVS47 PFO47 PPK47 PZG47 QJC47 QSY47 RCU47 RMQ47 RWM47 SGI47 SQE47 TAA47 TJW47 TTS47 UDO47 UNK47 UXG47 VHC47 VQY47 WAU47 WKQ47 WUM47 R47:S47 HM47:HN47 RI47:RJ47 ABE47:ABF47 ALA47:ALB47 AUW47:AUX47 BES47:BET47 BOO47:BOP47 BYK47:BYL47 CIG47:CIH47 CSC47:CSD47 DBY47:DBZ47 DLU47:DLV47 DVQ47:DVR47 EFM47:EFN47 EPI47:EPJ47 EZE47:EZF47 FJA47:FJB47 FSW47:FSX47 GCS47:GCT47 GMO47:GMP47 GWK47:GWL47 HGG47:HGH47 HQC47:HQD47 HZY47:HZZ47 IJU47:IJV47 ITQ47:ITR47 JDM47:JDN47 JNI47:JNJ47 JXE47:JXF47 KHA47:KHB47 KQW47:KQX47 LAS47:LAT47 LKO47:LKP47 LUK47:LUL47 MEG47:MEH47 MOC47:MOD47 MXY47:MXZ47 NHU47:NHV47 NRQ47:NRR47 OBM47:OBN47 OLI47:OLJ47 OVE47:OVF47 PFA47:PFB47 POW47:POX47 PYS47:PYT47 QIO47:QIP47 QSK47:QSL47 RCG47:RCH47 RMC47:RMD47 RVY47:RVZ47 SFU47:SFV47 SPQ47:SPR47 SZM47:SZN47 TJI47:TJJ47 TTE47:TTF47 UDA47:UDB47 UMW47:UMX47 UWS47:UWT47 VGO47:VGP47 VQK47:VQL47 WAG47:WAH47 WKC47:WKD47 WTY47:WTZ47 HJ47 RF47 ABB47 AKX47 AUT47 BEP47 BOL47 BYH47 CID47 CRZ47 DBV47 DLR47 DVN47 EFJ47 EPF47 EZB47 FIX47 FST47 GCP47 GML47 GWH47 HGD47 HPZ47 HZV47 IJR47 ITN47 JDJ47 JNF47 JXB47 KGX47 KQT47 LAP47 LKL47 LUH47 MED47 MNZ47 MXV47 NHR47 NRN47 OBJ47 OLF47 OVB47 PEX47 POT47 PYP47 QIL47 QSH47 RCD47 RLZ47 RVV47 SFR47 SPN47 SZJ47 TJF47 TTB47 UCX47 UMT47 UWP47 VGL47 VQH47 WAD47 WJZ47 WTV47 W47 HR47 RN47 ABJ47 ALF47 AVB47 BEX47 BOT47 BYP47 CIL47 CSH47 DCD47 DLZ47 DVV47 EFR47 EPN47 EZJ47 FJF47 FTB47 GCX47 GMT47 GWP47 HGL47 HQH47 IAD47 IJZ47 ITV47 JDR47 JNN47 JXJ47 KHF47 KRB47 LAX47 LKT47 LUP47 MEL47 MOH47 MYD47 NHZ47 NRV47 OBR47 OLN47 OVJ47 PFF47 PPB47 PYX47 QIT47 QSP47 RCL47 RMH47 RWD47 SFZ47 SPV47 SZR47 TJN47 TTJ47 UDF47 UNB47 UWX47 VGT47 VQP47 WAL47 WKH47 WUD47 O47 Q26:Q27 W26:W27 AT26:AT27 BG26:BG27 BQ26:BQ27 Q30:Q31 W30:W31 AT30:AT31 BG30:BG31 BQ30:BQ31 Q33 W33 AT33 BG33 BQ33 Q43 W43 AT43 BG43 BQ43 Q23 W23 AT23 BG23 BQ23 K47 H47 M47 BQ18:BQ21 W18:W21 Q18:Q21 AT18:AT21 BG18:BG21"/>
  </dataValidations>
  <hyperlinks>
    <hyperlink ref="P19" r:id="rId1"/>
    <hyperlink ref="P20" r:id="rId2"/>
    <hyperlink ref="P22" r:id="rId3"/>
    <hyperlink ref="P26" r:id="rId4"/>
    <hyperlink ref="P27" r:id="rId5"/>
    <hyperlink ref="P30" r:id="rId6"/>
    <hyperlink ref="P31" r:id="rId7"/>
    <hyperlink ref="P33" r:id="rId8"/>
    <hyperlink ref="P43" r:id="rId9"/>
  </hyperlinks>
  <pageMargins left="0.39370078740157483" right="0.31496062992125984" top="0.38" bottom="0.39370078740157483" header="0.31496062992125984" footer="0.2"/>
  <pageSetup paperSize="9" scale="60" orientation="landscape" r:id="rId10"/>
  <headerFooter>
    <oddFooter>&amp;C&amp;P/&amp;N&amp;R&amp;F＿&amp;A</oddFooter>
  </headerFooter>
  <colBreaks count="2" manualBreakCount="2">
    <brk id="24" max="1747" man="1"/>
    <brk id="47" max="174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調査票Ａ、Ｂ </vt:lpstr>
      <vt:lpstr>調査票Ｃ、Ｄ、Ｅ </vt:lpstr>
      <vt:lpstr>'調査票Ａ、Ｂ '!Print_Area</vt:lpstr>
      <vt:lpstr>'調査票Ｃ、Ｄ、Ｅ '!Print_Area</vt:lpstr>
      <vt:lpstr>'調査票Ａ、Ｂ '!Print_Titles</vt:lpstr>
      <vt:lpstr>'調査票Ｃ、Ｄ、Ｅ '!Print_Titles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2018-05-02T10:09:28Z</dcterms:modified>
</cp:coreProperties>
</file>