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firstSheet="1" activeTab="5"/>
  </bookViews>
  <sheets>
    <sheet name="宮城県第１区" sheetId="1" r:id="rId1"/>
    <sheet name="宮城県第２区" sheetId="2" r:id="rId2"/>
    <sheet name="宮城県第３区" sheetId="3" r:id="rId3"/>
    <sheet name="宮城県第４区" sheetId="4" r:id="rId4"/>
    <sheet name="宮城県第５区" sheetId="5" r:id="rId5"/>
    <sheet name="宮城県第６区" sheetId="6" r:id="rId6"/>
  </sheets>
  <definedNames>
    <definedName name="_xlnm.Print_Area" localSheetId="0">'宮城県第１区'!$A$1:$K$8</definedName>
    <definedName name="_xlnm.Print_Area" localSheetId="1">'宮城県第２区'!$A$1:$K$9</definedName>
    <definedName name="_xlnm.Print_Area" localSheetId="2">'宮城県第３区'!$A$1:$K$20</definedName>
    <definedName name="_xlnm.Print_Area" localSheetId="3">'宮城県第４区'!$A$1:$K$15</definedName>
    <definedName name="_xlnm.Print_Area" localSheetId="4">'宮城県第５区'!$A$1:$K$15</definedName>
    <definedName name="_xlnm.Print_Area" localSheetId="5">'宮城県第６区'!$A$1:$K$10</definedName>
    <definedName name="_xlnm.Print_Titles" localSheetId="0">'宮城県第１区'!$A:$A,'宮城県第１区'!$1:$5</definedName>
    <definedName name="_xlnm.Print_Titles" localSheetId="1">'宮城県第２区'!$A:$A,'宮城県第２区'!$1:$5</definedName>
    <definedName name="_xlnm.Print_Titles" localSheetId="2">'宮城県第３区'!$A:$A,'宮城県第３区'!$1:$5</definedName>
    <definedName name="_xlnm.Print_Titles" localSheetId="3">'宮城県第４区'!$A:$A,'宮城県第４区'!$1:$5</definedName>
    <definedName name="_xlnm.Print_Titles" localSheetId="4">'宮城県第５区'!$A:$A,'宮城県第５区'!$1:$5</definedName>
    <definedName name="_xlnm.Print_Titles" localSheetId="5">'宮城県第６区'!$A:$A,'宮城県第６区'!$1:$5</definedName>
  </definedNames>
  <calcPr fullCalcOnLoad="1"/>
</workbook>
</file>

<file path=xl/sharedStrings.xml><?xml version="1.0" encoding="utf-8"?>
<sst xmlns="http://schemas.openxmlformats.org/spreadsheetml/2006/main" count="113" uniqueCount="72">
  <si>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</si>
  <si>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</si>
  <si>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</si>
  <si>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</si>
  <si>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</si>
  <si>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土井　とおる</t>
  </si>
  <si>
    <t>自由民主党</t>
  </si>
  <si>
    <t>日本共産党</t>
  </si>
  <si>
    <t>仙台市青葉区</t>
  </si>
  <si>
    <t>秋葉　けんや</t>
  </si>
  <si>
    <t>仙台市宮城野区</t>
  </si>
  <si>
    <t>仙台市若林区</t>
  </si>
  <si>
    <t>仙台市泉区</t>
  </si>
  <si>
    <t>西村　あきひろ</t>
  </si>
  <si>
    <t>吉田　ごう</t>
  </si>
  <si>
    <t>白石市</t>
  </si>
  <si>
    <t>名取市</t>
  </si>
  <si>
    <t>角田市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</si>
  <si>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</si>
  <si>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</si>
  <si>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</si>
  <si>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</si>
  <si>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</si>
  <si>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</si>
  <si>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</si>
  <si>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</si>
  <si>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</si>
  <si>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</si>
  <si>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いとう　信太郎</t>
  </si>
  <si>
    <t>塩竈市</t>
  </si>
  <si>
    <t>多賀城市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</si>
  <si>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</si>
  <si>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</si>
  <si>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</si>
  <si>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</si>
  <si>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</si>
  <si>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</si>
  <si>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</si>
  <si>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</si>
  <si>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安住　淳</t>
  </si>
  <si>
    <t>たかむら　直也</t>
  </si>
  <si>
    <t>石巻市</t>
  </si>
  <si>
    <t>東松島市</t>
  </si>
  <si>
    <t>涌谷町</t>
  </si>
  <si>
    <t>美里町</t>
  </si>
  <si>
    <t>女川町</t>
  </si>
  <si>
    <t>小野寺　五典</t>
  </si>
  <si>
    <t>鎌田　さゆり</t>
  </si>
  <si>
    <t>気仙沼市</t>
  </si>
  <si>
    <t>登米市</t>
  </si>
  <si>
    <t>栗原市</t>
  </si>
  <si>
    <t>南三陸町</t>
  </si>
  <si>
    <t>岡本　あき子</t>
  </si>
  <si>
    <t>畠山　まさき</t>
  </si>
  <si>
    <t>伊藤　ゆうた</t>
  </si>
  <si>
    <t>油井　てつし</t>
  </si>
  <si>
    <t>今留　尚人</t>
  </si>
  <si>
    <t>立憲民主党</t>
  </si>
  <si>
    <t>日本維新の会</t>
  </si>
  <si>
    <t>希望の党</t>
  </si>
  <si>
    <t>いちじょう　芳弘</t>
  </si>
  <si>
    <t>坂東　たけひこ</t>
  </si>
  <si>
    <t>富谷市</t>
  </si>
  <si>
    <t>かつぬま　栄明</t>
  </si>
  <si>
    <t>横田　有史</t>
  </si>
  <si>
    <t>平成29年10月22日執行</t>
  </si>
  <si>
    <t>(幸福実現党)</t>
  </si>
  <si>
    <t>（無所属）</t>
  </si>
  <si>
    <t>仙台市太白区（1区）</t>
  </si>
  <si>
    <t>太白区（2区）</t>
  </si>
  <si>
    <t>大崎市（5区）</t>
  </si>
  <si>
    <t>大崎市(６区)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</si>
</sst>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distributed" vertical="center"/>
    </xf>
    <xf numFmtId="3" fontId="6" fillId="0" borderId="16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8" sqref="A8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宮城県第１区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</v>
      </c>
      <c r="C4" s="23" t="s">
        <v>52</v>
      </c>
      <c r="D4" s="23" t="s">
        <v>53</v>
      </c>
      <c r="E4" s="23" t="s">
        <v>54</v>
      </c>
      <c r="F4" s="23" t="s">
        <v>55</v>
      </c>
      <c r="G4" s="23" t="s">
        <v>56</v>
      </c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6</v>
      </c>
      <c r="C5" s="24" t="s">
        <v>57</v>
      </c>
      <c r="D5" s="24" t="s">
        <v>58</v>
      </c>
      <c r="E5" s="24" t="s">
        <v>59</v>
      </c>
      <c r="F5" s="24" t="s">
        <v>66</v>
      </c>
      <c r="G5" s="24" t="s">
        <v>67</v>
      </c>
      <c r="H5" s="24"/>
      <c r="I5" s="24"/>
      <c r="J5" s="24"/>
      <c r="K5" s="31"/>
    </row>
    <row r="6" spans="1:11" ht="19.5" customHeight="1">
      <c r="A6" s="17" t="s">
        <v>8</v>
      </c>
      <c r="B6" s="25">
        <v>58837</v>
      </c>
      <c r="C6" s="25">
        <v>43300</v>
      </c>
      <c r="D6" s="25">
        <v>5783</v>
      </c>
      <c r="E6" s="25">
        <v>14363</v>
      </c>
      <c r="F6" s="25">
        <v>1319</v>
      </c>
      <c r="G6" s="25">
        <v>959</v>
      </c>
      <c r="H6" s="25"/>
      <c r="I6" s="25"/>
      <c r="J6" s="25"/>
      <c r="K6" s="26">
        <f>SUM(B6:J6)</f>
        <v>124561</v>
      </c>
    </row>
    <row r="7" spans="1:11" ht="19.5" customHeight="1" thickBot="1">
      <c r="A7" s="17" t="s">
        <v>68</v>
      </c>
      <c r="B7" s="25">
        <v>41286</v>
      </c>
      <c r="C7" s="25">
        <v>35404</v>
      </c>
      <c r="D7" s="25">
        <v>4218</v>
      </c>
      <c r="E7" s="25">
        <v>9684</v>
      </c>
      <c r="F7" s="25">
        <v>1094</v>
      </c>
      <c r="G7" s="25">
        <v>588</v>
      </c>
      <c r="H7" s="25"/>
      <c r="I7" s="25"/>
      <c r="J7" s="25"/>
      <c r="K7" s="26">
        <f>SUM(B7:J7)</f>
        <v>92274</v>
      </c>
    </row>
    <row r="8" spans="1:11" ht="19.5" customHeight="1" thickTop="1">
      <c r="A8" s="20" t="str">
        <f>A3&amp;" 合計"</f>
        <v>宮城県第１区 合計</v>
      </c>
      <c r="B8" s="27">
        <f aca="true" t="shared" si="0" ref="B8:K8">SUM(B6:B7)</f>
        <v>100123</v>
      </c>
      <c r="C8" s="27">
        <f t="shared" si="0"/>
        <v>78704</v>
      </c>
      <c r="D8" s="27">
        <f t="shared" si="0"/>
        <v>10001</v>
      </c>
      <c r="E8" s="27">
        <f t="shared" si="0"/>
        <v>24047</v>
      </c>
      <c r="F8" s="27">
        <f t="shared" si="0"/>
        <v>2413</v>
      </c>
      <c r="G8" s="27">
        <f t="shared" si="0"/>
        <v>1547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216835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" sqref="C5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宮城県第２区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</v>
      </c>
      <c r="C4" s="23" t="s">
        <v>47</v>
      </c>
      <c r="D4" s="23"/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6</v>
      </c>
      <c r="C5" s="24" t="s">
        <v>67</v>
      </c>
      <c r="D5" s="24"/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10</v>
      </c>
      <c r="B6" s="25">
        <v>37837</v>
      </c>
      <c r="C6" s="25">
        <v>34950</v>
      </c>
      <c r="D6" s="25"/>
      <c r="E6" s="25"/>
      <c r="F6" s="25"/>
      <c r="G6" s="25"/>
      <c r="H6" s="25"/>
      <c r="I6" s="25"/>
      <c r="J6" s="25"/>
      <c r="K6" s="26">
        <f>SUM(B6:J6)</f>
        <v>72787</v>
      </c>
    </row>
    <row r="7" spans="1:11" ht="19.5" customHeight="1">
      <c r="A7" s="17" t="s">
        <v>11</v>
      </c>
      <c r="B7" s="25">
        <v>27154</v>
      </c>
      <c r="C7" s="25">
        <v>25931</v>
      </c>
      <c r="D7" s="25"/>
      <c r="E7" s="25"/>
      <c r="F7" s="25"/>
      <c r="G7" s="25"/>
      <c r="H7" s="25"/>
      <c r="I7" s="25"/>
      <c r="J7" s="25"/>
      <c r="K7" s="26">
        <f>SUM(B7:J7)</f>
        <v>53085</v>
      </c>
    </row>
    <row r="8" spans="1:11" ht="19.5" customHeight="1" thickBot="1">
      <c r="A8" s="17" t="s">
        <v>12</v>
      </c>
      <c r="B8" s="25">
        <v>46568</v>
      </c>
      <c r="C8" s="25">
        <v>49362</v>
      </c>
      <c r="D8" s="25"/>
      <c r="E8" s="25"/>
      <c r="F8" s="25"/>
      <c r="G8" s="25"/>
      <c r="H8" s="25"/>
      <c r="I8" s="25"/>
      <c r="J8" s="25"/>
      <c r="K8" s="26">
        <f>SUM(B8:J8)</f>
        <v>95930</v>
      </c>
    </row>
    <row r="9" spans="1:11" ht="19.5" customHeight="1" thickTop="1">
      <c r="A9" s="20" t="str">
        <f>A3&amp;" 合計"</f>
        <v>宮城県第２区 合計</v>
      </c>
      <c r="B9" s="27">
        <f aca="true" t="shared" si="0" ref="B9:K9">SUM(B6:B8)</f>
        <v>111559</v>
      </c>
      <c r="C9" s="27">
        <f t="shared" si="0"/>
        <v>110243</v>
      </c>
      <c r="D9" s="27"/>
      <c r="E9" s="27"/>
      <c r="F9" s="27"/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221802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view="pageBreakPreview" zoomScale="85" zoomScaleNormal="85" zoomScaleSheetLayoutView="85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1" sqref="K2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宮城県第３区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60</v>
      </c>
      <c r="C4" s="23" t="s">
        <v>14</v>
      </c>
      <c r="D4" s="23" t="s">
        <v>13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59</v>
      </c>
      <c r="C5" s="24" t="s">
        <v>7</v>
      </c>
      <c r="D5" s="24" t="s">
        <v>6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69</v>
      </c>
      <c r="B6" s="25">
        <v>404</v>
      </c>
      <c r="C6" s="25">
        <v>254</v>
      </c>
      <c r="D6" s="25">
        <v>826</v>
      </c>
      <c r="E6" s="25"/>
      <c r="F6" s="25"/>
      <c r="G6" s="25"/>
      <c r="H6" s="25"/>
      <c r="I6" s="25"/>
      <c r="J6" s="25"/>
      <c r="K6" s="26">
        <f>SUM(B6:J6)</f>
        <v>1484</v>
      </c>
    </row>
    <row r="7" spans="1:11" ht="19.5" customHeight="1">
      <c r="A7" s="17" t="s">
        <v>15</v>
      </c>
      <c r="B7" s="25">
        <v>4514</v>
      </c>
      <c r="C7" s="25">
        <v>1980</v>
      </c>
      <c r="D7" s="25">
        <v>9755</v>
      </c>
      <c r="E7" s="25"/>
      <c r="F7" s="25"/>
      <c r="G7" s="25"/>
      <c r="H7" s="25"/>
      <c r="I7" s="25"/>
      <c r="J7" s="25"/>
      <c r="K7" s="26">
        <f aca="true" t="shared" si="0" ref="K7:K19">SUM(B7:J7)</f>
        <v>16249</v>
      </c>
    </row>
    <row r="8" spans="1:11" ht="19.5" customHeight="1">
      <c r="A8" s="17" t="s">
        <v>16</v>
      </c>
      <c r="B8" s="25">
        <v>8556</v>
      </c>
      <c r="C8" s="25">
        <v>4643</v>
      </c>
      <c r="D8" s="25">
        <v>19553</v>
      </c>
      <c r="E8" s="25"/>
      <c r="F8" s="25"/>
      <c r="G8" s="25"/>
      <c r="H8" s="25"/>
      <c r="I8" s="25"/>
      <c r="J8" s="25"/>
      <c r="K8" s="26">
        <f t="shared" si="0"/>
        <v>32752</v>
      </c>
    </row>
    <row r="9" spans="1:11" ht="19.5" customHeight="1">
      <c r="A9" s="17" t="s">
        <v>17</v>
      </c>
      <c r="B9" s="25">
        <v>3669</v>
      </c>
      <c r="C9" s="25">
        <v>1920</v>
      </c>
      <c r="D9" s="25">
        <v>7870</v>
      </c>
      <c r="E9" s="25"/>
      <c r="F9" s="25"/>
      <c r="G9" s="25"/>
      <c r="H9" s="25"/>
      <c r="I9" s="25"/>
      <c r="J9" s="25"/>
      <c r="K9" s="26">
        <f t="shared" si="0"/>
        <v>13459</v>
      </c>
    </row>
    <row r="10" spans="1:11" ht="19.5" customHeight="1">
      <c r="A10" s="17" t="s">
        <v>18</v>
      </c>
      <c r="B10" s="25">
        <v>4801</v>
      </c>
      <c r="C10" s="25">
        <v>2747</v>
      </c>
      <c r="D10" s="25">
        <v>10813</v>
      </c>
      <c r="E10" s="25"/>
      <c r="F10" s="25"/>
      <c r="G10" s="25"/>
      <c r="H10" s="25"/>
      <c r="I10" s="25"/>
      <c r="J10" s="25"/>
      <c r="K10" s="26">
        <f t="shared" si="0"/>
        <v>18361</v>
      </c>
    </row>
    <row r="11" spans="1:11" ht="19.5" customHeight="1">
      <c r="A11" s="17" t="s">
        <v>19</v>
      </c>
      <c r="B11" s="25">
        <v>1453</v>
      </c>
      <c r="C11" s="25">
        <v>736</v>
      </c>
      <c r="D11" s="25">
        <v>3971</v>
      </c>
      <c r="E11" s="25"/>
      <c r="F11" s="25"/>
      <c r="G11" s="25"/>
      <c r="H11" s="25"/>
      <c r="I11" s="25"/>
      <c r="J11" s="25"/>
      <c r="K11" s="26">
        <f t="shared" si="0"/>
        <v>6160</v>
      </c>
    </row>
    <row r="12" spans="1:11" ht="19.5" customHeight="1">
      <c r="A12" s="17" t="s">
        <v>20</v>
      </c>
      <c r="B12" s="25">
        <v>179</v>
      </c>
      <c r="C12" s="25">
        <v>147</v>
      </c>
      <c r="D12" s="25">
        <v>542</v>
      </c>
      <c r="E12" s="25"/>
      <c r="F12" s="25"/>
      <c r="G12" s="25"/>
      <c r="H12" s="25"/>
      <c r="I12" s="25"/>
      <c r="J12" s="25"/>
      <c r="K12" s="26">
        <f t="shared" si="0"/>
        <v>868</v>
      </c>
    </row>
    <row r="13" spans="1:11" ht="19.5" customHeight="1">
      <c r="A13" s="17" t="s">
        <v>21</v>
      </c>
      <c r="B13" s="25">
        <v>2896</v>
      </c>
      <c r="C13" s="25">
        <v>1455</v>
      </c>
      <c r="D13" s="25">
        <v>6288</v>
      </c>
      <c r="E13" s="25"/>
      <c r="F13" s="25"/>
      <c r="G13" s="25"/>
      <c r="H13" s="25"/>
      <c r="I13" s="25"/>
      <c r="J13" s="25"/>
      <c r="K13" s="26">
        <f t="shared" si="0"/>
        <v>10639</v>
      </c>
    </row>
    <row r="14" spans="1:11" ht="19.5" customHeight="1">
      <c r="A14" s="17" t="s">
        <v>22</v>
      </c>
      <c r="B14" s="25">
        <v>1302</v>
      </c>
      <c r="C14" s="25">
        <v>606</v>
      </c>
      <c r="D14" s="25">
        <v>3477</v>
      </c>
      <c r="E14" s="25"/>
      <c r="F14" s="25"/>
      <c r="G14" s="25"/>
      <c r="H14" s="25"/>
      <c r="I14" s="25"/>
      <c r="J14" s="25"/>
      <c r="K14" s="26">
        <f t="shared" si="0"/>
        <v>5385</v>
      </c>
    </row>
    <row r="15" spans="1:11" ht="19.5" customHeight="1">
      <c r="A15" s="17" t="s">
        <v>23</v>
      </c>
      <c r="B15" s="25">
        <v>5102</v>
      </c>
      <c r="C15" s="25">
        <v>2118</v>
      </c>
      <c r="D15" s="25">
        <v>9717</v>
      </c>
      <c r="E15" s="25"/>
      <c r="F15" s="25"/>
      <c r="G15" s="25"/>
      <c r="H15" s="25"/>
      <c r="I15" s="25"/>
      <c r="J15" s="25"/>
      <c r="K15" s="26">
        <f t="shared" si="0"/>
        <v>16937</v>
      </c>
    </row>
    <row r="16" spans="1:11" ht="19.5" customHeight="1">
      <c r="A16" s="17" t="s">
        <v>24</v>
      </c>
      <c r="B16" s="25">
        <v>922</v>
      </c>
      <c r="C16" s="25">
        <v>377</v>
      </c>
      <c r="D16" s="25">
        <v>3311</v>
      </c>
      <c r="E16" s="25"/>
      <c r="F16" s="25"/>
      <c r="G16" s="25"/>
      <c r="H16" s="25"/>
      <c r="I16" s="25"/>
      <c r="J16" s="25"/>
      <c r="K16" s="26">
        <f t="shared" si="0"/>
        <v>4610</v>
      </c>
    </row>
    <row r="17" spans="1:11" ht="19.5" customHeight="1">
      <c r="A17" s="17" t="s">
        <v>25</v>
      </c>
      <c r="B17" s="25">
        <v>1769</v>
      </c>
      <c r="C17" s="25">
        <v>791</v>
      </c>
      <c r="D17" s="25">
        <v>4280</v>
      </c>
      <c r="E17" s="25"/>
      <c r="F17" s="25"/>
      <c r="G17" s="25"/>
      <c r="H17" s="25"/>
      <c r="I17" s="25"/>
      <c r="J17" s="25"/>
      <c r="K17" s="26">
        <f t="shared" si="0"/>
        <v>6840</v>
      </c>
    </row>
    <row r="18" spans="1:11" ht="19.5" customHeight="1">
      <c r="A18" s="17" t="s">
        <v>26</v>
      </c>
      <c r="B18" s="25">
        <v>3708</v>
      </c>
      <c r="C18" s="25">
        <v>1915</v>
      </c>
      <c r="D18" s="25">
        <v>8694</v>
      </c>
      <c r="E18" s="25"/>
      <c r="F18" s="25"/>
      <c r="G18" s="25"/>
      <c r="H18" s="25"/>
      <c r="I18" s="25"/>
      <c r="J18" s="25"/>
      <c r="K18" s="26">
        <f t="shared" si="0"/>
        <v>14317</v>
      </c>
    </row>
    <row r="19" spans="1:11" ht="19.5" customHeight="1" thickBot="1">
      <c r="A19" s="28" t="s">
        <v>27</v>
      </c>
      <c r="B19" s="29">
        <v>1395</v>
      </c>
      <c r="C19" s="29">
        <v>780</v>
      </c>
      <c r="D19" s="29">
        <v>3796</v>
      </c>
      <c r="E19" s="29"/>
      <c r="F19" s="29"/>
      <c r="G19" s="29"/>
      <c r="H19" s="29"/>
      <c r="I19" s="29"/>
      <c r="J19" s="29"/>
      <c r="K19" s="26">
        <f t="shared" si="0"/>
        <v>5971</v>
      </c>
    </row>
    <row r="20" spans="1:11" ht="19.5" customHeight="1" thickTop="1">
      <c r="A20" s="20" t="str">
        <f>A3&amp;" 合計"</f>
        <v>宮城県第３区 合計</v>
      </c>
      <c r="B20" s="27">
        <f>SUM(B6:B19)</f>
        <v>40670</v>
      </c>
      <c r="C20" s="27">
        <f>SUM(C6:C19)</f>
        <v>20469</v>
      </c>
      <c r="D20" s="27">
        <f>SUM(D6:D19)</f>
        <v>92893</v>
      </c>
      <c r="E20" s="27">
        <f aca="true" t="shared" si="1" ref="E20:J20">SUM(E6:E18)</f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>SUM(K6:K19)</f>
        <v>154032</v>
      </c>
    </row>
    <row r="21" spans="1:11" ht="15.7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7" sqref="C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宮城県第４区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28</v>
      </c>
      <c r="C4" s="23" t="s">
        <v>61</v>
      </c>
      <c r="D4" s="23" t="s">
        <v>40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6</v>
      </c>
      <c r="C5" s="24" t="s">
        <v>59</v>
      </c>
      <c r="D5" s="24" t="s">
        <v>7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29</v>
      </c>
      <c r="B6" s="25">
        <v>13388</v>
      </c>
      <c r="C6" s="25">
        <v>6146</v>
      </c>
      <c r="D6" s="25">
        <v>4381</v>
      </c>
      <c r="E6" s="25"/>
      <c r="F6" s="25"/>
      <c r="G6" s="25"/>
      <c r="H6" s="25"/>
      <c r="I6" s="25"/>
      <c r="J6" s="25"/>
      <c r="K6" s="26">
        <f>SUM(B6:J6)</f>
        <v>23915</v>
      </c>
    </row>
    <row r="7" spans="1:11" ht="19.5" customHeight="1">
      <c r="A7" s="17" t="s">
        <v>30</v>
      </c>
      <c r="B7" s="25">
        <v>15792</v>
      </c>
      <c r="C7" s="25">
        <v>6729</v>
      </c>
      <c r="D7" s="25">
        <v>4217</v>
      </c>
      <c r="E7" s="25"/>
      <c r="F7" s="25"/>
      <c r="G7" s="25"/>
      <c r="H7" s="25"/>
      <c r="I7" s="25"/>
      <c r="J7" s="25"/>
      <c r="K7" s="26">
        <f aca="true" t="shared" si="0" ref="K7:K14">SUM(B7:J7)</f>
        <v>26738</v>
      </c>
    </row>
    <row r="8" spans="1:11" ht="19.5" customHeight="1">
      <c r="A8" s="17" t="s">
        <v>62</v>
      </c>
      <c r="B8" s="25">
        <v>12787</v>
      </c>
      <c r="C8" s="25">
        <v>6816</v>
      </c>
      <c r="D8" s="25">
        <v>2841</v>
      </c>
      <c r="E8" s="25"/>
      <c r="F8" s="25"/>
      <c r="G8" s="25"/>
      <c r="H8" s="25"/>
      <c r="I8" s="25"/>
      <c r="J8" s="25"/>
      <c r="K8" s="26">
        <f t="shared" si="0"/>
        <v>22444</v>
      </c>
    </row>
    <row r="9" spans="1:11" ht="19.5" customHeight="1">
      <c r="A9" s="17" t="s">
        <v>32</v>
      </c>
      <c r="B9" s="25">
        <v>4997</v>
      </c>
      <c r="C9" s="25">
        <v>2139</v>
      </c>
      <c r="D9" s="25">
        <v>1081</v>
      </c>
      <c r="E9" s="25"/>
      <c r="F9" s="25"/>
      <c r="G9" s="25"/>
      <c r="H9" s="25"/>
      <c r="I9" s="25"/>
      <c r="J9" s="25"/>
      <c r="K9" s="26">
        <f t="shared" si="0"/>
        <v>8217</v>
      </c>
    </row>
    <row r="10" spans="1:11" ht="19.5" customHeight="1">
      <c r="A10" s="17" t="s">
        <v>33</v>
      </c>
      <c r="B10" s="25">
        <v>8587</v>
      </c>
      <c r="C10" s="25">
        <v>4740</v>
      </c>
      <c r="D10" s="25">
        <v>2188</v>
      </c>
      <c r="E10" s="25"/>
      <c r="F10" s="25"/>
      <c r="G10" s="25"/>
      <c r="H10" s="25"/>
      <c r="I10" s="25"/>
      <c r="J10" s="25"/>
      <c r="K10" s="26">
        <f t="shared" si="0"/>
        <v>15515</v>
      </c>
    </row>
    <row r="11" spans="1:11" ht="19.5" customHeight="1">
      <c r="A11" s="17" t="s">
        <v>34</v>
      </c>
      <c r="B11" s="25">
        <v>7167</v>
      </c>
      <c r="C11" s="25">
        <v>3243</v>
      </c>
      <c r="D11" s="25">
        <v>1086</v>
      </c>
      <c r="E11" s="25"/>
      <c r="F11" s="25"/>
      <c r="G11" s="25"/>
      <c r="H11" s="25"/>
      <c r="I11" s="25"/>
      <c r="J11" s="25"/>
      <c r="K11" s="26">
        <f t="shared" si="0"/>
        <v>11496</v>
      </c>
    </row>
    <row r="12" spans="1:11" ht="19.5" customHeight="1">
      <c r="A12" s="17" t="s">
        <v>36</v>
      </c>
      <c r="B12" s="25">
        <v>1742</v>
      </c>
      <c r="C12" s="25">
        <v>648</v>
      </c>
      <c r="D12" s="25">
        <v>224</v>
      </c>
      <c r="E12" s="25"/>
      <c r="F12" s="25"/>
      <c r="G12" s="25"/>
      <c r="H12" s="25"/>
      <c r="I12" s="25"/>
      <c r="J12" s="25"/>
      <c r="K12" s="26">
        <f t="shared" si="0"/>
        <v>2614</v>
      </c>
    </row>
    <row r="13" spans="1:11" ht="19.5" customHeight="1">
      <c r="A13" s="17" t="s">
        <v>37</v>
      </c>
      <c r="B13" s="25">
        <v>2320</v>
      </c>
      <c r="C13" s="25">
        <v>926</v>
      </c>
      <c r="D13" s="25">
        <v>364</v>
      </c>
      <c r="E13" s="25"/>
      <c r="F13" s="25"/>
      <c r="G13" s="25"/>
      <c r="H13" s="25"/>
      <c r="I13" s="25"/>
      <c r="J13" s="25"/>
      <c r="K13" s="26">
        <f t="shared" si="0"/>
        <v>3610</v>
      </c>
    </row>
    <row r="14" spans="1:11" ht="19.5" customHeight="1" thickBot="1">
      <c r="A14" s="17" t="s">
        <v>38</v>
      </c>
      <c r="B14" s="25">
        <v>6518</v>
      </c>
      <c r="C14" s="25">
        <v>3037</v>
      </c>
      <c r="D14" s="25">
        <v>1306</v>
      </c>
      <c r="E14" s="25"/>
      <c r="F14" s="25"/>
      <c r="G14" s="25"/>
      <c r="H14" s="25"/>
      <c r="I14" s="25"/>
      <c r="J14" s="25"/>
      <c r="K14" s="26">
        <f t="shared" si="0"/>
        <v>10861</v>
      </c>
    </row>
    <row r="15" spans="1:11" ht="19.5" customHeight="1" thickTop="1">
      <c r="A15" s="20" t="str">
        <f>A3&amp;" 合計"</f>
        <v>宮城県第４区 合計</v>
      </c>
      <c r="B15" s="27">
        <f aca="true" t="shared" si="1" ref="B15:K15">SUM(B6:B14)</f>
        <v>73298</v>
      </c>
      <c r="C15" s="27">
        <f t="shared" si="1"/>
        <v>34424</v>
      </c>
      <c r="D15" s="27">
        <f t="shared" si="1"/>
        <v>17688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125410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6" sqref="K6:K1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宮城県第５区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63</v>
      </c>
      <c r="C4" s="23" t="s">
        <v>39</v>
      </c>
      <c r="D4" s="23"/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6</v>
      </c>
      <c r="C5" s="24" t="s">
        <v>67</v>
      </c>
      <c r="D5" s="24"/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41</v>
      </c>
      <c r="B6" s="25">
        <v>22774</v>
      </c>
      <c r="C6" s="25">
        <v>40123</v>
      </c>
      <c r="D6" s="25"/>
      <c r="E6" s="25"/>
      <c r="F6" s="25"/>
      <c r="G6" s="25"/>
      <c r="H6" s="25"/>
      <c r="I6" s="25"/>
      <c r="J6" s="25"/>
      <c r="K6" s="26">
        <f aca="true" t="shared" si="0" ref="K6:K14">SUM(B6:J6)</f>
        <v>62897</v>
      </c>
    </row>
    <row r="7" spans="1:11" ht="19.5" customHeight="1">
      <c r="A7" s="17" t="s">
        <v>42</v>
      </c>
      <c r="B7" s="25">
        <v>7052</v>
      </c>
      <c r="C7" s="25">
        <v>11105</v>
      </c>
      <c r="D7" s="25"/>
      <c r="E7" s="25"/>
      <c r="F7" s="25"/>
      <c r="G7" s="25"/>
      <c r="H7" s="25"/>
      <c r="I7" s="25"/>
      <c r="J7" s="25"/>
      <c r="K7" s="26">
        <f t="shared" si="0"/>
        <v>18157</v>
      </c>
    </row>
    <row r="8" spans="1:11" ht="19.5" customHeight="1">
      <c r="A8" s="17" t="s">
        <v>70</v>
      </c>
      <c r="B8" s="25">
        <v>5884</v>
      </c>
      <c r="C8" s="25">
        <v>11563</v>
      </c>
      <c r="D8" s="25"/>
      <c r="E8" s="25"/>
      <c r="F8" s="25"/>
      <c r="G8" s="25"/>
      <c r="H8" s="25"/>
      <c r="I8" s="25"/>
      <c r="J8" s="25"/>
      <c r="K8" s="26">
        <f t="shared" si="0"/>
        <v>17447</v>
      </c>
    </row>
    <row r="9" spans="1:11" ht="19.5" customHeight="1">
      <c r="A9" s="17" t="s">
        <v>31</v>
      </c>
      <c r="B9" s="25">
        <v>2679</v>
      </c>
      <c r="C9" s="25">
        <v>4608</v>
      </c>
      <c r="D9" s="25"/>
      <c r="E9" s="25"/>
      <c r="F9" s="25"/>
      <c r="G9" s="25"/>
      <c r="H9" s="25"/>
      <c r="I9" s="25"/>
      <c r="J9" s="25"/>
      <c r="K9" s="26">
        <f t="shared" si="0"/>
        <v>7287</v>
      </c>
    </row>
    <row r="10" spans="1:11" ht="19.5" customHeight="1">
      <c r="A10" s="17" t="s">
        <v>35</v>
      </c>
      <c r="B10" s="25">
        <v>1497</v>
      </c>
      <c r="C10" s="25">
        <v>2360</v>
      </c>
      <c r="D10" s="25"/>
      <c r="E10" s="25"/>
      <c r="F10" s="25"/>
      <c r="G10" s="25"/>
      <c r="H10" s="25"/>
      <c r="I10" s="25"/>
      <c r="J10" s="25"/>
      <c r="K10" s="26">
        <f t="shared" si="0"/>
        <v>3857</v>
      </c>
    </row>
    <row r="11" spans="1:11" ht="19.5" customHeight="1">
      <c r="A11" s="17" t="s">
        <v>43</v>
      </c>
      <c r="B11" s="25">
        <v>2814</v>
      </c>
      <c r="C11" s="25">
        <v>5245</v>
      </c>
      <c r="D11" s="25"/>
      <c r="E11" s="25"/>
      <c r="F11" s="25"/>
      <c r="G11" s="25"/>
      <c r="H11" s="25"/>
      <c r="I11" s="25"/>
      <c r="J11" s="25"/>
      <c r="K11" s="26">
        <f t="shared" si="0"/>
        <v>8059</v>
      </c>
    </row>
    <row r="12" spans="1:11" ht="19.5" customHeight="1">
      <c r="A12" s="17" t="s">
        <v>44</v>
      </c>
      <c r="B12" s="25">
        <v>3719</v>
      </c>
      <c r="C12" s="25">
        <v>8407</v>
      </c>
      <c r="D12" s="25"/>
      <c r="E12" s="25"/>
      <c r="F12" s="25"/>
      <c r="G12" s="25"/>
      <c r="H12" s="25"/>
      <c r="I12" s="25"/>
      <c r="J12" s="25"/>
      <c r="K12" s="26">
        <f t="shared" si="0"/>
        <v>12126</v>
      </c>
    </row>
    <row r="13" spans="1:11" ht="19.5" customHeight="1">
      <c r="A13" s="17" t="s">
        <v>45</v>
      </c>
      <c r="B13" s="25">
        <v>1340</v>
      </c>
      <c r="C13" s="25">
        <v>1903</v>
      </c>
      <c r="D13" s="25"/>
      <c r="E13" s="25"/>
      <c r="F13" s="25"/>
      <c r="G13" s="25"/>
      <c r="H13" s="25"/>
      <c r="I13" s="25"/>
      <c r="J13" s="25"/>
      <c r="K13" s="26">
        <f t="shared" si="0"/>
        <v>3243</v>
      </c>
    </row>
    <row r="14" spans="1:11" ht="19.5" customHeight="1" thickBot="1">
      <c r="A14" s="17" t="s">
        <v>51</v>
      </c>
      <c r="B14" s="25">
        <v>2737</v>
      </c>
      <c r="C14" s="25">
        <v>4109</v>
      </c>
      <c r="D14" s="25"/>
      <c r="E14" s="25"/>
      <c r="F14" s="25"/>
      <c r="G14" s="25"/>
      <c r="H14" s="25"/>
      <c r="I14" s="25"/>
      <c r="J14" s="25"/>
      <c r="K14" s="26">
        <f t="shared" si="0"/>
        <v>6846</v>
      </c>
    </row>
    <row r="15" spans="1:11" ht="19.5" customHeight="1" thickTop="1">
      <c r="A15" s="20" t="str">
        <f>A3&amp;" 合計"</f>
        <v>宮城県第５区 合計</v>
      </c>
      <c r="B15" s="27">
        <f>SUM(B6:B14)</f>
        <v>50496</v>
      </c>
      <c r="C15" s="27">
        <f>SUM(C6:C14)</f>
        <v>89423</v>
      </c>
      <c r="D15" s="27"/>
      <c r="E15" s="27">
        <f aca="true" t="shared" si="1" ref="E15:K15">SUM(E6:E14)</f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139919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0" sqref="A10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宮城県第６区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46</v>
      </c>
      <c r="C4" s="23" t="s">
        <v>64</v>
      </c>
      <c r="D4" s="23"/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6</v>
      </c>
      <c r="C5" s="24" t="s">
        <v>7</v>
      </c>
      <c r="D5" s="24"/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48</v>
      </c>
      <c r="B6" s="25">
        <v>28974</v>
      </c>
      <c r="C6" s="25">
        <v>2970</v>
      </c>
      <c r="D6" s="25"/>
      <c r="E6" s="25"/>
      <c r="F6" s="25"/>
      <c r="G6" s="25"/>
      <c r="H6" s="25"/>
      <c r="I6" s="25"/>
      <c r="J6" s="25"/>
      <c r="K6" s="26">
        <f>SUM(B6:J6)</f>
        <v>31944</v>
      </c>
    </row>
    <row r="7" spans="1:11" ht="19.5" customHeight="1">
      <c r="A7" s="17" t="s">
        <v>49</v>
      </c>
      <c r="B7" s="25">
        <v>32779</v>
      </c>
      <c r="C7" s="25">
        <v>4748</v>
      </c>
      <c r="D7" s="25"/>
      <c r="E7" s="25"/>
      <c r="F7" s="25"/>
      <c r="G7" s="25"/>
      <c r="H7" s="25"/>
      <c r="I7" s="25"/>
      <c r="J7" s="25"/>
      <c r="K7" s="26">
        <f>SUM(B7:J7)</f>
        <v>37527</v>
      </c>
    </row>
    <row r="8" spans="1:11" ht="19.5" customHeight="1">
      <c r="A8" s="17" t="s">
        <v>50</v>
      </c>
      <c r="B8" s="25">
        <v>31014</v>
      </c>
      <c r="C8" s="25">
        <v>5263</v>
      </c>
      <c r="D8" s="25"/>
      <c r="E8" s="25"/>
      <c r="F8" s="25"/>
      <c r="G8" s="25"/>
      <c r="H8" s="25"/>
      <c r="I8" s="25"/>
      <c r="J8" s="25"/>
      <c r="K8" s="26">
        <f>SUM(B8:J8)</f>
        <v>36277</v>
      </c>
    </row>
    <row r="9" spans="1:11" ht="19.5" customHeight="1" thickBot="1">
      <c r="A9" s="17" t="s">
        <v>71</v>
      </c>
      <c r="B9" s="25">
        <v>31104</v>
      </c>
      <c r="C9" s="25">
        <v>7657</v>
      </c>
      <c r="D9" s="25"/>
      <c r="E9" s="25"/>
      <c r="F9" s="25"/>
      <c r="G9" s="25"/>
      <c r="H9" s="25"/>
      <c r="I9" s="25"/>
      <c r="J9" s="25"/>
      <c r="K9" s="26">
        <f>SUM(B9:J9)</f>
        <v>38761</v>
      </c>
    </row>
    <row r="10" spans="1:11" ht="19.5" customHeight="1" thickTop="1">
      <c r="A10" s="20" t="str">
        <f>A3&amp;" 合計"</f>
        <v>宮城県第６区 合計</v>
      </c>
      <c r="B10" s="27">
        <f>SUM(B6:B9)</f>
        <v>123871</v>
      </c>
      <c r="C10" s="27">
        <f>SUM(C6:C9)</f>
        <v>20638</v>
      </c>
      <c r="D10" s="27"/>
      <c r="E10" s="27">
        <f aca="true" t="shared" si="0" ref="E10:K10">SUM(E6:E9)</f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144509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2013-01-21T07:53:59Z</cp:lastPrinted>
  <dcterms:created xsi:type="dcterms:W3CDTF">2010-07-11T18:06:49Z</dcterms:created>
  <dcterms:modified xsi:type="dcterms:W3CDTF">2017-11-30T09:31:22Z</dcterms:modified>
  <cp:category/>
  <cp:version/>
  <cp:contentType/>
  <cp:contentStatus/>
</cp:coreProperties>
</file>