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19" activeTab="24"/>
  </bookViews>
  <sheets>
    <sheet name="東京都第１区" sheetId="1" r:id="rId1"/>
    <sheet name="東京都第２区" sheetId="2" r:id="rId2"/>
    <sheet name="東京都第３区" sheetId="3" r:id="rId3"/>
    <sheet name="東京都第４区" sheetId="4" r:id="rId4"/>
    <sheet name="東京都第５区" sheetId="5" r:id="rId5"/>
    <sheet name="東京都第６区" sheetId="6" r:id="rId6"/>
    <sheet name="東京都第７区" sheetId="7" r:id="rId7"/>
    <sheet name="東京都第８区" sheetId="8" r:id="rId8"/>
    <sheet name="東京都第９区" sheetId="9" r:id="rId9"/>
    <sheet name="東京都第10区" sheetId="10" r:id="rId10"/>
    <sheet name="東京都第11区" sheetId="11" r:id="rId11"/>
    <sheet name="東京都第12区" sheetId="12" r:id="rId12"/>
    <sheet name="東京都第13区" sheetId="13" r:id="rId13"/>
    <sheet name="東京都第14区" sheetId="14" r:id="rId14"/>
    <sheet name="東京都第15区" sheetId="15" r:id="rId15"/>
    <sheet name="東京都第16区" sheetId="16" r:id="rId16"/>
    <sheet name="東京都第17区" sheetId="17" r:id="rId17"/>
    <sheet name="東京都第18区" sheetId="18" r:id="rId18"/>
    <sheet name="東京都第19区" sheetId="19" r:id="rId19"/>
    <sheet name="東京都第20区" sheetId="20" r:id="rId20"/>
    <sheet name="東京都第21区" sheetId="21" r:id="rId21"/>
    <sheet name="東京都第22区" sheetId="22" r:id="rId22"/>
    <sheet name="東京都第23区" sheetId="23" r:id="rId23"/>
    <sheet name="東京都第24区" sheetId="24" r:id="rId24"/>
    <sheet name="東京都第25区" sheetId="25" r:id="rId25"/>
  </sheets>
  <definedNames>
    <definedName name="_xlnm.Print_Area" localSheetId="9">'東京都第10区'!$A$1:$K$10</definedName>
    <definedName name="_xlnm.Print_Area" localSheetId="10">'東京都第11区'!$A$1:$K$7</definedName>
    <definedName name="_xlnm.Print_Area" localSheetId="11">'東京都第12区'!$A$1:$K$10</definedName>
    <definedName name="_xlnm.Print_Area" localSheetId="12">'東京都第13区'!$A$1:$K$7</definedName>
    <definedName name="_xlnm.Print_Area" localSheetId="13">'東京都第14区'!$A$1:$K$9</definedName>
    <definedName name="_xlnm.Print_Area" localSheetId="14">'東京都第15区'!$A$1:$K$7</definedName>
    <definedName name="_xlnm.Print_Area" localSheetId="15">'東京都第16区'!$A$1:$K$7</definedName>
    <definedName name="_xlnm.Print_Area" localSheetId="16">'東京都第17区'!$A$1:$K$8</definedName>
    <definedName name="_xlnm.Print_Area" localSheetId="17">'東京都第18区'!$A$1:$K$9</definedName>
    <definedName name="_xlnm.Print_Area" localSheetId="18">'東京都第19区'!$A$1:$K$9</definedName>
    <definedName name="_xlnm.Print_Area" localSheetId="0">'東京都第１区'!$A$1:$K$9</definedName>
    <definedName name="_xlnm.Print_Area" localSheetId="19">'東京都第20区'!$A$1:$K$11</definedName>
    <definedName name="_xlnm.Print_Area" localSheetId="20">'東京都第21区'!$A$1:$K$12</definedName>
    <definedName name="_xlnm.Print_Area" localSheetId="21">'東京都第22区'!$A$1:$K$10</definedName>
    <definedName name="_xlnm.Print_Area" localSheetId="22">'東京都第23区'!$A$1:$K$8</definedName>
    <definedName name="_xlnm.Print_Area" localSheetId="23">'東京都第24区'!$A$1:$K$7</definedName>
    <definedName name="_xlnm.Print_Area" localSheetId="24">'東京都第25区'!$A$1:$K$15</definedName>
    <definedName name="_xlnm.Print_Area" localSheetId="1">'東京都第２区'!$A$1:$K$10</definedName>
    <definedName name="_xlnm.Print_Area" localSheetId="2">'東京都第３区'!$A$1:$K$17</definedName>
    <definedName name="_xlnm.Print_Area" localSheetId="3">'東京都第４区'!$A$1:$K$7</definedName>
    <definedName name="_xlnm.Print_Area" localSheetId="4">'東京都第５区'!$A$1:$K$8</definedName>
    <definedName name="_xlnm.Print_Area" localSheetId="5">'東京都第６区'!$A$1:$K$7</definedName>
    <definedName name="_xlnm.Print_Area" localSheetId="6">'東京都第７区'!$A$1:$K$11</definedName>
    <definedName name="_xlnm.Print_Area" localSheetId="7">'東京都第８区'!$A$1:$K$7</definedName>
    <definedName name="_xlnm.Print_Area" localSheetId="8">'東京都第９区'!$A$1:$K$7</definedName>
    <definedName name="_xlnm.Print_Titles" localSheetId="9">'東京都第10区'!$A:$A,'東京都第10区'!$1:$5</definedName>
    <definedName name="_xlnm.Print_Titles" localSheetId="10">'東京都第11区'!$A:$A,'東京都第11区'!$1:$5</definedName>
    <definedName name="_xlnm.Print_Titles" localSheetId="11">'東京都第12区'!$A:$A,'東京都第12区'!$1:$5</definedName>
    <definedName name="_xlnm.Print_Titles" localSheetId="12">'東京都第13区'!$A:$A,'東京都第13区'!$1:$5</definedName>
    <definedName name="_xlnm.Print_Titles" localSheetId="13">'東京都第14区'!$A:$A,'東京都第14区'!$1:$5</definedName>
    <definedName name="_xlnm.Print_Titles" localSheetId="14">'東京都第15区'!$A:$A,'東京都第15区'!$1:$5</definedName>
    <definedName name="_xlnm.Print_Titles" localSheetId="15">'東京都第16区'!$A:$A,'東京都第16区'!$1:$5</definedName>
    <definedName name="_xlnm.Print_Titles" localSheetId="16">'東京都第17区'!$A:$A,'東京都第17区'!$1:$5</definedName>
    <definedName name="_xlnm.Print_Titles" localSheetId="17">'東京都第18区'!$A:$A,'東京都第18区'!$1:$5</definedName>
    <definedName name="_xlnm.Print_Titles" localSheetId="18">'東京都第19区'!$A:$A,'東京都第19区'!$1:$5</definedName>
    <definedName name="_xlnm.Print_Titles" localSheetId="0">'東京都第１区'!$A:$A,'東京都第１区'!$1:$5</definedName>
    <definedName name="_xlnm.Print_Titles" localSheetId="19">'東京都第20区'!$A:$A,'東京都第20区'!$1:$5</definedName>
    <definedName name="_xlnm.Print_Titles" localSheetId="20">'東京都第21区'!$A:$A,'東京都第21区'!$1:$5</definedName>
    <definedName name="_xlnm.Print_Titles" localSheetId="21">'東京都第22区'!$A:$A,'東京都第22区'!$1:$5</definedName>
    <definedName name="_xlnm.Print_Titles" localSheetId="22">'東京都第23区'!$A:$A,'東京都第23区'!$1:$5</definedName>
    <definedName name="_xlnm.Print_Titles" localSheetId="23">'東京都第24区'!$A:$A,'東京都第24区'!$1:$5</definedName>
    <definedName name="_xlnm.Print_Titles" localSheetId="24">'東京都第25区'!$A:$A,'東京都第25区'!$1:$5</definedName>
    <definedName name="_xlnm.Print_Titles" localSheetId="1">'東京都第２区'!$A:$A,'東京都第２区'!$1:$5</definedName>
    <definedName name="_xlnm.Print_Titles" localSheetId="2">'東京都第３区'!$A:$A,'東京都第３区'!$1:$5</definedName>
    <definedName name="_xlnm.Print_Titles" localSheetId="3">'東京都第４区'!$A:$A,'東京都第４区'!$1:$5</definedName>
    <definedName name="_xlnm.Print_Titles" localSheetId="4">'東京都第５区'!$A:$A,'東京都第５区'!$1:$5</definedName>
    <definedName name="_xlnm.Print_Titles" localSheetId="5">'東京都第６区'!$A:$A,'東京都第６区'!$1:$5</definedName>
    <definedName name="_xlnm.Print_Titles" localSheetId="6">'東京都第７区'!$A:$A,'東京都第７区'!$1:$5</definedName>
    <definedName name="_xlnm.Print_Titles" localSheetId="7">'東京都第８区'!$A:$A,'東京都第８区'!$1:$5</definedName>
    <definedName name="_xlnm.Print_Titles" localSheetId="8">'東京都第９区'!$A:$A,'東京都第９区'!$1:$5</definedName>
  </definedNames>
  <calcPr fullCalcOnLoad="1"/>
</workbook>
</file>

<file path=xl/sharedStrings.xml><?xml version="1.0" encoding="utf-8"?>
<sst xmlns="http://schemas.openxmlformats.org/spreadsheetml/2006/main" count="423" uniqueCount="197">
  <si>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</si>
  <si>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</si>
  <si>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</si>
  <si>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</si>
  <si>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</si>
  <si>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日本共産党</t>
  </si>
  <si>
    <t>自由民主党</t>
  </si>
  <si>
    <t>千代田区</t>
  </si>
  <si>
    <t>新宿区</t>
  </si>
  <si>
    <t>中央区</t>
  </si>
  <si>
    <t>文京区</t>
  </si>
  <si>
    <t>大田区（３区）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</si>
  <si>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</si>
  <si>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</si>
  <si>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</si>
  <si>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</si>
  <si>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</si>
  <si>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</si>
  <si>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</si>
  <si>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</si>
  <si>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</si>
  <si>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大田区（４区）</t>
  </si>
  <si>
    <t>目黒区</t>
  </si>
  <si>
    <t>世田谷区（５区）</t>
  </si>
  <si>
    <t>おち　たかお</t>
  </si>
  <si>
    <t>世田谷区（６区）</t>
  </si>
  <si>
    <t>練馬区（９区）</t>
  </si>
  <si>
    <t>練馬区（10区）</t>
  </si>
  <si>
    <t>公明党</t>
  </si>
  <si>
    <t>足立区（12区）</t>
  </si>
  <si>
    <t>足立区（13区）</t>
  </si>
  <si>
    <t>荒川区</t>
  </si>
  <si>
    <t>いの　たかし</t>
  </si>
  <si>
    <t>江東区</t>
  </si>
  <si>
    <t>江戸川区（16区）</t>
  </si>
  <si>
    <t>葛飾区</t>
  </si>
  <si>
    <t>江戸川区（17区）</t>
  </si>
  <si>
    <t>武蔵野市</t>
  </si>
  <si>
    <t>府中市</t>
  </si>
  <si>
    <t>小金井市</t>
  </si>
  <si>
    <t>小平市</t>
  </si>
  <si>
    <t>国分寺市</t>
  </si>
  <si>
    <t>西東京市</t>
  </si>
  <si>
    <t>東村山市</t>
  </si>
  <si>
    <t>東大和市</t>
  </si>
  <si>
    <t>清瀬市</t>
  </si>
  <si>
    <t>東久留米市</t>
  </si>
  <si>
    <t>武蔵村山市</t>
  </si>
  <si>
    <t>立川市</t>
  </si>
  <si>
    <t>かの　あきら</t>
  </si>
  <si>
    <t>三鷹市</t>
  </si>
  <si>
    <t>調布市</t>
  </si>
  <si>
    <t>狛江市</t>
  </si>
  <si>
    <t>町田市</t>
  </si>
  <si>
    <t>山下　ようこ</t>
  </si>
  <si>
    <t>井上　たかし</t>
  </si>
  <si>
    <t>青梅市</t>
  </si>
  <si>
    <t>日の出町</t>
  </si>
  <si>
    <t>檜原村</t>
  </si>
  <si>
    <t>奥多摩町</t>
  </si>
  <si>
    <t>平成29年10月22日執行</t>
  </si>
  <si>
    <t>松沢 かおる</t>
  </si>
  <si>
    <t>原口　みき</t>
  </si>
  <si>
    <t>山田　みき</t>
  </si>
  <si>
    <t>マタヨシ　光雄</t>
  </si>
  <si>
    <t>海江田　万里</t>
  </si>
  <si>
    <t>犬丸　光加</t>
  </si>
  <si>
    <t>希望の党</t>
  </si>
  <si>
    <t>立憲民主党</t>
  </si>
  <si>
    <t>港区1区</t>
  </si>
  <si>
    <t>辻　清人</t>
  </si>
  <si>
    <t>松尾　あきひろ</t>
  </si>
  <si>
    <t>はとやま　太郎</t>
  </si>
  <si>
    <t>港区2区</t>
  </si>
  <si>
    <t>台東区２区</t>
  </si>
  <si>
    <t>香西　かつ介</t>
  </si>
  <si>
    <t>石原　ひろたか</t>
  </si>
  <si>
    <t>まつばら　仁</t>
  </si>
  <si>
    <t>品川区（3区）</t>
  </si>
  <si>
    <t>井戸　まさえ</t>
  </si>
  <si>
    <t>平　将明</t>
  </si>
  <si>
    <t>ナンバ　みちよ</t>
  </si>
  <si>
    <t>青山　コウヘイ</t>
  </si>
  <si>
    <t>手塚　よしお</t>
  </si>
  <si>
    <t>福田　峰之</t>
  </si>
  <si>
    <t>若宮　けんじ</t>
  </si>
  <si>
    <t>落合　貴之</t>
  </si>
  <si>
    <t>中岡　まき</t>
  </si>
  <si>
    <t>うえまつ　恵美子</t>
  </si>
  <si>
    <t>松本　文明</t>
  </si>
  <si>
    <t>ながつま　昭</t>
  </si>
  <si>
    <t>荒木　あきひろ</t>
  </si>
  <si>
    <t>井上　いくま</t>
  </si>
  <si>
    <t>渋谷区</t>
  </si>
  <si>
    <t>品川区（7区）</t>
  </si>
  <si>
    <t>目黒区（7区）</t>
  </si>
  <si>
    <t>中野区（7区）</t>
  </si>
  <si>
    <t>杉並区（7区）</t>
  </si>
  <si>
    <t>木内　たかたね</t>
  </si>
  <si>
    <t>円　より子</t>
  </si>
  <si>
    <t>斎藤　いくま</t>
  </si>
  <si>
    <t>おさない　史子</t>
  </si>
  <si>
    <t>吉田　はるみ</t>
  </si>
  <si>
    <t>石原　のぶてる</t>
  </si>
  <si>
    <t>杉並区（8区）</t>
  </si>
  <si>
    <t>高松　さとし</t>
  </si>
  <si>
    <t>原　純子</t>
  </si>
  <si>
    <t>すがわら　一秀</t>
  </si>
  <si>
    <t>前田　吉成</t>
  </si>
  <si>
    <t>わかさ　勝</t>
  </si>
  <si>
    <t>鈴木　ようすけ</t>
  </si>
  <si>
    <t>鈴木　隼人</t>
  </si>
  <si>
    <t>岸　良信</t>
  </si>
  <si>
    <t>吉井　よしみつ</t>
  </si>
  <si>
    <t>小山　徹</t>
  </si>
  <si>
    <t>豊島区（10区）</t>
  </si>
  <si>
    <t>新宿区（10区）</t>
  </si>
  <si>
    <t>中野区（10区）</t>
  </si>
  <si>
    <t>ししど　ちえ</t>
  </si>
  <si>
    <t>まえだ　順一郎</t>
  </si>
  <si>
    <t>下村　博文</t>
  </si>
  <si>
    <t>小堤　東</t>
  </si>
  <si>
    <t>板橋区（11区）</t>
  </si>
  <si>
    <t>中村　勝</t>
  </si>
  <si>
    <t>池内　さおり</t>
  </si>
  <si>
    <t>太田　あきひろ</t>
  </si>
  <si>
    <t>豊島区（12区）</t>
  </si>
  <si>
    <t>北区</t>
  </si>
  <si>
    <t>板橋区（12区）</t>
  </si>
  <si>
    <t>そぶえ　元希</t>
  </si>
  <si>
    <t>かもした　一郎</t>
  </si>
  <si>
    <t>北條　智彦</t>
  </si>
  <si>
    <t>やはぎ　麻子</t>
  </si>
  <si>
    <t>あとう　和之</t>
  </si>
  <si>
    <t>松島　みどり</t>
  </si>
  <si>
    <t>せいい　みほ</t>
  </si>
  <si>
    <t>大塚　紀久雄</t>
  </si>
  <si>
    <t>墨田区</t>
  </si>
  <si>
    <t>台東区（14区）</t>
  </si>
  <si>
    <t>吉田　としお</t>
  </si>
  <si>
    <t>柿沢　未途</t>
  </si>
  <si>
    <t>あきもと　司</t>
  </si>
  <si>
    <t>大西　ひでお</t>
  </si>
  <si>
    <t>初鹿　明博</t>
  </si>
  <si>
    <t>田村　けんじ</t>
  </si>
  <si>
    <t>新井　杉生</t>
  </si>
  <si>
    <t>平沢　勝栄</t>
  </si>
  <si>
    <t>西田　ちから</t>
  </si>
  <si>
    <t>ときた　敦</t>
  </si>
  <si>
    <t>菅　直人</t>
  </si>
  <si>
    <t>土屋　正忠</t>
  </si>
  <si>
    <t>ささき　りか</t>
  </si>
  <si>
    <t>杉下　茂雄</t>
  </si>
  <si>
    <t>松本　洋平</t>
  </si>
  <si>
    <t>末松　義視</t>
  </si>
  <si>
    <t>木原　誠二</t>
  </si>
  <si>
    <t>小糸　けんすけ</t>
  </si>
  <si>
    <t>長島　昭久</t>
  </si>
  <si>
    <t>天木　直人</t>
  </si>
  <si>
    <t>小田原　きよし</t>
  </si>
  <si>
    <t>社会民主党</t>
  </si>
  <si>
    <t>八王子市（21区）</t>
  </si>
  <si>
    <t>日野市</t>
  </si>
  <si>
    <t>国立市</t>
  </si>
  <si>
    <t>多摩市（21区）</t>
  </si>
  <si>
    <t>稲敷市（21区）</t>
  </si>
  <si>
    <t>山花　郁夫</t>
  </si>
  <si>
    <t>伊藤　達也</t>
  </si>
  <si>
    <t>金ヶ崎　絵美</t>
  </si>
  <si>
    <t>阿部　真</t>
  </si>
  <si>
    <t>稲城市（23区）</t>
  </si>
  <si>
    <t>松村　りょうすけ</t>
  </si>
  <si>
    <t>小倉　まさのぶ</t>
  </si>
  <si>
    <t>伊藤　しゅんすけ</t>
  </si>
  <si>
    <t>多摩市（２３区）</t>
  </si>
  <si>
    <t>吉羽　美嘉</t>
  </si>
  <si>
    <t>はぎうだ　光一</t>
  </si>
  <si>
    <t>飯田　みやこ</t>
  </si>
  <si>
    <t>高橋　なりひさ</t>
  </si>
  <si>
    <t>八王子市（24区）</t>
  </si>
  <si>
    <t>井上　信治</t>
  </si>
  <si>
    <t>小沢　さきひと</t>
  </si>
  <si>
    <t>昭島市</t>
  </si>
  <si>
    <t>福生市</t>
  </si>
  <si>
    <t>羽村市</t>
  </si>
  <si>
    <t>あきる野市</t>
  </si>
  <si>
    <t>瑞穂町</t>
  </si>
  <si>
    <t>（無所属）</t>
  </si>
  <si>
    <t>自由民主党</t>
  </si>
  <si>
    <t>(幸福実現党)</t>
  </si>
  <si>
    <t>（世界経済共同体党）</t>
  </si>
  <si>
    <t>（犬丸勝子と共和党）</t>
  </si>
  <si>
    <t>（幸福実現党）</t>
  </si>
  <si>
    <t>（都政を改革する会）</t>
  </si>
  <si>
    <t>（議員報酬ゼロを実現する会）</t>
  </si>
  <si>
    <t>（新党憲法９条）</t>
  </si>
  <si>
    <t>宮本 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</si>
</sst>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.0_ "/>
    <numFmt numFmtId="183" formatCode="#,##0.000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183" fontId="8" fillId="0" borderId="11" xfId="77" applyNumberFormat="1" applyFont="1" applyBorder="1" applyAlignment="1">
      <alignment horizontal="center" vertical="center" shrinkToFit="1"/>
      <protection/>
    </xf>
    <xf numFmtId="0" fontId="6" fillId="0" borderId="16" xfId="0" applyFont="1" applyFill="1" applyBorder="1" applyAlignment="1">
      <alignment horizontal="distributed" vertical="center"/>
    </xf>
    <xf numFmtId="183" fontId="8" fillId="0" borderId="11" xfId="62" applyNumberFormat="1" applyFont="1" applyBorder="1" applyAlignment="1">
      <alignment horizontal="center" vertical="center" shrinkToFit="1"/>
      <protection/>
    </xf>
    <xf numFmtId="183" fontId="8" fillId="0" borderId="11" xfId="64" applyNumberFormat="1" applyFont="1" applyBorder="1" applyAlignment="1">
      <alignment horizontal="center" vertical="center" shrinkToFit="1"/>
      <protection/>
    </xf>
    <xf numFmtId="183" fontId="8" fillId="0" borderId="17" xfId="65" applyNumberFormat="1" applyFont="1" applyBorder="1" applyAlignment="1">
      <alignment horizontal="center" vertical="center" shrinkToFit="1"/>
      <protection/>
    </xf>
    <xf numFmtId="176" fontId="8" fillId="0" borderId="16" xfId="75" applyNumberFormat="1" applyFont="1" applyBorder="1" applyAlignment="1">
      <alignment horizontal="right" vertical="center" shrinkToFit="1"/>
      <protection/>
    </xf>
    <xf numFmtId="183" fontId="8" fillId="0" borderId="11" xfId="72" applyNumberFormat="1" applyFont="1" applyBorder="1" applyAlignment="1">
      <alignment horizontal="center" vertical="center" shrinkToFit="1"/>
      <protection/>
    </xf>
    <xf numFmtId="183" fontId="8" fillId="0" borderId="11" xfId="74" applyNumberFormat="1" applyFont="1" applyBorder="1" applyAlignment="1">
      <alignment horizontal="center" vertical="center" shrinkToFit="1"/>
      <protection/>
    </xf>
    <xf numFmtId="176" fontId="8" fillId="0" borderId="11" xfId="75" applyNumberFormat="1" applyFont="1" applyBorder="1" applyAlignment="1">
      <alignment horizontal="right" vertical="center" shrinkToFit="1"/>
      <protection/>
    </xf>
    <xf numFmtId="176" fontId="8" fillId="0" borderId="11" xfId="63" applyNumberFormat="1" applyFont="1" applyBorder="1" applyAlignment="1">
      <alignment horizontal="right" vertical="center" shrinkToFit="1"/>
      <protection/>
    </xf>
    <xf numFmtId="176" fontId="8" fillId="0" borderId="11" xfId="63" applyNumberFormat="1" applyFont="1" applyFill="1" applyBorder="1" applyAlignment="1">
      <alignment horizontal="right" vertical="center" shrinkToFit="1"/>
      <protection/>
    </xf>
    <xf numFmtId="176" fontId="8" fillId="0" borderId="16" xfId="63" applyNumberFormat="1" applyFont="1" applyBorder="1" applyAlignment="1">
      <alignment horizontal="right" vertical="center" shrinkToFit="1"/>
      <protection/>
    </xf>
    <xf numFmtId="176" fontId="8" fillId="0" borderId="11" xfId="66" applyNumberFormat="1" applyFont="1" applyBorder="1" applyAlignment="1">
      <alignment horizontal="right" vertical="center" shrinkToFit="1"/>
      <protection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15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zoomScale="85" zoomScaleNormal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東京都第１区</v>
      </c>
      <c r="B3" s="2"/>
      <c r="K3" s="18" t="s">
        <v>2</v>
      </c>
      <c r="N3" s="7"/>
    </row>
    <row r="4" spans="1:11" ht="28.5" customHeight="1">
      <c r="A4" s="16" t="s">
        <v>0</v>
      </c>
      <c r="B4" s="34" t="s">
        <v>61</v>
      </c>
      <c r="C4" s="34" t="s">
        <v>62</v>
      </c>
      <c r="D4" s="34" t="s">
        <v>63</v>
      </c>
      <c r="E4" s="34" t="s">
        <v>64</v>
      </c>
      <c r="F4" s="34" t="s">
        <v>65</v>
      </c>
      <c r="G4" s="34" t="s">
        <v>66</v>
      </c>
      <c r="H4" s="23"/>
      <c r="I4" s="23"/>
      <c r="J4" s="23"/>
      <c r="K4" s="43" t="s">
        <v>1</v>
      </c>
    </row>
    <row r="5" spans="1:11" ht="28.5" customHeight="1">
      <c r="A5" s="21" t="s">
        <v>4</v>
      </c>
      <c r="B5" s="35" t="s">
        <v>67</v>
      </c>
      <c r="C5" s="35" t="s">
        <v>189</v>
      </c>
      <c r="D5" s="35" t="s">
        <v>188</v>
      </c>
      <c r="E5" s="35" t="s">
        <v>190</v>
      </c>
      <c r="F5" s="35" t="s">
        <v>68</v>
      </c>
      <c r="G5" s="35" t="s">
        <v>191</v>
      </c>
      <c r="H5" s="24"/>
      <c r="I5" s="24"/>
      <c r="J5" s="24"/>
      <c r="K5" s="44"/>
    </row>
    <row r="6" spans="1:11" ht="19.5" customHeight="1">
      <c r="A6" s="17" t="s">
        <v>7</v>
      </c>
      <c r="B6" s="36">
        <v>5012</v>
      </c>
      <c r="C6" s="36">
        <v>222.016</v>
      </c>
      <c r="D6" s="36">
        <v>13193.983</v>
      </c>
      <c r="E6" s="36">
        <v>143</v>
      </c>
      <c r="F6" s="36">
        <v>10537</v>
      </c>
      <c r="G6" s="36">
        <v>70</v>
      </c>
      <c r="H6" s="25"/>
      <c r="I6" s="25"/>
      <c r="J6" s="25"/>
      <c r="K6" s="26">
        <f>SUM(B6:J6)</f>
        <v>29177.999</v>
      </c>
    </row>
    <row r="7" spans="1:11" ht="19.5" customHeight="1">
      <c r="A7" s="17" t="s">
        <v>69</v>
      </c>
      <c r="B7" s="36">
        <v>15467</v>
      </c>
      <c r="C7" s="36">
        <v>2388.067</v>
      </c>
      <c r="D7" s="36">
        <v>32930.932</v>
      </c>
      <c r="E7" s="36">
        <v>448</v>
      </c>
      <c r="F7" s="36">
        <v>34684</v>
      </c>
      <c r="G7" s="36">
        <v>1044</v>
      </c>
      <c r="H7" s="25"/>
      <c r="I7" s="25"/>
      <c r="J7" s="25"/>
      <c r="K7" s="26">
        <f>SUM(B7:J7)</f>
        <v>86961.999</v>
      </c>
    </row>
    <row r="8" spans="1:11" ht="19.5" customHeight="1" thickBot="1">
      <c r="A8" s="17" t="s">
        <v>8</v>
      </c>
      <c r="B8" s="33">
        <v>19897</v>
      </c>
      <c r="C8" s="33">
        <v>1196</v>
      </c>
      <c r="D8" s="33">
        <v>47110</v>
      </c>
      <c r="E8" s="33">
        <v>716</v>
      </c>
      <c r="F8" s="33">
        <v>51034</v>
      </c>
      <c r="G8" s="33">
        <v>456</v>
      </c>
      <c r="H8" s="25"/>
      <c r="I8" s="25"/>
      <c r="J8" s="25"/>
      <c r="K8" s="26">
        <f>SUM(B8:J8)</f>
        <v>120409</v>
      </c>
    </row>
    <row r="9" spans="1:11" ht="19.5" customHeight="1" thickTop="1">
      <c r="A9" s="20" t="str">
        <f>A3&amp;" 合計"</f>
        <v>東京都第１区 合計</v>
      </c>
      <c r="B9" s="27">
        <f aca="true" t="shared" si="0" ref="B9:K9">SUM(B6:B8)</f>
        <v>40376</v>
      </c>
      <c r="C9" s="27">
        <f t="shared" si="0"/>
        <v>3806.083</v>
      </c>
      <c r="D9" s="27">
        <f t="shared" si="0"/>
        <v>93234.91500000001</v>
      </c>
      <c r="E9" s="27">
        <f t="shared" si="0"/>
        <v>1307</v>
      </c>
      <c r="F9" s="27">
        <f t="shared" si="0"/>
        <v>96255</v>
      </c>
      <c r="G9" s="27">
        <f t="shared" si="0"/>
        <v>1570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236548.998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109</v>
      </c>
      <c r="C4" s="23" t="s">
        <v>110</v>
      </c>
      <c r="D4" s="23" t="s">
        <v>111</v>
      </c>
      <c r="E4" s="23" t="s">
        <v>112</v>
      </c>
      <c r="F4" s="23" t="s">
        <v>113</v>
      </c>
      <c r="G4" s="23" t="s">
        <v>114</v>
      </c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68</v>
      </c>
      <c r="D5" s="24" t="s">
        <v>6</v>
      </c>
      <c r="E5" s="24" t="s">
        <v>5</v>
      </c>
      <c r="F5" s="24" t="s">
        <v>192</v>
      </c>
      <c r="G5" s="24" t="s">
        <v>187</v>
      </c>
      <c r="H5" s="24"/>
      <c r="I5" s="24"/>
      <c r="J5" s="24"/>
      <c r="K5" s="44"/>
    </row>
    <row r="6" spans="1:11" ht="18" customHeight="1">
      <c r="A6" s="17" t="s">
        <v>116</v>
      </c>
      <c r="B6" s="42">
        <v>4056</v>
      </c>
      <c r="C6" s="42">
        <v>5478.092</v>
      </c>
      <c r="D6" s="42">
        <v>7429.907</v>
      </c>
      <c r="E6" s="42">
        <v>1928</v>
      </c>
      <c r="F6" s="42">
        <v>107</v>
      </c>
      <c r="G6" s="42">
        <v>186</v>
      </c>
      <c r="H6" s="24"/>
      <c r="I6" s="24"/>
      <c r="J6" s="24"/>
      <c r="K6" s="41">
        <f>SUM(B6:G6)</f>
        <v>19184.999</v>
      </c>
    </row>
    <row r="7" spans="1:11" ht="18" customHeight="1">
      <c r="A7" s="17" t="s">
        <v>117</v>
      </c>
      <c r="B7" s="42">
        <v>14505</v>
      </c>
      <c r="C7" s="42">
        <v>23000.691</v>
      </c>
      <c r="D7" s="42">
        <v>26837.308</v>
      </c>
      <c r="E7" s="42">
        <v>6634</v>
      </c>
      <c r="F7" s="42">
        <v>486</v>
      </c>
      <c r="G7" s="42">
        <v>692</v>
      </c>
      <c r="H7" s="24"/>
      <c r="I7" s="24"/>
      <c r="J7" s="24"/>
      <c r="K7" s="41">
        <f>SUM(B7:G7)</f>
        <v>72154.999</v>
      </c>
    </row>
    <row r="8" spans="1:11" ht="18" customHeight="1">
      <c r="A8" s="17" t="s">
        <v>115</v>
      </c>
      <c r="B8" s="25">
        <v>21097</v>
      </c>
      <c r="C8" s="25">
        <v>21933.864</v>
      </c>
      <c r="D8" s="25">
        <v>29868.135</v>
      </c>
      <c r="E8" s="25">
        <v>6624</v>
      </c>
      <c r="F8" s="25">
        <v>500</v>
      </c>
      <c r="G8" s="25">
        <v>628</v>
      </c>
      <c r="H8" s="25"/>
      <c r="I8" s="25"/>
      <c r="J8" s="25"/>
      <c r="K8" s="26">
        <f>SUM(B8:J8)</f>
        <v>80650.999</v>
      </c>
    </row>
    <row r="9" spans="1:11" ht="18" customHeight="1" thickBot="1">
      <c r="A9" s="17" t="s">
        <v>27</v>
      </c>
      <c r="B9" s="25">
        <v>18243</v>
      </c>
      <c r="C9" s="25">
        <v>19755.431</v>
      </c>
      <c r="D9" s="25">
        <v>27011.568</v>
      </c>
      <c r="E9" s="25">
        <v>5642</v>
      </c>
      <c r="F9" s="25">
        <v>651</v>
      </c>
      <c r="G9" s="25">
        <v>601</v>
      </c>
      <c r="H9" s="25"/>
      <c r="I9" s="25"/>
      <c r="J9" s="25"/>
      <c r="K9" s="26">
        <f>SUM(B9:J9)</f>
        <v>71903.999</v>
      </c>
    </row>
    <row r="10" spans="1:11" ht="19.5" customHeight="1" thickTop="1">
      <c r="A10" s="20" t="str">
        <f>A3&amp;" 合計"</f>
        <v>東京都第10区 合計</v>
      </c>
      <c r="B10" s="27">
        <f aca="true" t="shared" si="0" ref="B10:G10">SUM(B6:B9)</f>
        <v>57901</v>
      </c>
      <c r="C10" s="27">
        <f t="shared" si="0"/>
        <v>70168.078</v>
      </c>
      <c r="D10" s="27">
        <f t="shared" si="0"/>
        <v>91146.918</v>
      </c>
      <c r="E10" s="27">
        <f t="shared" si="0"/>
        <v>20828</v>
      </c>
      <c r="F10" s="27">
        <f t="shared" si="0"/>
        <v>1744</v>
      </c>
      <c r="G10" s="27">
        <f t="shared" si="0"/>
        <v>2107</v>
      </c>
      <c r="H10" s="27">
        <f>SUM(H8:H9)</f>
        <v>0</v>
      </c>
      <c r="I10" s="27">
        <f>SUM(I8:I9)</f>
        <v>0</v>
      </c>
      <c r="J10" s="27">
        <f>SUM(J8:J9)</f>
        <v>0</v>
      </c>
      <c r="K10" s="27">
        <f>SUM(K6:K9)</f>
        <v>243894.99599999998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118</v>
      </c>
      <c r="C4" s="23" t="s">
        <v>119</v>
      </c>
      <c r="D4" s="23" t="s">
        <v>120</v>
      </c>
      <c r="E4" s="23" t="s">
        <v>121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68</v>
      </c>
      <c r="D5" s="24" t="s">
        <v>6</v>
      </c>
      <c r="E5" s="24" t="s">
        <v>5</v>
      </c>
      <c r="F5" s="24"/>
      <c r="G5" s="24"/>
      <c r="H5" s="24"/>
      <c r="I5" s="24"/>
      <c r="J5" s="24"/>
      <c r="K5" s="44"/>
    </row>
    <row r="6" spans="1:11" ht="19.5" customHeight="1" thickBot="1">
      <c r="A6" s="17" t="s">
        <v>122</v>
      </c>
      <c r="B6" s="25">
        <v>42668</v>
      </c>
      <c r="C6" s="25">
        <v>60291</v>
      </c>
      <c r="D6" s="25">
        <v>104612</v>
      </c>
      <c r="E6" s="25">
        <v>25426</v>
      </c>
      <c r="F6" s="25"/>
      <c r="G6" s="25"/>
      <c r="H6" s="25"/>
      <c r="I6" s="25"/>
      <c r="J6" s="25"/>
      <c r="K6" s="26">
        <f>SUM(B6:J6)</f>
        <v>232997</v>
      </c>
    </row>
    <row r="7" spans="1:11" ht="19.5" customHeight="1" thickTop="1">
      <c r="A7" s="20" t="str">
        <f>A3&amp;" 合計"</f>
        <v>東京都第11区 合計</v>
      </c>
      <c r="B7" s="27">
        <f aca="true" t="shared" si="0" ref="B7:K7">SUM(B6:B6)</f>
        <v>42668</v>
      </c>
      <c r="C7" s="27">
        <f t="shared" si="0"/>
        <v>60291</v>
      </c>
      <c r="D7" s="27">
        <f t="shared" si="0"/>
        <v>104612</v>
      </c>
      <c r="E7" s="27">
        <f t="shared" si="0"/>
        <v>25426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232997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123</v>
      </c>
      <c r="C4" s="23" t="s">
        <v>124</v>
      </c>
      <c r="D4" s="23" t="s">
        <v>125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194</v>
      </c>
      <c r="C5" s="24" t="s">
        <v>5</v>
      </c>
      <c r="D5" s="24" t="s">
        <v>28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126</v>
      </c>
      <c r="B6" s="25">
        <v>4037</v>
      </c>
      <c r="C6" s="25">
        <v>13429</v>
      </c>
      <c r="D6" s="25">
        <v>15172</v>
      </c>
      <c r="E6" s="25"/>
      <c r="F6" s="25"/>
      <c r="G6" s="25"/>
      <c r="H6" s="25"/>
      <c r="I6" s="25"/>
      <c r="J6" s="25"/>
      <c r="K6" s="26">
        <f>SUM(B6:J6)</f>
        <v>32638</v>
      </c>
    </row>
    <row r="7" spans="1:11" ht="19.5" customHeight="1">
      <c r="A7" s="17" t="s">
        <v>127</v>
      </c>
      <c r="B7" s="25">
        <v>13696</v>
      </c>
      <c r="C7" s="25">
        <v>56212</v>
      </c>
      <c r="D7" s="25">
        <v>71875</v>
      </c>
      <c r="E7" s="25"/>
      <c r="F7" s="25"/>
      <c r="G7" s="25"/>
      <c r="H7" s="25"/>
      <c r="I7" s="25"/>
      <c r="J7" s="25"/>
      <c r="K7" s="26">
        <f>SUM(B7:J7)</f>
        <v>141783</v>
      </c>
    </row>
    <row r="8" spans="1:11" ht="19.5" customHeight="1">
      <c r="A8" s="17" t="s">
        <v>128</v>
      </c>
      <c r="B8" s="25">
        <v>588</v>
      </c>
      <c r="C8" s="25">
        <v>1743</v>
      </c>
      <c r="D8" s="25">
        <v>2999</v>
      </c>
      <c r="E8" s="25"/>
      <c r="F8" s="25"/>
      <c r="G8" s="25"/>
      <c r="H8" s="25"/>
      <c r="I8" s="25"/>
      <c r="J8" s="25"/>
      <c r="K8" s="26">
        <f>SUM(B8:J8)</f>
        <v>5330</v>
      </c>
    </row>
    <row r="9" spans="1:11" ht="19.5" customHeight="1" thickBot="1">
      <c r="A9" s="17" t="s">
        <v>29</v>
      </c>
      <c r="B9" s="25">
        <v>3571</v>
      </c>
      <c r="C9" s="25">
        <v>12160</v>
      </c>
      <c r="D9" s="25">
        <v>22551</v>
      </c>
      <c r="E9" s="25"/>
      <c r="F9" s="25"/>
      <c r="G9" s="25"/>
      <c r="H9" s="25"/>
      <c r="I9" s="25"/>
      <c r="J9" s="25"/>
      <c r="K9" s="26">
        <f>SUM(B9:J9)</f>
        <v>38282</v>
      </c>
    </row>
    <row r="10" spans="1:11" ht="19.5" customHeight="1" thickTop="1">
      <c r="A10" s="20" t="str">
        <f>A3&amp;" 合計"</f>
        <v>東京都第12区 合計</v>
      </c>
      <c r="B10" s="27">
        <f>SUM(B6:B9)</f>
        <v>21892</v>
      </c>
      <c r="C10" s="27">
        <f>SUM(C6:C9)</f>
        <v>83544</v>
      </c>
      <c r="D10" s="27">
        <f>SUM(D6:D9)</f>
        <v>112597</v>
      </c>
      <c r="E10" s="27"/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218033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129</v>
      </c>
      <c r="C4" s="23" t="s">
        <v>130</v>
      </c>
      <c r="D4" s="23" t="s">
        <v>131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68</v>
      </c>
      <c r="E5" s="24"/>
      <c r="F5" s="24"/>
      <c r="G5" s="24"/>
      <c r="H5" s="24"/>
      <c r="I5" s="24"/>
      <c r="J5" s="24"/>
      <c r="K5" s="44"/>
    </row>
    <row r="6" spans="1:11" ht="19.5" customHeight="1" thickBot="1">
      <c r="A6" s="17" t="s">
        <v>30</v>
      </c>
      <c r="B6" s="25">
        <v>30807</v>
      </c>
      <c r="C6" s="25">
        <v>120744</v>
      </c>
      <c r="D6" s="25">
        <v>67070</v>
      </c>
      <c r="E6" s="25"/>
      <c r="F6" s="25"/>
      <c r="G6" s="25"/>
      <c r="H6" s="25"/>
      <c r="I6" s="25"/>
      <c r="J6" s="25"/>
      <c r="K6" s="26">
        <f>SUM(B6:J6)</f>
        <v>218621</v>
      </c>
    </row>
    <row r="7" spans="1:11" ht="19.5" customHeight="1" thickTop="1">
      <c r="A7" s="20" t="str">
        <f>A3&amp;" 合計"</f>
        <v>東京都第13区 合計</v>
      </c>
      <c r="B7" s="27">
        <f aca="true" t="shared" si="0" ref="B7:K7">SUM(B6:B6)</f>
        <v>30807</v>
      </c>
      <c r="C7" s="27">
        <f t="shared" si="0"/>
        <v>120744</v>
      </c>
      <c r="D7" s="27">
        <f t="shared" si="0"/>
        <v>67070</v>
      </c>
      <c r="E7" s="27"/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218621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133</v>
      </c>
      <c r="D4" s="23" t="s">
        <v>134</v>
      </c>
      <c r="E4" s="23" t="s">
        <v>135</v>
      </c>
      <c r="F4" s="23" t="s">
        <v>136</v>
      </c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5</v>
      </c>
      <c r="D5" s="24" t="s">
        <v>6</v>
      </c>
      <c r="E5" s="24" t="s">
        <v>192</v>
      </c>
      <c r="F5" s="24" t="s">
        <v>187</v>
      </c>
      <c r="G5" s="24"/>
      <c r="H5" s="24"/>
      <c r="I5" s="24"/>
      <c r="J5" s="24"/>
      <c r="K5" s="44"/>
    </row>
    <row r="6" spans="1:11" ht="19.5" customHeight="1">
      <c r="A6" s="17" t="s">
        <v>138</v>
      </c>
      <c r="B6" s="25">
        <v>8749</v>
      </c>
      <c r="C6" s="25">
        <v>5937</v>
      </c>
      <c r="D6" s="25">
        <v>12920</v>
      </c>
      <c r="E6" s="25">
        <v>519</v>
      </c>
      <c r="F6" s="25">
        <v>549</v>
      </c>
      <c r="G6" s="25"/>
      <c r="H6" s="25"/>
      <c r="I6" s="25"/>
      <c r="J6" s="25"/>
      <c r="K6" s="26">
        <f>SUM(B6:J6)</f>
        <v>28674</v>
      </c>
    </row>
    <row r="7" spans="1:11" ht="19.5" customHeight="1">
      <c r="A7" s="17" t="s">
        <v>137</v>
      </c>
      <c r="B7" s="25">
        <v>31461</v>
      </c>
      <c r="C7" s="25">
        <v>21694</v>
      </c>
      <c r="D7" s="25">
        <v>52612</v>
      </c>
      <c r="E7" s="25">
        <v>2048</v>
      </c>
      <c r="F7" s="25">
        <v>1950</v>
      </c>
      <c r="G7" s="25"/>
      <c r="H7" s="25"/>
      <c r="I7" s="25"/>
      <c r="J7" s="25"/>
      <c r="K7" s="26">
        <f>SUM(B7:J7)</f>
        <v>109765</v>
      </c>
    </row>
    <row r="8" spans="1:11" ht="19.5" customHeight="1" thickBot="1">
      <c r="A8" s="17" t="s">
        <v>31</v>
      </c>
      <c r="B8" s="25">
        <v>23025</v>
      </c>
      <c r="C8" s="25">
        <v>18969</v>
      </c>
      <c r="D8" s="25">
        <v>38605</v>
      </c>
      <c r="E8" s="25">
        <v>1715</v>
      </c>
      <c r="F8" s="25">
        <v>1108</v>
      </c>
      <c r="G8" s="25"/>
      <c r="H8" s="25"/>
      <c r="I8" s="25"/>
      <c r="J8" s="25"/>
      <c r="K8" s="26">
        <f>SUM(B8:J8)</f>
        <v>83422</v>
      </c>
    </row>
    <row r="9" spans="1:11" ht="19.5" customHeight="1" thickTop="1">
      <c r="A9" s="20" t="str">
        <f>A3&amp;" 合計"</f>
        <v>東京都第14区 合計</v>
      </c>
      <c r="B9" s="27">
        <f aca="true" t="shared" si="0" ref="B9:K9">SUM(B6:B8)</f>
        <v>63235</v>
      </c>
      <c r="C9" s="27">
        <f t="shared" si="0"/>
        <v>46600</v>
      </c>
      <c r="D9" s="27">
        <f t="shared" si="0"/>
        <v>104137</v>
      </c>
      <c r="E9" s="27">
        <f t="shared" si="0"/>
        <v>4282</v>
      </c>
      <c r="F9" s="27">
        <f t="shared" si="0"/>
        <v>3607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221861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139</v>
      </c>
      <c r="C4" s="23" t="s">
        <v>140</v>
      </c>
      <c r="D4" s="23" t="s">
        <v>32</v>
      </c>
      <c r="E4" s="23" t="s">
        <v>141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5</v>
      </c>
      <c r="C5" s="24" t="s">
        <v>67</v>
      </c>
      <c r="D5" s="24" t="s">
        <v>187</v>
      </c>
      <c r="E5" s="24" t="s">
        <v>6</v>
      </c>
      <c r="F5" s="24"/>
      <c r="G5" s="24"/>
      <c r="H5" s="24"/>
      <c r="I5" s="24"/>
      <c r="J5" s="24"/>
      <c r="K5" s="44"/>
    </row>
    <row r="6" spans="1:11" ht="19.5" customHeight="1" thickBot="1">
      <c r="A6" s="17" t="s">
        <v>33</v>
      </c>
      <c r="B6" s="25">
        <v>34943</v>
      </c>
      <c r="C6" s="25">
        <v>70325</v>
      </c>
      <c r="D6" s="25">
        <v>15667</v>
      </c>
      <c r="E6" s="25">
        <v>101155</v>
      </c>
      <c r="F6" s="25"/>
      <c r="G6" s="25"/>
      <c r="H6" s="25"/>
      <c r="I6" s="25"/>
      <c r="J6" s="25"/>
      <c r="K6" s="26">
        <f>SUM(B6:J6)</f>
        <v>222090</v>
      </c>
    </row>
    <row r="7" spans="1:11" ht="19.5" customHeight="1" thickTop="1">
      <c r="A7" s="20" t="str">
        <f>A3&amp;" 合計"</f>
        <v>東京都第15区 合計</v>
      </c>
      <c r="B7" s="27">
        <f aca="true" t="shared" si="0" ref="B7:K7">SUM(B6:B6)</f>
        <v>34943</v>
      </c>
      <c r="C7" s="27">
        <f t="shared" si="0"/>
        <v>70325</v>
      </c>
      <c r="D7" s="27">
        <f t="shared" si="0"/>
        <v>15667</v>
      </c>
      <c r="E7" s="27">
        <f t="shared" si="0"/>
        <v>101155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222090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" sqref="G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142</v>
      </c>
      <c r="C4" s="23" t="s">
        <v>143</v>
      </c>
      <c r="D4" s="23" t="s">
        <v>144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</v>
      </c>
      <c r="C5" s="24" t="s">
        <v>68</v>
      </c>
      <c r="D5" s="24" t="s">
        <v>67</v>
      </c>
      <c r="E5" s="24"/>
      <c r="F5" s="24"/>
      <c r="G5" s="24"/>
      <c r="H5" s="24"/>
      <c r="I5" s="24"/>
      <c r="J5" s="24"/>
      <c r="K5" s="44"/>
    </row>
    <row r="6" spans="1:11" ht="19.5" customHeight="1" thickBot="1">
      <c r="A6" s="17" t="s">
        <v>34</v>
      </c>
      <c r="B6" s="25">
        <v>84457</v>
      </c>
      <c r="C6" s="25">
        <v>71405</v>
      </c>
      <c r="D6" s="25">
        <v>50568</v>
      </c>
      <c r="E6" s="25"/>
      <c r="F6" s="25"/>
      <c r="G6" s="25"/>
      <c r="H6" s="25"/>
      <c r="I6" s="25"/>
      <c r="J6" s="25"/>
      <c r="K6" s="26">
        <f>SUM(B6:J6)</f>
        <v>206430</v>
      </c>
    </row>
    <row r="7" spans="1:11" ht="19.5" customHeight="1" thickTop="1">
      <c r="A7" s="20" t="str">
        <f>A3&amp;" 合計"</f>
        <v>東京都第16区 合計</v>
      </c>
      <c r="B7" s="27">
        <f aca="true" t="shared" si="0" ref="B7:K7">SUM(B6:B6)</f>
        <v>84457</v>
      </c>
      <c r="C7" s="27">
        <f t="shared" si="0"/>
        <v>71405</v>
      </c>
      <c r="D7" s="27">
        <f t="shared" si="0"/>
        <v>50568</v>
      </c>
      <c r="E7" s="27"/>
      <c r="F7" s="27"/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206430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145</v>
      </c>
      <c r="C4" s="23" t="s">
        <v>146</v>
      </c>
      <c r="D4" s="23" t="s">
        <v>147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67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35</v>
      </c>
      <c r="B6" s="25">
        <v>34692</v>
      </c>
      <c r="C6" s="25">
        <v>102749</v>
      </c>
      <c r="D6" s="25">
        <v>39071</v>
      </c>
      <c r="E6" s="25"/>
      <c r="F6" s="25"/>
      <c r="G6" s="25"/>
      <c r="H6" s="25"/>
      <c r="I6" s="25"/>
      <c r="J6" s="25"/>
      <c r="K6" s="26">
        <f>SUM(B6:J6)</f>
        <v>176512</v>
      </c>
    </row>
    <row r="7" spans="1:11" ht="19.5" customHeight="1" thickBot="1">
      <c r="A7" s="17" t="s">
        <v>36</v>
      </c>
      <c r="B7" s="25">
        <v>8446</v>
      </c>
      <c r="C7" s="25">
        <v>24883</v>
      </c>
      <c r="D7" s="25">
        <v>10414</v>
      </c>
      <c r="E7" s="25"/>
      <c r="F7" s="25"/>
      <c r="G7" s="25"/>
      <c r="H7" s="25"/>
      <c r="I7" s="25"/>
      <c r="J7" s="25"/>
      <c r="K7" s="26">
        <f>SUM(B7:J7)</f>
        <v>43743</v>
      </c>
    </row>
    <row r="8" spans="1:11" ht="19.5" customHeight="1" thickTop="1">
      <c r="A8" s="20" t="str">
        <f>A3&amp;" 合計"</f>
        <v>東京都第17区 合計</v>
      </c>
      <c r="B8" s="27">
        <f aca="true" t="shared" si="0" ref="B8:K8">SUM(B6:B7)</f>
        <v>43138</v>
      </c>
      <c r="C8" s="27">
        <f t="shared" si="0"/>
        <v>127632</v>
      </c>
      <c r="D8" s="27">
        <f t="shared" si="0"/>
        <v>49485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220255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148</v>
      </c>
      <c r="C4" s="23" t="s">
        <v>149</v>
      </c>
      <c r="D4" s="23" t="s">
        <v>150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68</v>
      </c>
      <c r="D5" s="24" t="s">
        <v>6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37</v>
      </c>
      <c r="B6" s="25">
        <v>11485</v>
      </c>
      <c r="C6" s="25">
        <v>29930</v>
      </c>
      <c r="D6" s="25">
        <v>27984</v>
      </c>
      <c r="E6" s="25"/>
      <c r="F6" s="25"/>
      <c r="G6" s="25"/>
      <c r="H6" s="25"/>
      <c r="I6" s="25"/>
      <c r="J6" s="25"/>
      <c r="K6" s="26">
        <f>SUM(B6:J6)</f>
        <v>69399</v>
      </c>
    </row>
    <row r="7" spans="1:11" ht="19.5" customHeight="1">
      <c r="A7" s="17" t="s">
        <v>38</v>
      </c>
      <c r="B7" s="25">
        <v>23690</v>
      </c>
      <c r="C7" s="25">
        <v>42657</v>
      </c>
      <c r="D7" s="25">
        <v>46557</v>
      </c>
      <c r="E7" s="25"/>
      <c r="F7" s="25"/>
      <c r="G7" s="25"/>
      <c r="H7" s="25"/>
      <c r="I7" s="25"/>
      <c r="J7" s="25"/>
      <c r="K7" s="26">
        <f>SUM(B7:J7)</f>
        <v>112904</v>
      </c>
    </row>
    <row r="8" spans="1:11" ht="19.5" customHeight="1" thickBot="1">
      <c r="A8" s="17" t="s">
        <v>39</v>
      </c>
      <c r="B8" s="25">
        <v>9906</v>
      </c>
      <c r="C8" s="25">
        <v>24126</v>
      </c>
      <c r="D8" s="25">
        <v>21126</v>
      </c>
      <c r="E8" s="25"/>
      <c r="F8" s="25"/>
      <c r="G8" s="25"/>
      <c r="H8" s="25"/>
      <c r="I8" s="25"/>
      <c r="J8" s="25"/>
      <c r="K8" s="26">
        <f>SUM(B8:J8)</f>
        <v>55158</v>
      </c>
    </row>
    <row r="9" spans="1:11" ht="19.5" customHeight="1" thickTop="1">
      <c r="A9" s="20" t="str">
        <f>A3&amp;" 合計"</f>
        <v>東京都第18区 合計</v>
      </c>
      <c r="B9" s="27">
        <f aca="true" t="shared" si="0" ref="B9:K9">SUM(B6:B8)</f>
        <v>45081</v>
      </c>
      <c r="C9" s="27">
        <f t="shared" si="0"/>
        <v>96713</v>
      </c>
      <c r="D9" s="27">
        <f t="shared" si="0"/>
        <v>95667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237461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151</v>
      </c>
      <c r="C4" s="23" t="s">
        <v>152</v>
      </c>
      <c r="D4" s="23" t="s">
        <v>153</v>
      </c>
      <c r="E4" s="23" t="s">
        <v>154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5</v>
      </c>
      <c r="D5" s="24" t="s">
        <v>6</v>
      </c>
      <c r="E5" s="24" t="s">
        <v>68</v>
      </c>
      <c r="F5" s="24"/>
      <c r="G5" s="24"/>
      <c r="H5" s="24"/>
      <c r="I5" s="24"/>
      <c r="J5" s="24"/>
      <c r="K5" s="44"/>
    </row>
    <row r="6" spans="1:11" ht="19.5" customHeight="1">
      <c r="A6" s="17" t="s">
        <v>40</v>
      </c>
      <c r="B6" s="25">
        <v>10394</v>
      </c>
      <c r="C6" s="25">
        <v>6325</v>
      </c>
      <c r="D6" s="25">
        <v>35796</v>
      </c>
      <c r="E6" s="25">
        <v>32986</v>
      </c>
      <c r="F6" s="25"/>
      <c r="G6" s="25"/>
      <c r="H6" s="25"/>
      <c r="I6" s="25"/>
      <c r="J6" s="25"/>
      <c r="K6" s="26">
        <f>SUM(B6:J6)</f>
        <v>85501</v>
      </c>
    </row>
    <row r="7" spans="1:11" ht="19.5" customHeight="1">
      <c r="A7" s="17" t="s">
        <v>41</v>
      </c>
      <c r="B7" s="25">
        <v>6939</v>
      </c>
      <c r="C7" s="25">
        <v>4298</v>
      </c>
      <c r="D7" s="25">
        <v>24298</v>
      </c>
      <c r="E7" s="25">
        <v>22861</v>
      </c>
      <c r="F7" s="25"/>
      <c r="G7" s="25"/>
      <c r="H7" s="25"/>
      <c r="I7" s="25"/>
      <c r="J7" s="25"/>
      <c r="K7" s="26">
        <f>SUM(B7:J7)</f>
        <v>58396</v>
      </c>
    </row>
    <row r="8" spans="1:11" ht="19.5" customHeight="1" thickBot="1">
      <c r="A8" s="17" t="s">
        <v>42</v>
      </c>
      <c r="B8" s="25">
        <v>12410</v>
      </c>
      <c r="C8" s="25">
        <v>6754</v>
      </c>
      <c r="D8" s="25">
        <v>36135</v>
      </c>
      <c r="E8" s="25">
        <v>34693</v>
      </c>
      <c r="F8" s="25"/>
      <c r="G8" s="25"/>
      <c r="H8" s="25"/>
      <c r="I8" s="25"/>
      <c r="J8" s="25"/>
      <c r="K8" s="26">
        <f>SUM(B8:J8)</f>
        <v>89992</v>
      </c>
    </row>
    <row r="9" spans="1:11" ht="19.5" customHeight="1" thickTop="1">
      <c r="A9" s="20" t="str">
        <f>A3&amp;" 合計"</f>
        <v>東京都第19区 合計</v>
      </c>
      <c r="B9" s="27">
        <f aca="true" t="shared" si="0" ref="B9:K9">SUM(B6:B8)</f>
        <v>29743</v>
      </c>
      <c r="C9" s="27">
        <f t="shared" si="0"/>
        <v>17377</v>
      </c>
      <c r="D9" s="27">
        <f t="shared" si="0"/>
        <v>96229</v>
      </c>
      <c r="E9" s="27">
        <f t="shared" si="0"/>
        <v>90540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233889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東京都第２区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70</v>
      </c>
      <c r="C4" s="28" t="s">
        <v>71</v>
      </c>
      <c r="D4" s="28" t="s">
        <v>72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16" t="s">
        <v>4</v>
      </c>
      <c r="B5" s="30" t="s">
        <v>6</v>
      </c>
      <c r="C5" s="30" t="s">
        <v>68</v>
      </c>
      <c r="D5" s="30" t="s">
        <v>67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9</v>
      </c>
      <c r="B6" s="37">
        <v>34060</v>
      </c>
      <c r="C6" s="37">
        <v>22325</v>
      </c>
      <c r="D6" s="37">
        <v>12836</v>
      </c>
      <c r="E6" s="25"/>
      <c r="F6" s="25"/>
      <c r="G6" s="25"/>
      <c r="H6" s="25"/>
      <c r="I6" s="25"/>
      <c r="J6" s="25"/>
      <c r="K6" s="26">
        <f>SUM(B6:J6)</f>
        <v>69221</v>
      </c>
    </row>
    <row r="7" spans="1:11" ht="19.5" customHeight="1">
      <c r="A7" s="17" t="s">
        <v>73</v>
      </c>
      <c r="B7" s="38">
        <v>7350</v>
      </c>
      <c r="C7" s="38">
        <v>4646</v>
      </c>
      <c r="D7" s="38">
        <v>2798</v>
      </c>
      <c r="E7" s="25"/>
      <c r="F7" s="25"/>
      <c r="G7" s="25"/>
      <c r="H7" s="25"/>
      <c r="I7" s="25"/>
      <c r="J7" s="25"/>
      <c r="K7" s="26">
        <f>SUM(B7:J7)</f>
        <v>14794</v>
      </c>
    </row>
    <row r="8" spans="1:11" ht="19.5" customHeight="1">
      <c r="A8" s="17" t="s">
        <v>10</v>
      </c>
      <c r="B8" s="37">
        <v>46048</v>
      </c>
      <c r="C8" s="37">
        <v>44805</v>
      </c>
      <c r="D8" s="37">
        <v>15835</v>
      </c>
      <c r="E8" s="25"/>
      <c r="F8" s="25"/>
      <c r="G8" s="25"/>
      <c r="H8" s="25"/>
      <c r="I8" s="25"/>
      <c r="J8" s="25"/>
      <c r="K8" s="26">
        <f>SUM(B8:J8)</f>
        <v>106688</v>
      </c>
    </row>
    <row r="9" spans="1:11" ht="19.5" customHeight="1" thickBot="1">
      <c r="A9" s="29" t="s">
        <v>74</v>
      </c>
      <c r="B9" s="39">
        <v>25535</v>
      </c>
      <c r="C9" s="39">
        <v>19454</v>
      </c>
      <c r="D9" s="39">
        <v>10486</v>
      </c>
      <c r="E9" s="25"/>
      <c r="F9" s="25"/>
      <c r="G9" s="25"/>
      <c r="H9" s="25"/>
      <c r="I9" s="25"/>
      <c r="J9" s="25"/>
      <c r="K9" s="26">
        <f>SUM(B9:J9)</f>
        <v>55475</v>
      </c>
    </row>
    <row r="10" spans="1:11" ht="19.5" customHeight="1" thickTop="1">
      <c r="A10" s="20" t="str">
        <f>A3&amp;" 合計"</f>
        <v>東京都第２区 合計</v>
      </c>
      <c r="B10" s="27">
        <f>SUM(B6:B9)</f>
        <v>112993</v>
      </c>
      <c r="C10" s="27">
        <f>SUM(C6:C9)</f>
        <v>91230</v>
      </c>
      <c r="D10" s="27">
        <f>SUM(D6:D9)</f>
        <v>41955</v>
      </c>
      <c r="E10" s="27"/>
      <c r="F10" s="27"/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246178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60" zoomScaleNormal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東京都第20区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155</v>
      </c>
      <c r="C4" s="23" t="s">
        <v>49</v>
      </c>
      <c r="D4" s="23" t="s">
        <v>196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</v>
      </c>
      <c r="C5" s="24" t="s">
        <v>67</v>
      </c>
      <c r="D5" s="24" t="s">
        <v>5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43</v>
      </c>
      <c r="B6" s="25">
        <v>34333</v>
      </c>
      <c r="C6" s="25">
        <v>14994</v>
      </c>
      <c r="D6" s="25">
        <v>17777</v>
      </c>
      <c r="E6" s="25"/>
      <c r="F6" s="25"/>
      <c r="G6" s="25"/>
      <c r="H6" s="25"/>
      <c r="I6" s="25"/>
      <c r="J6" s="25"/>
      <c r="K6" s="26">
        <f>SUM(B6:J6)</f>
        <v>67104</v>
      </c>
    </row>
    <row r="7" spans="1:11" ht="19.5" customHeight="1">
      <c r="A7" s="17" t="s">
        <v>44</v>
      </c>
      <c r="B7" s="25">
        <v>18433</v>
      </c>
      <c r="C7" s="25">
        <v>9231</v>
      </c>
      <c r="D7" s="25">
        <v>9275</v>
      </c>
      <c r="E7" s="25"/>
      <c r="F7" s="25"/>
      <c r="G7" s="25"/>
      <c r="H7" s="25"/>
      <c r="I7" s="25"/>
      <c r="J7" s="25"/>
      <c r="K7" s="26">
        <f>SUM(B7:J7)</f>
        <v>36939</v>
      </c>
    </row>
    <row r="8" spans="1:11" ht="19.5" customHeight="1">
      <c r="A8" s="17" t="s">
        <v>45</v>
      </c>
      <c r="B8" s="25">
        <v>15863</v>
      </c>
      <c r="C8" s="25">
        <v>7780</v>
      </c>
      <c r="D8" s="25">
        <v>10016</v>
      </c>
      <c r="E8" s="25"/>
      <c r="F8" s="25"/>
      <c r="G8" s="25"/>
      <c r="H8" s="25"/>
      <c r="I8" s="25"/>
      <c r="J8" s="25"/>
      <c r="K8" s="26">
        <f>SUM(B8:J8)</f>
        <v>33659</v>
      </c>
    </row>
    <row r="9" spans="1:11" ht="19.5" customHeight="1">
      <c r="A9" s="17" t="s">
        <v>46</v>
      </c>
      <c r="B9" s="25">
        <v>23983</v>
      </c>
      <c r="C9" s="25">
        <v>12129</v>
      </c>
      <c r="D9" s="25">
        <v>14632</v>
      </c>
      <c r="E9" s="25"/>
      <c r="F9" s="25"/>
      <c r="G9" s="25"/>
      <c r="H9" s="25"/>
      <c r="I9" s="25"/>
      <c r="J9" s="25"/>
      <c r="K9" s="26">
        <f>SUM(B9:J9)</f>
        <v>50744</v>
      </c>
    </row>
    <row r="10" spans="1:11" ht="19.5" customHeight="1" thickBot="1">
      <c r="A10" s="17" t="s">
        <v>47</v>
      </c>
      <c r="B10" s="25">
        <v>15074</v>
      </c>
      <c r="C10" s="25">
        <v>6305</v>
      </c>
      <c r="D10" s="25">
        <v>6041</v>
      </c>
      <c r="E10" s="25"/>
      <c r="F10" s="25"/>
      <c r="G10" s="25"/>
      <c r="H10" s="25"/>
      <c r="I10" s="25"/>
      <c r="J10" s="25"/>
      <c r="K10" s="26">
        <f>SUM(B10:J10)</f>
        <v>27420</v>
      </c>
    </row>
    <row r="11" spans="1:11" ht="19.5" customHeight="1" thickTop="1">
      <c r="A11" s="20" t="str">
        <f>A3&amp;" 合計"</f>
        <v>東京都第20区 合計</v>
      </c>
      <c r="B11" s="27">
        <f aca="true" t="shared" si="0" ref="B11:K11">SUM(B6:B10)</f>
        <v>107686</v>
      </c>
      <c r="C11" s="27">
        <f t="shared" si="0"/>
        <v>50439</v>
      </c>
      <c r="D11" s="27">
        <f t="shared" si="0"/>
        <v>57741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215866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東京都第21区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156</v>
      </c>
      <c r="C4" s="23" t="s">
        <v>157</v>
      </c>
      <c r="D4" s="23" t="s">
        <v>158</v>
      </c>
      <c r="E4" s="23" t="s">
        <v>159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160</v>
      </c>
      <c r="C5" s="24" t="s">
        <v>67</v>
      </c>
      <c r="D5" s="24" t="s">
        <v>195</v>
      </c>
      <c r="E5" s="24" t="s">
        <v>6</v>
      </c>
      <c r="F5" s="24"/>
      <c r="G5" s="24"/>
      <c r="H5" s="24"/>
      <c r="I5" s="24"/>
      <c r="J5" s="24"/>
      <c r="K5" s="44"/>
    </row>
    <row r="6" spans="1:11" ht="19.5" customHeight="1">
      <c r="A6" s="17" t="s">
        <v>161</v>
      </c>
      <c r="B6" s="25">
        <v>732</v>
      </c>
      <c r="C6" s="25">
        <v>1728</v>
      </c>
      <c r="D6" s="25">
        <v>142</v>
      </c>
      <c r="E6" s="25">
        <v>1903</v>
      </c>
      <c r="F6" s="25"/>
      <c r="G6" s="25"/>
      <c r="H6" s="25"/>
      <c r="I6" s="25"/>
      <c r="J6" s="25"/>
      <c r="K6" s="26">
        <f aca="true" t="shared" si="0" ref="K6:K11">SUM(B6:J6)</f>
        <v>4505</v>
      </c>
    </row>
    <row r="7" spans="1:11" ht="19.5" customHeight="1">
      <c r="A7" s="17" t="s">
        <v>48</v>
      </c>
      <c r="B7" s="25">
        <v>10581</v>
      </c>
      <c r="C7" s="25">
        <v>33463</v>
      </c>
      <c r="D7" s="25">
        <v>2093</v>
      </c>
      <c r="E7" s="25">
        <v>30098</v>
      </c>
      <c r="F7" s="25"/>
      <c r="G7" s="25"/>
      <c r="H7" s="25"/>
      <c r="I7" s="25"/>
      <c r="J7" s="25"/>
      <c r="K7" s="26">
        <f t="shared" si="0"/>
        <v>76235</v>
      </c>
    </row>
    <row r="8" spans="1:11" ht="19.5" customHeight="1">
      <c r="A8" s="17" t="s">
        <v>162</v>
      </c>
      <c r="B8" s="25">
        <v>13860</v>
      </c>
      <c r="C8" s="25">
        <v>33511</v>
      </c>
      <c r="D8" s="25">
        <v>2192</v>
      </c>
      <c r="E8" s="25">
        <v>31154</v>
      </c>
      <c r="F8" s="25"/>
      <c r="G8" s="25"/>
      <c r="H8" s="25"/>
      <c r="I8" s="25"/>
      <c r="J8" s="25"/>
      <c r="K8" s="26">
        <f t="shared" si="0"/>
        <v>80717</v>
      </c>
    </row>
    <row r="9" spans="1:11" ht="19.5" customHeight="1">
      <c r="A9" s="17" t="s">
        <v>163</v>
      </c>
      <c r="B9" s="25">
        <v>7743</v>
      </c>
      <c r="C9" s="25">
        <v>12811</v>
      </c>
      <c r="D9" s="25">
        <v>1268</v>
      </c>
      <c r="E9" s="25">
        <v>13816</v>
      </c>
      <c r="F9" s="25"/>
      <c r="G9" s="25"/>
      <c r="H9" s="25"/>
      <c r="I9" s="25"/>
      <c r="J9" s="25"/>
      <c r="K9" s="26">
        <f t="shared" si="0"/>
        <v>35638</v>
      </c>
    </row>
    <row r="10" spans="1:11" ht="19.5" customHeight="1">
      <c r="A10" s="17" t="s">
        <v>164</v>
      </c>
      <c r="B10" s="25">
        <v>2848</v>
      </c>
      <c r="C10" s="25">
        <v>5355</v>
      </c>
      <c r="D10" s="25">
        <v>507</v>
      </c>
      <c r="E10" s="25">
        <v>5700</v>
      </c>
      <c r="F10" s="25"/>
      <c r="G10" s="25"/>
      <c r="H10" s="25"/>
      <c r="I10" s="25"/>
      <c r="J10" s="25"/>
      <c r="K10" s="26">
        <f t="shared" si="0"/>
        <v>14410</v>
      </c>
    </row>
    <row r="11" spans="1:11" ht="19.5" customHeight="1" thickBot="1">
      <c r="A11" s="17" t="s">
        <v>165</v>
      </c>
      <c r="B11" s="25">
        <v>2431</v>
      </c>
      <c r="C11" s="25">
        <v>5488</v>
      </c>
      <c r="D11" s="25">
        <v>453</v>
      </c>
      <c r="E11" s="25">
        <v>5554</v>
      </c>
      <c r="F11" s="25"/>
      <c r="G11" s="25"/>
      <c r="H11" s="25"/>
      <c r="I11" s="25"/>
      <c r="J11" s="25"/>
      <c r="K11" s="26">
        <f t="shared" si="0"/>
        <v>13926</v>
      </c>
    </row>
    <row r="12" spans="1:11" ht="19.5" customHeight="1" thickTop="1">
      <c r="A12" s="20" t="str">
        <f>A3&amp;" 合計"</f>
        <v>東京都第21区 合計</v>
      </c>
      <c r="B12" s="27">
        <f aca="true" t="shared" si="1" ref="B12:K12">SUM(B6:B11)</f>
        <v>38195</v>
      </c>
      <c r="C12" s="27">
        <f t="shared" si="1"/>
        <v>92356</v>
      </c>
      <c r="D12" s="27">
        <f t="shared" si="1"/>
        <v>6655</v>
      </c>
      <c r="E12" s="27">
        <f t="shared" si="1"/>
        <v>88225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225431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東京都第22区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166</v>
      </c>
      <c r="C4" s="23" t="s">
        <v>167</v>
      </c>
      <c r="D4" s="23" t="s">
        <v>168</v>
      </c>
      <c r="E4" s="23" t="s">
        <v>169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68</v>
      </c>
      <c r="C5" s="24" t="s">
        <v>6</v>
      </c>
      <c r="D5" s="24" t="s">
        <v>67</v>
      </c>
      <c r="E5" s="24" t="s">
        <v>5</v>
      </c>
      <c r="F5" s="24"/>
      <c r="G5" s="24"/>
      <c r="H5" s="24"/>
      <c r="I5" s="24"/>
      <c r="J5" s="24"/>
      <c r="K5" s="44"/>
    </row>
    <row r="6" spans="1:11" ht="19.5" customHeight="1">
      <c r="A6" s="17" t="s">
        <v>50</v>
      </c>
      <c r="B6" s="25">
        <v>33009</v>
      </c>
      <c r="C6" s="25">
        <v>35117</v>
      </c>
      <c r="D6" s="25">
        <v>10272</v>
      </c>
      <c r="E6" s="25">
        <v>7163</v>
      </c>
      <c r="F6" s="25"/>
      <c r="G6" s="25"/>
      <c r="H6" s="25"/>
      <c r="I6" s="25"/>
      <c r="J6" s="25"/>
      <c r="K6" s="26">
        <f>SUM(B6:J6)</f>
        <v>85561</v>
      </c>
    </row>
    <row r="7" spans="1:11" ht="19.5" customHeight="1">
      <c r="A7" s="17" t="s">
        <v>51</v>
      </c>
      <c r="B7" s="25">
        <v>37186</v>
      </c>
      <c r="C7" s="25">
        <v>46705</v>
      </c>
      <c r="D7" s="25">
        <v>12104</v>
      </c>
      <c r="E7" s="25">
        <v>9241</v>
      </c>
      <c r="F7" s="25"/>
      <c r="G7" s="25"/>
      <c r="H7" s="25"/>
      <c r="I7" s="25"/>
      <c r="J7" s="25"/>
      <c r="K7" s="26">
        <f>SUM(B7:J7)</f>
        <v>105236</v>
      </c>
    </row>
    <row r="8" spans="1:11" ht="19.5" customHeight="1">
      <c r="A8" s="17" t="s">
        <v>52</v>
      </c>
      <c r="B8" s="25">
        <v>12785</v>
      </c>
      <c r="C8" s="25">
        <v>16615</v>
      </c>
      <c r="D8" s="25">
        <v>4596</v>
      </c>
      <c r="E8" s="25">
        <v>4323</v>
      </c>
      <c r="F8" s="25"/>
      <c r="G8" s="25"/>
      <c r="H8" s="25"/>
      <c r="I8" s="25"/>
      <c r="J8" s="25"/>
      <c r="K8" s="26">
        <f>SUM(B8:J8)</f>
        <v>38319</v>
      </c>
    </row>
    <row r="9" spans="1:11" ht="19.5" customHeight="1" thickBot="1">
      <c r="A9" s="17" t="s">
        <v>170</v>
      </c>
      <c r="B9" s="25">
        <v>8093</v>
      </c>
      <c r="C9" s="25">
        <v>12056</v>
      </c>
      <c r="D9" s="25">
        <v>3264</v>
      </c>
      <c r="E9" s="25">
        <v>2132</v>
      </c>
      <c r="F9" s="25"/>
      <c r="G9" s="25"/>
      <c r="H9" s="25"/>
      <c r="I9" s="25"/>
      <c r="J9" s="25"/>
      <c r="K9" s="26">
        <f>SUM(B9:J9)</f>
        <v>25545</v>
      </c>
    </row>
    <row r="10" spans="1:11" ht="19.5" customHeight="1" thickTop="1">
      <c r="A10" s="20" t="str">
        <f>A3&amp;" 合計"</f>
        <v>東京都第22区 合計</v>
      </c>
      <c r="B10" s="27">
        <f aca="true" t="shared" si="0" ref="B10:K10">SUM(B6:B9)</f>
        <v>91073</v>
      </c>
      <c r="C10" s="27">
        <f t="shared" si="0"/>
        <v>110493</v>
      </c>
      <c r="D10" s="27">
        <f t="shared" si="0"/>
        <v>30236</v>
      </c>
      <c r="E10" s="27">
        <f t="shared" si="0"/>
        <v>22859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254661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東京都第23区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171</v>
      </c>
      <c r="C4" s="23" t="s">
        <v>172</v>
      </c>
      <c r="D4" s="23" t="s">
        <v>173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67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53</v>
      </c>
      <c r="B6" s="25">
        <v>44102</v>
      </c>
      <c r="C6" s="25">
        <v>87144</v>
      </c>
      <c r="D6" s="25">
        <v>59075</v>
      </c>
      <c r="E6" s="25"/>
      <c r="F6" s="25"/>
      <c r="G6" s="25"/>
      <c r="H6" s="25"/>
      <c r="I6" s="25"/>
      <c r="J6" s="25"/>
      <c r="K6" s="26">
        <f>SUM(B6:J6)</f>
        <v>190321</v>
      </c>
    </row>
    <row r="7" spans="1:11" ht="19.5" customHeight="1" thickBot="1">
      <c r="A7" s="17" t="s">
        <v>174</v>
      </c>
      <c r="B7" s="25">
        <v>14827</v>
      </c>
      <c r="C7" s="25">
        <v>23378</v>
      </c>
      <c r="D7" s="25">
        <v>17375</v>
      </c>
      <c r="E7" s="25"/>
      <c r="F7" s="25"/>
      <c r="G7" s="25"/>
      <c r="H7" s="25"/>
      <c r="I7" s="25"/>
      <c r="J7" s="25"/>
      <c r="K7" s="26">
        <f>SUM(B7:J7)</f>
        <v>55580</v>
      </c>
    </row>
    <row r="8" spans="1:11" ht="19.5" customHeight="1" thickTop="1">
      <c r="A8" s="20" t="str">
        <f>A3&amp;" 合計"</f>
        <v>東京都第23区 合計</v>
      </c>
      <c r="B8" s="27">
        <f aca="true" t="shared" si="0" ref="B8:K8">SUM(B6:B7)</f>
        <v>58929</v>
      </c>
      <c r="C8" s="27">
        <f t="shared" si="0"/>
        <v>110522</v>
      </c>
      <c r="D8" s="27">
        <f t="shared" si="0"/>
        <v>76450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245901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東京都第24区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175</v>
      </c>
      <c r="C4" s="23" t="s">
        <v>176</v>
      </c>
      <c r="D4" s="23" t="s">
        <v>177</v>
      </c>
      <c r="E4" s="23" t="s">
        <v>178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6</v>
      </c>
      <c r="D5" s="24" t="s">
        <v>5</v>
      </c>
      <c r="E5" s="24" t="s">
        <v>68</v>
      </c>
      <c r="F5" s="24"/>
      <c r="G5" s="24"/>
      <c r="H5" s="24"/>
      <c r="I5" s="24"/>
      <c r="J5" s="24"/>
      <c r="K5" s="44"/>
    </row>
    <row r="6" spans="1:11" ht="19.5" customHeight="1" thickBot="1">
      <c r="A6" s="17" t="s">
        <v>179</v>
      </c>
      <c r="B6" s="25">
        <v>39892</v>
      </c>
      <c r="C6" s="25">
        <v>122331</v>
      </c>
      <c r="D6" s="25">
        <v>24349</v>
      </c>
      <c r="E6" s="25">
        <v>61441</v>
      </c>
      <c r="F6" s="25"/>
      <c r="G6" s="25"/>
      <c r="H6" s="25"/>
      <c r="I6" s="25"/>
      <c r="J6" s="25"/>
      <c r="K6" s="26">
        <f>SUM(B6:J6)</f>
        <v>248013</v>
      </c>
    </row>
    <row r="7" spans="1:11" ht="19.5" customHeight="1" thickTop="1">
      <c r="A7" s="20" t="str">
        <f>A3&amp;" 合計"</f>
        <v>東京都第24区 合計</v>
      </c>
      <c r="B7" s="27">
        <f aca="true" t="shared" si="0" ref="B7:K7">SUM(B6:B6)</f>
        <v>39892</v>
      </c>
      <c r="C7" s="27">
        <f t="shared" si="0"/>
        <v>122331</v>
      </c>
      <c r="D7" s="27">
        <f t="shared" si="0"/>
        <v>24349</v>
      </c>
      <c r="E7" s="27">
        <f t="shared" si="0"/>
        <v>61441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248013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東京都第25区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54</v>
      </c>
      <c r="D4" s="23" t="s">
        <v>180</v>
      </c>
      <c r="E4" s="23" t="s">
        <v>181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5</v>
      </c>
      <c r="C5" s="24" t="s">
        <v>68</v>
      </c>
      <c r="D5" s="24" t="s">
        <v>6</v>
      </c>
      <c r="E5" s="24" t="s">
        <v>67</v>
      </c>
      <c r="F5" s="24"/>
      <c r="G5" s="24"/>
      <c r="H5" s="24"/>
      <c r="I5" s="24"/>
      <c r="J5" s="24"/>
      <c r="K5" s="44"/>
    </row>
    <row r="6" spans="1:11" ht="19.5" customHeight="1">
      <c r="A6" s="17" t="s">
        <v>56</v>
      </c>
      <c r="B6" s="25">
        <v>5493.082</v>
      </c>
      <c r="C6" s="25">
        <v>11891</v>
      </c>
      <c r="D6" s="25">
        <v>33244.917</v>
      </c>
      <c r="E6" s="25">
        <v>10100</v>
      </c>
      <c r="F6" s="25"/>
      <c r="G6" s="25"/>
      <c r="H6" s="25"/>
      <c r="I6" s="25"/>
      <c r="J6" s="25"/>
      <c r="K6" s="26">
        <f>SUM(B6:J6)</f>
        <v>60728.999</v>
      </c>
    </row>
    <row r="7" spans="1:11" ht="19.5" customHeight="1">
      <c r="A7" s="17" t="s">
        <v>182</v>
      </c>
      <c r="B7" s="25">
        <v>5083.43</v>
      </c>
      <c r="C7" s="25">
        <v>10818</v>
      </c>
      <c r="D7" s="25">
        <v>20843.569</v>
      </c>
      <c r="E7" s="25">
        <v>9708</v>
      </c>
      <c r="F7" s="25"/>
      <c r="G7" s="25"/>
      <c r="H7" s="25"/>
      <c r="I7" s="25"/>
      <c r="J7" s="25"/>
      <c r="K7" s="26">
        <f aca="true" t="shared" si="0" ref="K7:K14">SUM(B7:J7)</f>
        <v>46452.998999999996</v>
      </c>
    </row>
    <row r="8" spans="1:11" ht="19.5" customHeight="1">
      <c r="A8" s="17" t="s">
        <v>183</v>
      </c>
      <c r="B8" s="25">
        <v>2326.524</v>
      </c>
      <c r="C8" s="25">
        <v>4729</v>
      </c>
      <c r="D8" s="25">
        <v>12857.475</v>
      </c>
      <c r="E8" s="25">
        <v>4258</v>
      </c>
      <c r="F8" s="25"/>
      <c r="G8" s="25"/>
      <c r="H8" s="25"/>
      <c r="I8" s="25"/>
      <c r="J8" s="25"/>
      <c r="K8" s="26">
        <f t="shared" si="0"/>
        <v>24170.999</v>
      </c>
    </row>
    <row r="9" spans="1:11" ht="19.5" customHeight="1">
      <c r="A9" s="17" t="s">
        <v>184</v>
      </c>
      <c r="B9" s="25">
        <v>2377.976</v>
      </c>
      <c r="C9" s="25">
        <v>5005</v>
      </c>
      <c r="D9" s="25">
        <v>11973.023</v>
      </c>
      <c r="E9" s="25">
        <v>4126</v>
      </c>
      <c r="F9" s="25"/>
      <c r="G9" s="25"/>
      <c r="H9" s="25"/>
      <c r="I9" s="25"/>
      <c r="J9" s="25"/>
      <c r="K9" s="26">
        <f t="shared" si="0"/>
        <v>23481.999</v>
      </c>
    </row>
    <row r="10" spans="1:11" ht="19.5" customHeight="1">
      <c r="A10" s="17" t="s">
        <v>185</v>
      </c>
      <c r="B10" s="25">
        <v>3594.817</v>
      </c>
      <c r="C10" s="25">
        <v>7679</v>
      </c>
      <c r="D10" s="25">
        <v>18793.182</v>
      </c>
      <c r="E10" s="25">
        <v>5857</v>
      </c>
      <c r="F10" s="25"/>
      <c r="G10" s="25"/>
      <c r="H10" s="25"/>
      <c r="I10" s="25"/>
      <c r="J10" s="25"/>
      <c r="K10" s="26">
        <f t="shared" si="0"/>
        <v>35923.998999999996</v>
      </c>
    </row>
    <row r="11" spans="1:11" ht="19.5" customHeight="1">
      <c r="A11" s="17" t="s">
        <v>186</v>
      </c>
      <c r="B11" s="25">
        <v>1092.812</v>
      </c>
      <c r="C11" s="25">
        <v>2443</v>
      </c>
      <c r="D11" s="25">
        <v>7454.187</v>
      </c>
      <c r="E11" s="25">
        <v>2310</v>
      </c>
      <c r="F11" s="25"/>
      <c r="G11" s="25"/>
      <c r="H11" s="25"/>
      <c r="I11" s="25"/>
      <c r="J11" s="25"/>
      <c r="K11" s="26">
        <f t="shared" si="0"/>
        <v>13299.999</v>
      </c>
    </row>
    <row r="12" spans="1:11" ht="19.5" customHeight="1">
      <c r="A12" s="17" t="s">
        <v>57</v>
      </c>
      <c r="B12" s="25">
        <v>747.864</v>
      </c>
      <c r="C12" s="25">
        <v>1626</v>
      </c>
      <c r="D12" s="25">
        <v>4213.135</v>
      </c>
      <c r="E12" s="25">
        <v>1367</v>
      </c>
      <c r="F12" s="25"/>
      <c r="G12" s="25"/>
      <c r="H12" s="25"/>
      <c r="I12" s="25"/>
      <c r="J12" s="25"/>
      <c r="K12" s="26">
        <f t="shared" si="0"/>
        <v>7953.999</v>
      </c>
    </row>
    <row r="13" spans="1:11" ht="19.5" customHeight="1">
      <c r="A13" s="17" t="s">
        <v>58</v>
      </c>
      <c r="B13" s="25">
        <v>67.264</v>
      </c>
      <c r="C13" s="25">
        <v>198</v>
      </c>
      <c r="D13" s="25">
        <v>950.735</v>
      </c>
      <c r="E13" s="25">
        <v>136</v>
      </c>
      <c r="F13" s="25"/>
      <c r="G13" s="25"/>
      <c r="H13" s="25"/>
      <c r="I13" s="25"/>
      <c r="J13" s="25"/>
      <c r="K13" s="26">
        <f t="shared" si="0"/>
        <v>1351.999</v>
      </c>
    </row>
    <row r="14" spans="1:11" ht="19.5" customHeight="1" thickBot="1">
      <c r="A14" s="17" t="s">
        <v>59</v>
      </c>
      <c r="B14" s="25">
        <v>247.279</v>
      </c>
      <c r="C14" s="25">
        <v>495</v>
      </c>
      <c r="D14" s="25">
        <v>1684.72</v>
      </c>
      <c r="E14" s="25">
        <v>424</v>
      </c>
      <c r="F14" s="25"/>
      <c r="G14" s="25"/>
      <c r="H14" s="25"/>
      <c r="I14" s="25"/>
      <c r="J14" s="25"/>
      <c r="K14" s="26">
        <f t="shared" si="0"/>
        <v>2850.999</v>
      </c>
    </row>
    <row r="15" spans="1:11" ht="19.5" customHeight="1" thickTop="1">
      <c r="A15" s="20" t="str">
        <f>A3&amp;" 合計"</f>
        <v>東京都第25区 合計</v>
      </c>
      <c r="B15" s="27">
        <f aca="true" t="shared" si="1" ref="B15:K15">SUM(B6:B14)</f>
        <v>21031.048000000003</v>
      </c>
      <c r="C15" s="27">
        <f t="shared" si="1"/>
        <v>44884</v>
      </c>
      <c r="D15" s="27">
        <f t="shared" si="1"/>
        <v>112014.94300000001</v>
      </c>
      <c r="E15" s="27">
        <f t="shared" si="1"/>
        <v>38286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216215.99100000004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東京都第３区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75</v>
      </c>
      <c r="C4" s="31" t="s">
        <v>76</v>
      </c>
      <c r="D4" s="31" t="s">
        <v>77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32" t="s">
        <v>5</v>
      </c>
      <c r="C5" s="32" t="s">
        <v>6</v>
      </c>
      <c r="D5" s="32" t="s">
        <v>67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78</v>
      </c>
      <c r="B6" s="40">
        <v>28993</v>
      </c>
      <c r="C6" s="40">
        <v>68058</v>
      </c>
      <c r="D6" s="40">
        <v>58431</v>
      </c>
      <c r="E6" s="25"/>
      <c r="F6" s="25"/>
      <c r="G6" s="25"/>
      <c r="H6" s="25"/>
      <c r="I6" s="25"/>
      <c r="J6" s="25"/>
      <c r="K6" s="26">
        <f>SUM(B6:J6)</f>
        <v>155482</v>
      </c>
    </row>
    <row r="7" spans="1:11" ht="19.5" customHeight="1">
      <c r="A7" s="17" t="s">
        <v>11</v>
      </c>
      <c r="B7" s="40">
        <v>14271</v>
      </c>
      <c r="C7" s="40">
        <v>32303</v>
      </c>
      <c r="D7" s="40">
        <v>31856</v>
      </c>
      <c r="E7" s="25"/>
      <c r="F7" s="25"/>
      <c r="G7" s="25"/>
      <c r="H7" s="25"/>
      <c r="I7" s="25"/>
      <c r="J7" s="25"/>
      <c r="K7" s="26">
        <f aca="true" t="shared" si="0" ref="K7:K16">SUM(B7:J7)</f>
        <v>78430</v>
      </c>
    </row>
    <row r="8" spans="1:11" ht="19.5" customHeight="1">
      <c r="A8" s="17" t="s">
        <v>12</v>
      </c>
      <c r="B8" s="25">
        <v>691</v>
      </c>
      <c r="C8" s="25">
        <v>2220</v>
      </c>
      <c r="D8" s="25">
        <v>927</v>
      </c>
      <c r="E8" s="25"/>
      <c r="F8" s="25"/>
      <c r="G8" s="25"/>
      <c r="H8" s="25"/>
      <c r="I8" s="25"/>
      <c r="J8" s="25"/>
      <c r="K8" s="26">
        <f t="shared" si="0"/>
        <v>3838</v>
      </c>
    </row>
    <row r="9" spans="1:11" ht="19.5" customHeight="1">
      <c r="A9" s="17" t="s">
        <v>13</v>
      </c>
      <c r="B9" s="25">
        <v>16</v>
      </c>
      <c r="C9" s="25">
        <v>150</v>
      </c>
      <c r="D9" s="25">
        <v>43</v>
      </c>
      <c r="E9" s="25"/>
      <c r="F9" s="25"/>
      <c r="G9" s="25"/>
      <c r="H9" s="25"/>
      <c r="I9" s="25"/>
      <c r="J9" s="25"/>
      <c r="K9" s="26">
        <f t="shared" si="0"/>
        <v>209</v>
      </c>
    </row>
    <row r="10" spans="1:11" ht="19.5" customHeight="1">
      <c r="A10" s="17" t="s">
        <v>14</v>
      </c>
      <c r="B10" s="25">
        <v>130</v>
      </c>
      <c r="C10" s="25">
        <v>866</v>
      </c>
      <c r="D10" s="25">
        <v>482</v>
      </c>
      <c r="E10" s="25"/>
      <c r="F10" s="25"/>
      <c r="G10" s="25"/>
      <c r="H10" s="25"/>
      <c r="I10" s="25"/>
      <c r="J10" s="25"/>
      <c r="K10" s="26">
        <f t="shared" si="0"/>
        <v>1478</v>
      </c>
    </row>
    <row r="11" spans="1:11" ht="19.5" customHeight="1">
      <c r="A11" s="17" t="s">
        <v>15</v>
      </c>
      <c r="B11" s="25">
        <v>62</v>
      </c>
      <c r="C11" s="25">
        <v>542</v>
      </c>
      <c r="D11" s="25">
        <v>309</v>
      </c>
      <c r="E11" s="25"/>
      <c r="F11" s="25"/>
      <c r="G11" s="25"/>
      <c r="H11" s="25"/>
      <c r="I11" s="25"/>
      <c r="J11" s="25"/>
      <c r="K11" s="26">
        <f t="shared" si="0"/>
        <v>913</v>
      </c>
    </row>
    <row r="12" spans="1:11" ht="19.5" customHeight="1">
      <c r="A12" s="17" t="s">
        <v>16</v>
      </c>
      <c r="B12" s="25">
        <v>163</v>
      </c>
      <c r="C12" s="25">
        <v>781</v>
      </c>
      <c r="D12" s="25">
        <v>363</v>
      </c>
      <c r="E12" s="25"/>
      <c r="F12" s="25"/>
      <c r="G12" s="25"/>
      <c r="H12" s="25"/>
      <c r="I12" s="25"/>
      <c r="J12" s="25"/>
      <c r="K12" s="26">
        <f t="shared" si="0"/>
        <v>1307</v>
      </c>
    </row>
    <row r="13" spans="1:11" ht="19.5" customHeight="1">
      <c r="A13" s="17" t="s">
        <v>17</v>
      </c>
      <c r="B13" s="25">
        <v>34</v>
      </c>
      <c r="C13" s="25">
        <v>94</v>
      </c>
      <c r="D13" s="25">
        <v>57</v>
      </c>
      <c r="E13" s="25"/>
      <c r="F13" s="25"/>
      <c r="G13" s="25"/>
      <c r="H13" s="25"/>
      <c r="I13" s="25"/>
      <c r="J13" s="25"/>
      <c r="K13" s="26">
        <f t="shared" si="0"/>
        <v>185</v>
      </c>
    </row>
    <row r="14" spans="1:11" ht="19.5" customHeight="1">
      <c r="A14" s="17" t="s">
        <v>18</v>
      </c>
      <c r="B14" s="25">
        <v>488</v>
      </c>
      <c r="C14" s="25">
        <v>2072</v>
      </c>
      <c r="D14" s="25">
        <v>1420</v>
      </c>
      <c r="E14" s="25"/>
      <c r="F14" s="25"/>
      <c r="G14" s="25"/>
      <c r="H14" s="25"/>
      <c r="I14" s="25"/>
      <c r="J14" s="25"/>
      <c r="K14" s="26">
        <f t="shared" si="0"/>
        <v>3980</v>
      </c>
    </row>
    <row r="15" spans="1:11" ht="19.5" customHeight="1">
      <c r="A15" s="17" t="s">
        <v>19</v>
      </c>
      <c r="B15" s="25">
        <v>13</v>
      </c>
      <c r="C15" s="25">
        <v>68</v>
      </c>
      <c r="D15" s="25">
        <v>26</v>
      </c>
      <c r="E15" s="25"/>
      <c r="F15" s="25"/>
      <c r="G15" s="25"/>
      <c r="H15" s="25"/>
      <c r="I15" s="25"/>
      <c r="J15" s="25"/>
      <c r="K15" s="26">
        <f t="shared" si="0"/>
        <v>107</v>
      </c>
    </row>
    <row r="16" spans="1:11" ht="19.5" customHeight="1" thickBot="1">
      <c r="A16" s="17" t="s">
        <v>20</v>
      </c>
      <c r="B16" s="25">
        <v>227</v>
      </c>
      <c r="C16" s="25">
        <v>554</v>
      </c>
      <c r="D16" s="25">
        <v>466</v>
      </c>
      <c r="E16" s="25"/>
      <c r="F16" s="25"/>
      <c r="G16" s="25"/>
      <c r="H16" s="25"/>
      <c r="I16" s="25"/>
      <c r="J16" s="25"/>
      <c r="K16" s="26">
        <f t="shared" si="0"/>
        <v>1247</v>
      </c>
    </row>
    <row r="17" spans="1:11" ht="19.5" customHeight="1" thickTop="1">
      <c r="A17" s="20" t="str">
        <f>A3&amp;" 合計"</f>
        <v>東京都第３区 合計</v>
      </c>
      <c r="B17" s="27">
        <f aca="true" t="shared" si="1" ref="B17:K17">SUM(B6:B16)</f>
        <v>45088</v>
      </c>
      <c r="C17" s="27">
        <f t="shared" si="1"/>
        <v>107708</v>
      </c>
      <c r="D17" s="27">
        <f t="shared" si="1"/>
        <v>94380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247176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79</v>
      </c>
      <c r="C4" s="23" t="s">
        <v>80</v>
      </c>
      <c r="D4" s="23" t="s">
        <v>81</v>
      </c>
      <c r="E4" s="23" t="s">
        <v>82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68</v>
      </c>
      <c r="C5" s="24" t="s">
        <v>6</v>
      </c>
      <c r="D5" s="24" t="s">
        <v>67</v>
      </c>
      <c r="E5" s="24" t="s">
        <v>5</v>
      </c>
      <c r="F5" s="24"/>
      <c r="G5" s="24"/>
      <c r="H5" s="24"/>
      <c r="I5" s="24"/>
      <c r="J5" s="24"/>
      <c r="K5" s="44"/>
    </row>
    <row r="6" spans="1:11" ht="19.5" customHeight="1" thickBot="1">
      <c r="A6" s="17" t="s">
        <v>21</v>
      </c>
      <c r="B6" s="25">
        <v>53480</v>
      </c>
      <c r="C6" s="25">
        <v>115239</v>
      </c>
      <c r="D6" s="25">
        <v>35352</v>
      </c>
      <c r="E6" s="25">
        <v>26037</v>
      </c>
      <c r="F6" s="25"/>
      <c r="G6" s="25"/>
      <c r="H6" s="25"/>
      <c r="I6" s="25"/>
      <c r="J6" s="25"/>
      <c r="K6" s="26">
        <f>SUM(B6:J6)</f>
        <v>230108</v>
      </c>
    </row>
    <row r="7" spans="1:11" ht="19.5" customHeight="1" thickTop="1">
      <c r="A7" s="20" t="str">
        <f>A3&amp;" 合計"</f>
        <v>東京都第４区 合計</v>
      </c>
      <c r="B7" s="27">
        <f aca="true" t="shared" si="0" ref="B7:K7">SUM(B6:B6)</f>
        <v>53480</v>
      </c>
      <c r="C7" s="27">
        <f t="shared" si="0"/>
        <v>115239</v>
      </c>
      <c r="D7" s="27">
        <f t="shared" si="0"/>
        <v>35352</v>
      </c>
      <c r="E7" s="27">
        <f t="shared" si="0"/>
        <v>26037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230108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83</v>
      </c>
      <c r="C4" s="23" t="s">
        <v>84</v>
      </c>
      <c r="D4" s="23" t="s">
        <v>85</v>
      </c>
      <c r="E4" s="23"/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68</v>
      </c>
      <c r="C5" s="24" t="s">
        <v>67</v>
      </c>
      <c r="D5" s="24" t="s">
        <v>6</v>
      </c>
      <c r="E5" s="24"/>
      <c r="F5" s="24"/>
      <c r="G5" s="24"/>
      <c r="H5" s="24"/>
      <c r="I5" s="24"/>
      <c r="J5" s="24"/>
      <c r="K5" s="44"/>
    </row>
    <row r="6" spans="1:11" ht="19.5" customHeight="1">
      <c r="A6" s="17" t="s">
        <v>22</v>
      </c>
      <c r="B6" s="25">
        <v>34238</v>
      </c>
      <c r="C6" s="25">
        <v>15646</v>
      </c>
      <c r="D6" s="25">
        <v>34334</v>
      </c>
      <c r="E6" s="25"/>
      <c r="F6" s="25"/>
      <c r="G6" s="25"/>
      <c r="H6" s="25"/>
      <c r="I6" s="25"/>
      <c r="J6" s="25"/>
      <c r="K6" s="26">
        <f>SUM(B6:J6)</f>
        <v>84218</v>
      </c>
    </row>
    <row r="7" spans="1:11" ht="19.5" customHeight="1" thickBot="1">
      <c r="A7" s="17" t="s">
        <v>23</v>
      </c>
      <c r="B7" s="25">
        <v>64944</v>
      </c>
      <c r="C7" s="25">
        <v>30091</v>
      </c>
      <c r="D7" s="25">
        <v>66980</v>
      </c>
      <c r="E7" s="25"/>
      <c r="F7" s="25"/>
      <c r="G7" s="25"/>
      <c r="H7" s="25"/>
      <c r="I7" s="25"/>
      <c r="J7" s="25"/>
      <c r="K7" s="26">
        <f>SUM(B7:J7)</f>
        <v>162015</v>
      </c>
    </row>
    <row r="8" spans="1:11" ht="19.5" customHeight="1" thickTop="1">
      <c r="A8" s="20" t="str">
        <f>A3&amp;" 合計"</f>
        <v>東京都第５区 合計</v>
      </c>
      <c r="B8" s="27">
        <f aca="true" t="shared" si="0" ref="B8:K8">SUM(B6:B7)</f>
        <v>99182</v>
      </c>
      <c r="C8" s="27">
        <f t="shared" si="0"/>
        <v>45737</v>
      </c>
      <c r="D8" s="27">
        <f t="shared" si="0"/>
        <v>101314</v>
      </c>
      <c r="E8" s="27"/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246233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86</v>
      </c>
      <c r="D4" s="23" t="s">
        <v>87</v>
      </c>
      <c r="E4" s="23" t="s">
        <v>88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</v>
      </c>
      <c r="C5" s="24" t="s">
        <v>68</v>
      </c>
      <c r="D5" s="24" t="s">
        <v>192</v>
      </c>
      <c r="E5" s="24" t="s">
        <v>67</v>
      </c>
      <c r="F5" s="24"/>
      <c r="G5" s="24"/>
      <c r="H5" s="24"/>
      <c r="I5" s="24"/>
      <c r="J5" s="24"/>
      <c r="K5" s="44"/>
    </row>
    <row r="6" spans="1:11" ht="19.5" customHeight="1" thickBot="1">
      <c r="A6" s="17" t="s">
        <v>25</v>
      </c>
      <c r="B6" s="25">
        <v>98422</v>
      </c>
      <c r="C6" s="25">
        <v>100400</v>
      </c>
      <c r="D6" s="25">
        <v>4307</v>
      </c>
      <c r="E6" s="25">
        <v>42862</v>
      </c>
      <c r="F6" s="25"/>
      <c r="G6" s="25"/>
      <c r="H6" s="25"/>
      <c r="I6" s="25"/>
      <c r="J6" s="25"/>
      <c r="K6" s="26">
        <f>SUM(B6:J6)</f>
        <v>245991</v>
      </c>
    </row>
    <row r="7" spans="1:11" ht="19.5" customHeight="1" thickTop="1">
      <c r="A7" s="20" t="str">
        <f>A3&amp;" 合計"</f>
        <v>東京都第６区 合計</v>
      </c>
      <c r="B7" s="27">
        <f aca="true" t="shared" si="0" ref="B7:K7">SUM(B6:B6)</f>
        <v>98422</v>
      </c>
      <c r="C7" s="27">
        <f t="shared" si="0"/>
        <v>100400</v>
      </c>
      <c r="D7" s="27">
        <f t="shared" si="0"/>
        <v>4307</v>
      </c>
      <c r="E7" s="27">
        <f t="shared" si="0"/>
        <v>42862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245991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89</v>
      </c>
      <c r="C4" s="23" t="s">
        <v>90</v>
      </c>
      <c r="D4" s="23" t="s">
        <v>91</v>
      </c>
      <c r="E4" s="23" t="s">
        <v>92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</v>
      </c>
      <c r="C5" s="24" t="s">
        <v>68</v>
      </c>
      <c r="D5" s="24" t="s">
        <v>67</v>
      </c>
      <c r="E5" s="24" t="s">
        <v>187</v>
      </c>
      <c r="F5" s="24"/>
      <c r="G5" s="24"/>
      <c r="H5" s="24"/>
      <c r="I5" s="24"/>
      <c r="J5" s="24"/>
      <c r="K5" s="44"/>
    </row>
    <row r="6" spans="1:11" ht="19.5" customHeight="1">
      <c r="A6" s="17" t="s">
        <v>94</v>
      </c>
      <c r="B6" s="25">
        <v>6200</v>
      </c>
      <c r="C6" s="25">
        <v>7784</v>
      </c>
      <c r="D6" s="25">
        <v>2214</v>
      </c>
      <c r="E6" s="25">
        <v>306</v>
      </c>
      <c r="F6" s="25"/>
      <c r="G6" s="25"/>
      <c r="H6" s="25"/>
      <c r="I6" s="25"/>
      <c r="J6" s="25"/>
      <c r="K6" s="26">
        <f>SUM(B6:J6)</f>
        <v>16504</v>
      </c>
    </row>
    <row r="7" spans="1:11" ht="19.5" customHeight="1">
      <c r="A7" s="17" t="s">
        <v>95</v>
      </c>
      <c r="B7" s="25">
        <v>15924</v>
      </c>
      <c r="C7" s="25">
        <v>18910</v>
      </c>
      <c r="D7" s="25">
        <v>4796</v>
      </c>
      <c r="E7" s="25">
        <v>629</v>
      </c>
      <c r="F7" s="25"/>
      <c r="G7" s="25"/>
      <c r="H7" s="25"/>
      <c r="I7" s="25"/>
      <c r="J7" s="25"/>
      <c r="K7" s="26">
        <f>SUM(B7:J7)</f>
        <v>40259</v>
      </c>
    </row>
    <row r="8" spans="1:11" ht="19.5" customHeight="1">
      <c r="A8" s="17" t="s">
        <v>93</v>
      </c>
      <c r="B8" s="25">
        <v>34834</v>
      </c>
      <c r="C8" s="25">
        <v>50487</v>
      </c>
      <c r="D8" s="25">
        <v>10705</v>
      </c>
      <c r="E8" s="25">
        <v>1722</v>
      </c>
      <c r="F8" s="25"/>
      <c r="G8" s="25"/>
      <c r="H8" s="25"/>
      <c r="I8" s="25"/>
      <c r="J8" s="25"/>
      <c r="K8" s="26">
        <f>SUM(B8:J8)</f>
        <v>97748</v>
      </c>
    </row>
    <row r="9" spans="1:11" ht="19.5" customHeight="1">
      <c r="A9" s="17" t="s">
        <v>96</v>
      </c>
      <c r="B9" s="25">
        <v>26573</v>
      </c>
      <c r="C9" s="25">
        <v>37398</v>
      </c>
      <c r="D9" s="25">
        <v>7237</v>
      </c>
      <c r="E9" s="25">
        <v>1068</v>
      </c>
      <c r="F9" s="25"/>
      <c r="G9" s="25"/>
      <c r="H9" s="25"/>
      <c r="I9" s="25"/>
      <c r="J9" s="25"/>
      <c r="K9" s="26">
        <f>SUM(B9:J9)</f>
        <v>72276</v>
      </c>
    </row>
    <row r="10" spans="1:11" ht="19.5" customHeight="1" thickBot="1">
      <c r="A10" s="17" t="s">
        <v>97</v>
      </c>
      <c r="B10" s="25">
        <v>1774</v>
      </c>
      <c r="C10" s="25">
        <v>2539</v>
      </c>
      <c r="D10" s="25">
        <v>579</v>
      </c>
      <c r="E10" s="25">
        <v>125</v>
      </c>
      <c r="F10" s="25"/>
      <c r="G10" s="25"/>
      <c r="H10" s="25"/>
      <c r="I10" s="25"/>
      <c r="J10" s="25"/>
      <c r="K10" s="26">
        <f>SUM(B10:J10)</f>
        <v>5017</v>
      </c>
    </row>
    <row r="11" spans="1:11" ht="19.5" customHeight="1" thickTop="1">
      <c r="A11" s="20" t="str">
        <f>A3&amp;" 合計"</f>
        <v>東京都第７区 合計</v>
      </c>
      <c r="B11" s="27">
        <f>SUM(B6:B10)</f>
        <v>85305</v>
      </c>
      <c r="C11" s="27">
        <f>SUM(C6:C10)</f>
        <v>117118</v>
      </c>
      <c r="D11" s="27">
        <f>SUM(D6:D10)</f>
        <v>25531</v>
      </c>
      <c r="E11" s="27">
        <f>SUM(E6:E10)</f>
        <v>3850</v>
      </c>
      <c r="F11" s="27">
        <f aca="true" t="shared" si="0" ref="F11:K11">SUM(F6:F10)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231804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9" sqref="G2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98</v>
      </c>
      <c r="C4" s="23" t="s">
        <v>99</v>
      </c>
      <c r="D4" s="23" t="s">
        <v>100</v>
      </c>
      <c r="E4" s="23" t="s">
        <v>101</v>
      </c>
      <c r="F4" s="23" t="s">
        <v>102</v>
      </c>
      <c r="G4" s="23" t="s">
        <v>103</v>
      </c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187</v>
      </c>
      <c r="D5" s="24" t="s">
        <v>193</v>
      </c>
      <c r="E5" s="24" t="s">
        <v>5</v>
      </c>
      <c r="F5" s="24" t="s">
        <v>68</v>
      </c>
      <c r="G5" s="24" t="s">
        <v>6</v>
      </c>
      <c r="H5" s="24"/>
      <c r="I5" s="24"/>
      <c r="J5" s="24"/>
      <c r="K5" s="44"/>
    </row>
    <row r="6" spans="1:11" ht="19.5" customHeight="1" thickBot="1">
      <c r="A6" s="17" t="s">
        <v>104</v>
      </c>
      <c r="B6" s="25">
        <v>41175</v>
      </c>
      <c r="C6" s="25">
        <v>11997</v>
      </c>
      <c r="D6" s="25">
        <v>2931</v>
      </c>
      <c r="E6" s="25">
        <v>22399</v>
      </c>
      <c r="F6" s="25">
        <v>76283</v>
      </c>
      <c r="G6" s="25">
        <v>99863</v>
      </c>
      <c r="H6" s="25"/>
      <c r="I6" s="25"/>
      <c r="J6" s="25"/>
      <c r="K6" s="26">
        <f>SUM(B6:J6)</f>
        <v>254648</v>
      </c>
    </row>
    <row r="7" spans="1:11" ht="19.5" customHeight="1" thickTop="1">
      <c r="A7" s="20" t="str">
        <f>A3&amp;" 合計"</f>
        <v>東京都第８区 合計</v>
      </c>
      <c r="B7" s="27">
        <f aca="true" t="shared" si="0" ref="B7:K7">SUM(B6:B6)</f>
        <v>41175</v>
      </c>
      <c r="C7" s="27">
        <f t="shared" si="0"/>
        <v>11997</v>
      </c>
      <c r="D7" s="27">
        <f t="shared" si="0"/>
        <v>2931</v>
      </c>
      <c r="E7" s="27">
        <f t="shared" si="0"/>
        <v>22399</v>
      </c>
      <c r="F7" s="27">
        <f t="shared" si="0"/>
        <v>76283</v>
      </c>
      <c r="G7" s="27">
        <f t="shared" si="0"/>
        <v>99863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254648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105</v>
      </c>
      <c r="C4" s="23" t="s">
        <v>106</v>
      </c>
      <c r="D4" s="23" t="s">
        <v>107</v>
      </c>
      <c r="E4" s="23" t="s">
        <v>108</v>
      </c>
      <c r="F4" s="23"/>
      <c r="G4" s="23"/>
      <c r="H4" s="23"/>
      <c r="I4" s="23"/>
      <c r="J4" s="23"/>
      <c r="K4" s="43" t="s">
        <v>1</v>
      </c>
    </row>
    <row r="5" spans="1:11" ht="28.5" customHeight="1">
      <c r="A5" s="21" t="s">
        <v>4</v>
      </c>
      <c r="B5" s="24" t="s">
        <v>67</v>
      </c>
      <c r="C5" s="24" t="s">
        <v>5</v>
      </c>
      <c r="D5" s="24" t="s">
        <v>6</v>
      </c>
      <c r="E5" s="24" t="s">
        <v>187</v>
      </c>
      <c r="F5" s="24"/>
      <c r="G5" s="24"/>
      <c r="H5" s="24"/>
      <c r="I5" s="24"/>
      <c r="J5" s="24"/>
      <c r="K5" s="44"/>
    </row>
    <row r="6" spans="1:11" ht="19.5" customHeight="1" thickBot="1">
      <c r="A6" s="17" t="s">
        <v>26</v>
      </c>
      <c r="B6" s="25">
        <v>64731</v>
      </c>
      <c r="C6" s="25">
        <v>57439</v>
      </c>
      <c r="D6" s="25">
        <v>122279</v>
      </c>
      <c r="E6" s="25">
        <v>4243</v>
      </c>
      <c r="F6" s="25"/>
      <c r="G6" s="25"/>
      <c r="H6" s="25"/>
      <c r="I6" s="25"/>
      <c r="J6" s="25"/>
      <c r="K6" s="26">
        <f>SUM(B6:J6)</f>
        <v>248692</v>
      </c>
    </row>
    <row r="7" spans="1:11" ht="19.5" customHeight="1" thickTop="1">
      <c r="A7" s="20" t="str">
        <f>A3&amp;" 合計"</f>
        <v>東京都第９区 合計</v>
      </c>
      <c r="B7" s="27">
        <f aca="true" t="shared" si="0" ref="B7:K7">SUM(B6:B6)</f>
        <v>64731</v>
      </c>
      <c r="C7" s="27">
        <f t="shared" si="0"/>
        <v>57439</v>
      </c>
      <c r="D7" s="27">
        <f t="shared" si="0"/>
        <v>122279</v>
      </c>
      <c r="E7" s="27">
        <f t="shared" si="0"/>
        <v>4243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248692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2017-12-01T04:27:56Z</cp:lastPrinted>
  <dcterms:created xsi:type="dcterms:W3CDTF">2010-07-11T18:06:49Z</dcterms:created>
  <dcterms:modified xsi:type="dcterms:W3CDTF">2017-12-01T04:28:01Z</dcterms:modified>
  <cp:category/>
  <cp:version/>
  <cp:contentType/>
  <cp:contentStatus/>
</cp:coreProperties>
</file>