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4" activeTab="4"/>
  </bookViews>
  <sheets>
    <sheet name="神奈川県第１区" sheetId="1" r:id="rId1"/>
    <sheet name="神奈川県第２区" sheetId="2" r:id="rId2"/>
    <sheet name="神奈川県第３区" sheetId="3" r:id="rId3"/>
    <sheet name="神奈川県第４区" sheetId="4" r:id="rId4"/>
    <sheet name="神奈川県第５区" sheetId="5" r:id="rId5"/>
    <sheet name="神奈川県第６区" sheetId="6" r:id="rId6"/>
    <sheet name="神奈川県第７区" sheetId="7" r:id="rId7"/>
    <sheet name="神奈川県第８区" sheetId="8" r:id="rId8"/>
    <sheet name="神奈川県第９区" sheetId="9" r:id="rId9"/>
    <sheet name="神奈川県第10区" sheetId="10" r:id="rId10"/>
    <sheet name="神奈川県第11区" sheetId="11" r:id="rId11"/>
    <sheet name="神奈川県第12区" sheetId="12" r:id="rId12"/>
    <sheet name="神奈川県第13区" sheetId="13" r:id="rId13"/>
    <sheet name="神奈川県第14区" sheetId="14" r:id="rId14"/>
    <sheet name="神奈川県第15区" sheetId="15" r:id="rId15"/>
    <sheet name="神奈川県第16区" sheetId="16" r:id="rId16"/>
    <sheet name="神奈川県第17区" sheetId="17" r:id="rId17"/>
    <sheet name="神奈川県第18区" sheetId="18" r:id="rId18"/>
  </sheets>
  <definedNames>
    <definedName name="_xlnm.Print_Area" localSheetId="9">'神奈川県第10区'!$A$1:$K$9</definedName>
    <definedName name="_xlnm.Print_Area" localSheetId="10">'神奈川県第11区'!$A$1:$K$8</definedName>
    <definedName name="_xlnm.Print_Area" localSheetId="11">'神奈川県第12区'!$A$1:$K$8</definedName>
    <definedName name="_xlnm.Print_Area" localSheetId="12">'神奈川県第13区'!$A$1:$K$10</definedName>
    <definedName name="_xlnm.Print_Area" localSheetId="13">'神奈川県第14区'!$A$1:$K$9</definedName>
    <definedName name="_xlnm.Print_Area" localSheetId="14">'神奈川県第15区'!$A$1:$K$10</definedName>
    <definedName name="_xlnm.Print_Area" localSheetId="15">'神奈川県第16区'!$A$1:$K$13</definedName>
    <definedName name="_xlnm.Print_Area" localSheetId="16">'神奈川県第17区'!$A$1:$K$17</definedName>
    <definedName name="_xlnm.Print_Area" localSheetId="17">'神奈川県第18区'!$A$1:$K$8</definedName>
    <definedName name="_xlnm.Print_Area" localSheetId="0">'神奈川県第１区'!$A$1:$K$9</definedName>
    <definedName name="_xlnm.Print_Area" localSheetId="1">'神奈川県第２区'!$A$1:$K$9</definedName>
    <definedName name="_xlnm.Print_Area" localSheetId="2">'神奈川県第３区'!$A$1:$K$8</definedName>
    <definedName name="_xlnm.Print_Area" localSheetId="3">'神奈川県第４区'!$A$1:$K$10</definedName>
    <definedName name="_xlnm.Print_Area" localSheetId="4">'神奈川県第５区'!$A$1:$J$9</definedName>
    <definedName name="_xlnm.Print_Area" localSheetId="5">'神奈川県第６区'!$A$1:$K$8</definedName>
    <definedName name="_xlnm.Print_Area" localSheetId="6">'神奈川県第７区'!$A$1:$K$8</definedName>
    <definedName name="_xlnm.Print_Area" localSheetId="7">'神奈川県第８区'!$A$1:$K$9</definedName>
    <definedName name="_xlnm.Print_Area" localSheetId="8">'神奈川県第９区'!$A$1:$K$8</definedName>
    <definedName name="_xlnm.Print_Titles" localSheetId="9">'神奈川県第10区'!$A:$A,'神奈川県第10区'!$1:$5</definedName>
    <definedName name="_xlnm.Print_Titles" localSheetId="10">'神奈川県第11区'!$A:$A,'神奈川県第11区'!$1:$5</definedName>
    <definedName name="_xlnm.Print_Titles" localSheetId="11">'神奈川県第12区'!$A:$A,'神奈川県第12区'!$1:$5</definedName>
    <definedName name="_xlnm.Print_Titles" localSheetId="12">'神奈川県第13区'!$A:$A,'神奈川県第13区'!$1:$5</definedName>
    <definedName name="_xlnm.Print_Titles" localSheetId="13">'神奈川県第14区'!$A:$A,'神奈川県第14区'!$1:$5</definedName>
    <definedName name="_xlnm.Print_Titles" localSheetId="14">'神奈川県第15区'!$A:$A,'神奈川県第15区'!$1:$5</definedName>
    <definedName name="_xlnm.Print_Titles" localSheetId="15">'神奈川県第16区'!$A:$A,'神奈川県第16区'!$1:$5</definedName>
    <definedName name="_xlnm.Print_Titles" localSheetId="16">'神奈川県第17区'!$A:$A,'神奈川県第17区'!$1:$5</definedName>
    <definedName name="_xlnm.Print_Titles" localSheetId="17">'神奈川県第18区'!$A:$A,'神奈川県第18区'!$1:$5</definedName>
    <definedName name="_xlnm.Print_Titles" localSheetId="0">'神奈川県第１区'!$A:$A,'神奈川県第１区'!$1:$5</definedName>
    <definedName name="_xlnm.Print_Titles" localSheetId="1">'神奈川県第２区'!$A:$A,'神奈川県第２区'!$1:$5</definedName>
    <definedName name="_xlnm.Print_Titles" localSheetId="2">'神奈川県第３区'!$A:$A,'神奈川県第３区'!$1:$5</definedName>
    <definedName name="_xlnm.Print_Titles" localSheetId="3">'神奈川県第４区'!$A:$A,'神奈川県第４区'!$1:$5</definedName>
    <definedName name="_xlnm.Print_Titles" localSheetId="4">'神奈川県第５区'!$A:$A,'神奈川県第５区'!$1:$5</definedName>
    <definedName name="_xlnm.Print_Titles" localSheetId="5">'神奈川県第６区'!$A:$A,'神奈川県第６区'!$1:$5</definedName>
    <definedName name="_xlnm.Print_Titles" localSheetId="6">'神奈川県第７区'!$A:$A,'神奈川県第７区'!$1:$5</definedName>
    <definedName name="_xlnm.Print_Titles" localSheetId="7">'神奈川県第８区'!$A:$A,'神奈川県第８区'!$1:$5</definedName>
    <definedName name="_xlnm.Print_Titles" localSheetId="8">'神奈川県第９区'!$A:$A,'神奈川県第９区'!$1:$5</definedName>
  </definedNames>
  <calcPr fullCalcOnLoad="1"/>
</workbook>
</file>

<file path=xl/sharedStrings.xml><?xml version="1.0" encoding="utf-8"?>
<sst xmlns="http://schemas.openxmlformats.org/spreadsheetml/2006/main" count="290" uniqueCount="143">
  <si>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</si>
  <si>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</si>
  <si>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</si>
  <si>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</si>
  <si>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</si>
  <si>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自由民主党</t>
  </si>
  <si>
    <t>横浜市中区</t>
  </si>
  <si>
    <t>横浜市磯子区</t>
  </si>
  <si>
    <t>横浜市金沢区</t>
  </si>
  <si>
    <t>日本共産党</t>
  </si>
  <si>
    <t>横浜市西区</t>
  </si>
  <si>
    <t>横浜市南区</t>
  </si>
  <si>
    <t>横浜市港南区</t>
  </si>
  <si>
    <t>横浜市鶴見区</t>
  </si>
  <si>
    <t>横浜市神奈川区</t>
  </si>
  <si>
    <t>（無所属）</t>
  </si>
  <si>
    <t>横浜市栄区</t>
  </si>
  <si>
    <t>鎌倉市</t>
  </si>
  <si>
    <t>逗子市</t>
  </si>
  <si>
    <t xml:space="preserve">葉山町  </t>
  </si>
  <si>
    <t>横浜市保土ヶ谷区</t>
  </si>
  <si>
    <t>横浜市旭区</t>
  </si>
  <si>
    <t>横浜市港北区</t>
  </si>
  <si>
    <t>横浜市緑区</t>
  </si>
  <si>
    <t>川崎市多摩区</t>
  </si>
  <si>
    <t>川崎市麻生区</t>
  </si>
  <si>
    <t>川崎市川崎区</t>
  </si>
  <si>
    <t>川崎市幸区</t>
  </si>
  <si>
    <t>横須賀市</t>
  </si>
  <si>
    <t>三浦市</t>
  </si>
  <si>
    <t>藤沢市</t>
  </si>
  <si>
    <t xml:space="preserve">寒川町  </t>
  </si>
  <si>
    <t>大和市</t>
  </si>
  <si>
    <t>海老名市</t>
  </si>
  <si>
    <t>綾瀬市</t>
  </si>
  <si>
    <t>相模原市中央区</t>
  </si>
  <si>
    <t>平塚市</t>
  </si>
  <si>
    <t>茅ヶ崎市</t>
  </si>
  <si>
    <t>大磯町</t>
  </si>
  <si>
    <t>二宮町</t>
  </si>
  <si>
    <t>厚木市</t>
  </si>
  <si>
    <t>伊勢原市</t>
  </si>
  <si>
    <t>愛川町</t>
  </si>
  <si>
    <t>清川村</t>
  </si>
  <si>
    <t>小田原市</t>
  </si>
  <si>
    <t>秦野市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</si>
  <si>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</si>
  <si>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</si>
  <si>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</si>
  <si>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</si>
  <si>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</si>
  <si>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</si>
  <si>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</si>
  <si>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</si>
  <si>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</si>
  <si>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川崎市宮前区</t>
  </si>
  <si>
    <t>相模原市緑区（16区）</t>
  </si>
  <si>
    <t>相模原市南区（16区）</t>
  </si>
  <si>
    <t>相模原市緑区（14区）</t>
  </si>
  <si>
    <t>相模原市南区（14区）</t>
  </si>
  <si>
    <t>川崎市中原区（10区）</t>
  </si>
  <si>
    <t>横浜市戸塚区</t>
  </si>
  <si>
    <t>横浜市泉区</t>
  </si>
  <si>
    <t>横浜市瀬谷区</t>
  </si>
  <si>
    <t>平成29年10月22日執行</t>
  </si>
  <si>
    <t>松本　純</t>
  </si>
  <si>
    <t>長島　一由</t>
  </si>
  <si>
    <t>しのはら　豪</t>
  </si>
  <si>
    <t>希望の党</t>
  </si>
  <si>
    <t>立憲民主党</t>
  </si>
  <si>
    <t>高橋　のえ</t>
  </si>
  <si>
    <t>すが　義偉</t>
  </si>
  <si>
    <t>おおぬき　清文</t>
  </si>
  <si>
    <t>はしもと　久美</t>
  </si>
  <si>
    <t>いき　愛子</t>
  </si>
  <si>
    <t>かつまた　恒一郎</t>
  </si>
  <si>
    <t>おこのぎ　八郎</t>
  </si>
  <si>
    <t>伊藤　くみこ</t>
  </si>
  <si>
    <t>くぎまる　進</t>
  </si>
  <si>
    <t>（無所属）</t>
  </si>
  <si>
    <t>山本　ともひろ</t>
  </si>
  <si>
    <t>早稲田　ゆき</t>
  </si>
  <si>
    <t>あさお　慶一郎</t>
  </si>
  <si>
    <t>風間　法子</t>
  </si>
  <si>
    <t>さかい　学</t>
  </si>
  <si>
    <t>横山　せいご</t>
  </si>
  <si>
    <t>吉岡　けんじ</t>
  </si>
  <si>
    <t>くしだ　誠一</t>
  </si>
  <si>
    <t>あおやぎ　陽一郎</t>
  </si>
  <si>
    <t>上田　いさむ</t>
  </si>
  <si>
    <t>鈴木　けいすけ</t>
  </si>
  <si>
    <t>川野　あん</t>
  </si>
  <si>
    <t>中谷　一馬</t>
  </si>
  <si>
    <t>横浜市都筑区（7区）</t>
  </si>
  <si>
    <t>加藤　リカ</t>
  </si>
  <si>
    <t>大西　つねき</t>
  </si>
  <si>
    <t>江田　けんじ</t>
  </si>
  <si>
    <t>みたに　英弘</t>
  </si>
  <si>
    <t>横浜市都築区（9区）</t>
  </si>
  <si>
    <t>横浜市青葉区</t>
  </si>
  <si>
    <t>（フェア党）</t>
  </si>
  <si>
    <t>斉藤　のどか</t>
  </si>
  <si>
    <t>中山　のりひろ</t>
  </si>
  <si>
    <t>笠　ひろふみ</t>
  </si>
  <si>
    <t>日本共産党</t>
  </si>
  <si>
    <t>自由民主党</t>
  </si>
  <si>
    <t>市川　よし子</t>
  </si>
  <si>
    <t>はたの　君枝</t>
  </si>
  <si>
    <t>田中　かずのり</t>
  </si>
  <si>
    <t>せと　和弘</t>
  </si>
  <si>
    <t>真白　リョウ</t>
  </si>
  <si>
    <t>小泉　進次郎</t>
  </si>
  <si>
    <t>あくつ　孝行</t>
  </si>
  <si>
    <t>（労働者党）</t>
  </si>
  <si>
    <t>原　てるお</t>
  </si>
  <si>
    <t>星野　つよし</t>
  </si>
  <si>
    <t>あべ　ともこ</t>
  </si>
  <si>
    <t>甘利　明</t>
  </si>
  <si>
    <t>太　ひでし</t>
  </si>
  <si>
    <t>岡崎　ゆたか</t>
  </si>
  <si>
    <t>座間市（13区）</t>
  </si>
  <si>
    <t>もとむら　賢太郎</t>
  </si>
  <si>
    <t>中野渡　じゅん</t>
  </si>
  <si>
    <t>あかま　二郎</t>
  </si>
  <si>
    <t>河野　太郎</t>
  </si>
  <si>
    <t>ささき　克己</t>
  </si>
  <si>
    <t>乃木　涼介</t>
  </si>
  <si>
    <t>社会民主党</t>
  </si>
  <si>
    <t>よしいえ　ひろゆき</t>
  </si>
  <si>
    <t>ごとう　祐一</t>
  </si>
  <si>
    <t>池田　博英</t>
  </si>
  <si>
    <t>座間市（16区）</t>
  </si>
  <si>
    <t>横田　英司</t>
  </si>
  <si>
    <t>牧島　かれん</t>
  </si>
  <si>
    <t>神山　洋介</t>
  </si>
  <si>
    <t>やまぎわ　大志郎</t>
  </si>
  <si>
    <t>三村　和也</t>
  </si>
  <si>
    <t>若林　やすひさ</t>
  </si>
  <si>
    <t>川崎市中原区（18区）・高津区</t>
  </si>
  <si>
    <t>(幸福実現党)</t>
  </si>
  <si>
    <t>日本維新の会</t>
  </si>
  <si>
    <t>立憲民主党</t>
  </si>
  <si>
    <t>公明党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</si>
</sst>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9" sqref="D1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65</v>
      </c>
      <c r="C4" s="23" t="s">
        <v>66</v>
      </c>
      <c r="D4" s="23" t="s">
        <v>67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68</v>
      </c>
      <c r="D5" s="24" t="s">
        <v>69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6</v>
      </c>
      <c r="B6" s="25">
        <v>27518</v>
      </c>
      <c r="C6" s="25">
        <v>9401</v>
      </c>
      <c r="D6" s="25">
        <v>17978</v>
      </c>
      <c r="E6" s="25"/>
      <c r="F6" s="25"/>
      <c r="G6" s="25"/>
      <c r="H6" s="25"/>
      <c r="I6" s="25"/>
      <c r="J6" s="25"/>
      <c r="K6" s="26">
        <f>SUM(B6:J6)</f>
        <v>54897</v>
      </c>
    </row>
    <row r="7" spans="1:11" ht="19.5" customHeight="1">
      <c r="A7" s="17" t="s">
        <v>7</v>
      </c>
      <c r="B7" s="25">
        <v>33466</v>
      </c>
      <c r="C7" s="25">
        <v>11603</v>
      </c>
      <c r="D7" s="25">
        <v>25155</v>
      </c>
      <c r="E7" s="25"/>
      <c r="F7" s="25"/>
      <c r="G7" s="25"/>
      <c r="H7" s="25"/>
      <c r="I7" s="25"/>
      <c r="J7" s="25"/>
      <c r="K7" s="26">
        <f>SUM(B7:J7)</f>
        <v>70224</v>
      </c>
    </row>
    <row r="8" spans="1:11" ht="19.5" customHeight="1" thickBot="1">
      <c r="A8" s="17" t="s">
        <v>8</v>
      </c>
      <c r="B8" s="25">
        <v>42086</v>
      </c>
      <c r="C8" s="25">
        <v>13429</v>
      </c>
      <c r="D8" s="25">
        <v>34886</v>
      </c>
      <c r="E8" s="25"/>
      <c r="F8" s="25"/>
      <c r="G8" s="25"/>
      <c r="H8" s="25"/>
      <c r="I8" s="25"/>
      <c r="J8" s="25"/>
      <c r="K8" s="26">
        <f>SUM(B8:J8)</f>
        <v>90401</v>
      </c>
    </row>
    <row r="9" spans="1:11" ht="19.5" customHeight="1" thickTop="1">
      <c r="A9" s="20" t="str">
        <f>A3&amp;" 合計"</f>
        <v>神奈川県第１区 合計</v>
      </c>
      <c r="B9" s="27">
        <f aca="true" t="shared" si="0" ref="B9:K9">SUM(B6:B8)</f>
        <v>103070</v>
      </c>
      <c r="C9" s="27">
        <f t="shared" si="0"/>
        <v>34433</v>
      </c>
      <c r="D9" s="27">
        <f t="shared" si="0"/>
        <v>78019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215522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" sqref="I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106</v>
      </c>
      <c r="C4" s="23" t="s">
        <v>107</v>
      </c>
      <c r="D4" s="23" t="s">
        <v>108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68</v>
      </c>
      <c r="C5" s="24" t="s">
        <v>9</v>
      </c>
      <c r="D5" s="24" t="s">
        <v>5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26</v>
      </c>
      <c r="B6" s="25">
        <v>20408</v>
      </c>
      <c r="C6" s="25">
        <v>18126</v>
      </c>
      <c r="D6" s="25">
        <v>44164</v>
      </c>
      <c r="E6" s="25"/>
      <c r="F6" s="25"/>
      <c r="G6" s="25"/>
      <c r="H6" s="25"/>
      <c r="I6" s="25"/>
      <c r="J6" s="25"/>
      <c r="K6" s="26">
        <f>SUM(B6:J6)</f>
        <v>82698</v>
      </c>
    </row>
    <row r="7" spans="1:11" ht="19.5" customHeight="1">
      <c r="A7" s="17" t="s">
        <v>27</v>
      </c>
      <c r="B7" s="25">
        <v>19355</v>
      </c>
      <c r="C7" s="25">
        <v>14752</v>
      </c>
      <c r="D7" s="25">
        <v>34496</v>
      </c>
      <c r="E7" s="25"/>
      <c r="F7" s="25"/>
      <c r="G7" s="25"/>
      <c r="H7" s="25"/>
      <c r="I7" s="25"/>
      <c r="J7" s="25"/>
      <c r="K7" s="26">
        <f>SUM(B7:J7)</f>
        <v>68603</v>
      </c>
    </row>
    <row r="8" spans="1:11" ht="19.5" customHeight="1" thickBot="1">
      <c r="A8" s="29" t="s">
        <v>60</v>
      </c>
      <c r="B8" s="25">
        <v>18290</v>
      </c>
      <c r="C8" s="25">
        <v>16427</v>
      </c>
      <c r="D8" s="25">
        <v>35164</v>
      </c>
      <c r="E8" s="25"/>
      <c r="F8" s="25"/>
      <c r="G8" s="25"/>
      <c r="H8" s="25"/>
      <c r="I8" s="25"/>
      <c r="J8" s="25"/>
      <c r="K8" s="26">
        <f>SUM(B8:J8)</f>
        <v>69881</v>
      </c>
    </row>
    <row r="9" spans="1:11" ht="19.5" customHeight="1" thickTop="1">
      <c r="A9" s="20" t="str">
        <f>A3&amp;" 合計"</f>
        <v>神奈川県第10区 合計</v>
      </c>
      <c r="B9" s="27">
        <f aca="true" t="shared" si="0" ref="B9:K9">SUM(B6:B8)</f>
        <v>58053</v>
      </c>
      <c r="C9" s="27">
        <f t="shared" si="0"/>
        <v>49305</v>
      </c>
      <c r="D9" s="27">
        <f t="shared" si="0"/>
        <v>113824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221182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109</v>
      </c>
      <c r="C4" s="23" t="s">
        <v>110</v>
      </c>
      <c r="D4" s="23" t="s">
        <v>111</v>
      </c>
      <c r="E4" s="23" t="s">
        <v>112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9</v>
      </c>
      <c r="C5" s="24" t="s">
        <v>68</v>
      </c>
      <c r="D5" s="24" t="s">
        <v>5</v>
      </c>
      <c r="E5" s="24" t="s">
        <v>113</v>
      </c>
      <c r="F5" s="24"/>
      <c r="G5" s="24"/>
      <c r="H5" s="24"/>
      <c r="I5" s="24"/>
      <c r="J5" s="24"/>
      <c r="K5" s="32"/>
    </row>
    <row r="6" spans="1:11" ht="19.5" customHeight="1">
      <c r="A6" s="17" t="s">
        <v>28</v>
      </c>
      <c r="B6" s="25">
        <v>19481</v>
      </c>
      <c r="C6" s="25">
        <v>16875</v>
      </c>
      <c r="D6" s="25">
        <v>139795</v>
      </c>
      <c r="E6" s="25">
        <v>2899</v>
      </c>
      <c r="F6" s="25"/>
      <c r="G6" s="25"/>
      <c r="H6" s="25"/>
      <c r="I6" s="25"/>
      <c r="J6" s="25"/>
      <c r="K6" s="26">
        <f>SUM(B6:J6)</f>
        <v>179050</v>
      </c>
    </row>
    <row r="7" spans="1:11" ht="19.5" customHeight="1" thickBot="1">
      <c r="A7" s="17" t="s">
        <v>29</v>
      </c>
      <c r="B7" s="25">
        <v>2393</v>
      </c>
      <c r="C7" s="25">
        <v>1708</v>
      </c>
      <c r="D7" s="25">
        <v>14966</v>
      </c>
      <c r="E7" s="25">
        <v>234</v>
      </c>
      <c r="F7" s="25"/>
      <c r="G7" s="25"/>
      <c r="H7" s="25"/>
      <c r="I7" s="25"/>
      <c r="J7" s="25"/>
      <c r="K7" s="26">
        <f>SUM(B7:J7)</f>
        <v>19301</v>
      </c>
    </row>
    <row r="8" spans="1:11" ht="19.5" customHeight="1" thickTop="1">
      <c r="A8" s="20" t="str">
        <f>A3&amp;" 合計"</f>
        <v>神奈川県第11区 合計</v>
      </c>
      <c r="B8" s="27">
        <f aca="true" t="shared" si="0" ref="B8:K8">SUM(B6:B7)</f>
        <v>21874</v>
      </c>
      <c r="C8" s="27">
        <f t="shared" si="0"/>
        <v>18583</v>
      </c>
      <c r="D8" s="27">
        <f t="shared" si="0"/>
        <v>154761</v>
      </c>
      <c r="E8" s="27">
        <f t="shared" si="0"/>
        <v>3133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198351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114</v>
      </c>
      <c r="C4" s="23" t="s">
        <v>115</v>
      </c>
      <c r="D4" s="23" t="s">
        <v>116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68</v>
      </c>
      <c r="C5" s="24" t="s">
        <v>5</v>
      </c>
      <c r="D5" s="24" t="s">
        <v>69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30</v>
      </c>
      <c r="B6" s="25">
        <v>27097</v>
      </c>
      <c r="C6" s="25">
        <v>75866</v>
      </c>
      <c r="D6" s="25">
        <v>78828</v>
      </c>
      <c r="E6" s="25"/>
      <c r="F6" s="25"/>
      <c r="G6" s="25"/>
      <c r="H6" s="25"/>
      <c r="I6" s="25"/>
      <c r="J6" s="25"/>
      <c r="K6" s="26">
        <f>SUM(B6:J6)</f>
        <v>181791</v>
      </c>
    </row>
    <row r="7" spans="1:11" ht="19.5" customHeight="1" thickBot="1">
      <c r="A7" s="17" t="s">
        <v>31</v>
      </c>
      <c r="B7" s="25">
        <v>2755</v>
      </c>
      <c r="C7" s="25">
        <v>8058</v>
      </c>
      <c r="D7" s="25">
        <v>7722</v>
      </c>
      <c r="E7" s="25"/>
      <c r="F7" s="25"/>
      <c r="G7" s="25"/>
      <c r="H7" s="25"/>
      <c r="I7" s="25"/>
      <c r="J7" s="25"/>
      <c r="K7" s="26">
        <f>SUM(B7:J7)</f>
        <v>18535</v>
      </c>
    </row>
    <row r="8" spans="1:11" ht="19.5" customHeight="1" thickTop="1">
      <c r="A8" s="20" t="str">
        <f>A3&amp;" 合計"</f>
        <v>神奈川県第12区 合計</v>
      </c>
      <c r="B8" s="27">
        <f aca="true" t="shared" si="0" ref="B8:K8">SUM(B6:B7)</f>
        <v>29852</v>
      </c>
      <c r="C8" s="27">
        <f t="shared" si="0"/>
        <v>83924</v>
      </c>
      <c r="D8" s="27">
        <f t="shared" si="0"/>
        <v>86550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200326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117</v>
      </c>
      <c r="C4" s="23" t="s">
        <v>118</v>
      </c>
      <c r="D4" s="23" t="s">
        <v>119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68</v>
      </c>
      <c r="D5" s="24" t="s">
        <v>9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32</v>
      </c>
      <c r="B6" s="25">
        <v>50269</v>
      </c>
      <c r="C6" s="25">
        <v>26750</v>
      </c>
      <c r="D6" s="25">
        <v>15327</v>
      </c>
      <c r="E6" s="25"/>
      <c r="F6" s="25"/>
      <c r="G6" s="25"/>
      <c r="H6" s="25"/>
      <c r="I6" s="25"/>
      <c r="J6" s="25"/>
      <c r="K6" s="26">
        <f>SUM(B6:J6)</f>
        <v>92346</v>
      </c>
    </row>
    <row r="7" spans="1:11" ht="19.5" customHeight="1">
      <c r="A7" s="17" t="s">
        <v>33</v>
      </c>
      <c r="B7" s="25">
        <v>32518</v>
      </c>
      <c r="C7" s="25">
        <v>15962</v>
      </c>
      <c r="D7" s="25">
        <v>9109</v>
      </c>
      <c r="E7" s="25"/>
      <c r="F7" s="25"/>
      <c r="G7" s="25"/>
      <c r="H7" s="25"/>
      <c r="I7" s="25"/>
      <c r="J7" s="25"/>
      <c r="K7" s="26">
        <f>SUM(B7:J7)</f>
        <v>57589</v>
      </c>
    </row>
    <row r="8" spans="1:11" ht="19.5" customHeight="1">
      <c r="A8" s="17" t="s">
        <v>120</v>
      </c>
      <c r="B8" s="25">
        <v>23941</v>
      </c>
      <c r="C8" s="25">
        <v>11658</v>
      </c>
      <c r="D8" s="25">
        <v>7473</v>
      </c>
      <c r="E8" s="25"/>
      <c r="F8" s="25"/>
      <c r="G8" s="25"/>
      <c r="H8" s="25"/>
      <c r="I8" s="25"/>
      <c r="J8" s="25"/>
      <c r="K8" s="26">
        <f>SUM(B8:J8)</f>
        <v>43072</v>
      </c>
    </row>
    <row r="9" spans="1:11" ht="19.5" customHeight="1" thickBot="1">
      <c r="A9" s="17" t="s">
        <v>34</v>
      </c>
      <c r="B9" s="25">
        <v>20486</v>
      </c>
      <c r="C9" s="25">
        <v>8409</v>
      </c>
      <c r="D9" s="25">
        <v>4718</v>
      </c>
      <c r="E9" s="25"/>
      <c r="F9" s="25"/>
      <c r="G9" s="25"/>
      <c r="H9" s="25"/>
      <c r="I9" s="25"/>
      <c r="J9" s="25"/>
      <c r="K9" s="26">
        <f>SUM(B9:J9)</f>
        <v>33613</v>
      </c>
    </row>
    <row r="10" spans="1:11" ht="19.5" customHeight="1" thickTop="1">
      <c r="A10" s="20" t="str">
        <f>A3&amp;" 合計"</f>
        <v>神奈川県第13区 合計</v>
      </c>
      <c r="B10" s="27">
        <f aca="true" t="shared" si="0" ref="B10:K10">SUM(B6:B9)</f>
        <v>127214</v>
      </c>
      <c r="C10" s="27">
        <f t="shared" si="0"/>
        <v>62779</v>
      </c>
      <c r="D10" s="27">
        <f t="shared" si="0"/>
        <v>36627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226620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121</v>
      </c>
      <c r="C4" s="23" t="s">
        <v>122</v>
      </c>
      <c r="D4" s="23" t="s">
        <v>123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68</v>
      </c>
      <c r="C5" s="24" t="s">
        <v>9</v>
      </c>
      <c r="D5" s="24" t="s">
        <v>105</v>
      </c>
      <c r="E5" s="24"/>
      <c r="F5" s="24"/>
      <c r="G5" s="24"/>
      <c r="H5" s="24"/>
      <c r="I5" s="24"/>
      <c r="J5" s="24"/>
      <c r="K5" s="32"/>
    </row>
    <row r="6" spans="1:11" ht="19.5" customHeight="1">
      <c r="A6" s="29" t="s">
        <v>58</v>
      </c>
      <c r="B6" s="25">
        <v>17534</v>
      </c>
      <c r="C6" s="25">
        <v>4845</v>
      </c>
      <c r="D6" s="25">
        <v>20186</v>
      </c>
      <c r="E6" s="25"/>
      <c r="F6" s="25"/>
      <c r="G6" s="25"/>
      <c r="H6" s="25"/>
      <c r="I6" s="25"/>
      <c r="J6" s="25"/>
      <c r="K6" s="26">
        <f>SUM(B6:J6)</f>
        <v>42565</v>
      </c>
    </row>
    <row r="7" spans="1:11" ht="19.5" customHeight="1">
      <c r="A7" s="17" t="s">
        <v>35</v>
      </c>
      <c r="B7" s="25">
        <v>44114</v>
      </c>
      <c r="C7" s="25">
        <v>12239</v>
      </c>
      <c r="D7" s="25">
        <v>52251</v>
      </c>
      <c r="E7" s="25"/>
      <c r="F7" s="25"/>
      <c r="G7" s="25"/>
      <c r="H7" s="25"/>
      <c r="I7" s="25"/>
      <c r="J7" s="25"/>
      <c r="K7" s="26">
        <f>SUM(B7:J7)</f>
        <v>108604</v>
      </c>
    </row>
    <row r="8" spans="1:11" ht="19.5" customHeight="1" thickBot="1">
      <c r="A8" s="29" t="s">
        <v>59</v>
      </c>
      <c r="B8" s="25">
        <v>32700</v>
      </c>
      <c r="C8" s="25">
        <v>10556</v>
      </c>
      <c r="D8" s="25">
        <v>33516</v>
      </c>
      <c r="E8" s="25"/>
      <c r="F8" s="25"/>
      <c r="G8" s="25"/>
      <c r="H8" s="25"/>
      <c r="I8" s="25"/>
      <c r="J8" s="25"/>
      <c r="K8" s="26">
        <f>SUM(B8:J8)</f>
        <v>76772</v>
      </c>
    </row>
    <row r="9" spans="1:11" ht="19.5" customHeight="1" thickTop="1">
      <c r="A9" s="20" t="str">
        <f>A3&amp;" 合計"</f>
        <v>神奈川県第14区 合計</v>
      </c>
      <c r="B9" s="27">
        <f aca="true" t="shared" si="0" ref="B9:K9">SUM(B6:B8)</f>
        <v>94348</v>
      </c>
      <c r="C9" s="27">
        <f t="shared" si="0"/>
        <v>27640</v>
      </c>
      <c r="D9" s="27">
        <f t="shared" si="0"/>
        <v>105953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227941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" sqref="A8:IV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124</v>
      </c>
      <c r="C4" s="23" t="s">
        <v>125</v>
      </c>
      <c r="D4" s="23" t="s">
        <v>126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127</v>
      </c>
      <c r="D5" s="24" t="s">
        <v>68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36</v>
      </c>
      <c r="B6" s="25">
        <v>73052</v>
      </c>
      <c r="C6" s="25">
        <v>14760</v>
      </c>
      <c r="D6" s="25">
        <v>15935</v>
      </c>
      <c r="E6" s="25"/>
      <c r="F6" s="25"/>
      <c r="G6" s="25"/>
      <c r="H6" s="25"/>
      <c r="I6" s="25"/>
      <c r="J6" s="25"/>
      <c r="K6" s="26">
        <f>SUM(B6:J6)</f>
        <v>103747</v>
      </c>
    </row>
    <row r="7" spans="1:11" ht="19.5" customHeight="1">
      <c r="A7" s="17" t="s">
        <v>37</v>
      </c>
      <c r="B7" s="25">
        <v>66588</v>
      </c>
      <c r="C7" s="25">
        <v>18070</v>
      </c>
      <c r="D7" s="25">
        <v>17810</v>
      </c>
      <c r="E7" s="25"/>
      <c r="F7" s="25"/>
      <c r="G7" s="25"/>
      <c r="H7" s="25"/>
      <c r="I7" s="25"/>
      <c r="J7" s="25"/>
      <c r="K7" s="26">
        <f>SUM(B7:J7)</f>
        <v>102468</v>
      </c>
    </row>
    <row r="8" spans="1:11" ht="19.5" customHeight="1">
      <c r="A8" s="17" t="s">
        <v>38</v>
      </c>
      <c r="B8" s="25">
        <v>10537</v>
      </c>
      <c r="C8" s="25">
        <v>2797</v>
      </c>
      <c r="D8" s="25">
        <v>2283</v>
      </c>
      <c r="E8" s="25"/>
      <c r="F8" s="25"/>
      <c r="G8" s="25"/>
      <c r="H8" s="25"/>
      <c r="I8" s="25"/>
      <c r="J8" s="25"/>
      <c r="K8" s="26">
        <f>SUM(B8:J8)</f>
        <v>15617</v>
      </c>
    </row>
    <row r="9" spans="1:11" ht="19.5" customHeight="1" thickBot="1">
      <c r="A9" s="17" t="s">
        <v>39</v>
      </c>
      <c r="B9" s="25">
        <v>9470</v>
      </c>
      <c r="C9" s="25">
        <v>2615</v>
      </c>
      <c r="D9" s="25">
        <v>2134</v>
      </c>
      <c r="E9" s="25"/>
      <c r="F9" s="25"/>
      <c r="G9" s="25"/>
      <c r="H9" s="25"/>
      <c r="I9" s="25"/>
      <c r="J9" s="25"/>
      <c r="K9" s="26">
        <f>SUM(B9:J9)</f>
        <v>14219</v>
      </c>
    </row>
    <row r="10" spans="1:11" ht="19.5" customHeight="1" thickTop="1">
      <c r="A10" s="20" t="str">
        <f>A3&amp;" 合計"</f>
        <v>神奈川県第15区 合計</v>
      </c>
      <c r="B10" s="27">
        <f aca="true" t="shared" si="0" ref="B10:K10">SUM(B6:B9)</f>
        <v>159647</v>
      </c>
      <c r="C10" s="27">
        <f t="shared" si="0"/>
        <v>38242</v>
      </c>
      <c r="D10" s="27">
        <f t="shared" si="0"/>
        <v>38162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236051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75" zoomScaleNormal="8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:K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128</v>
      </c>
      <c r="C4" s="23" t="s">
        <v>129</v>
      </c>
      <c r="D4" s="23" t="s">
        <v>130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68</v>
      </c>
      <c r="D5" s="24" t="s">
        <v>9</v>
      </c>
      <c r="E5" s="24"/>
      <c r="F5" s="24"/>
      <c r="G5" s="24"/>
      <c r="H5" s="24"/>
      <c r="I5" s="24"/>
      <c r="J5" s="24"/>
      <c r="K5" s="32"/>
    </row>
    <row r="6" spans="1:11" ht="19.5" customHeight="1">
      <c r="A6" s="29" t="s">
        <v>56</v>
      </c>
      <c r="B6" s="25">
        <v>14454</v>
      </c>
      <c r="C6" s="25">
        <v>12614</v>
      </c>
      <c r="D6" s="25">
        <v>4121</v>
      </c>
      <c r="E6" s="25"/>
      <c r="F6" s="25"/>
      <c r="G6" s="25"/>
      <c r="H6" s="25"/>
      <c r="I6" s="25"/>
      <c r="J6" s="25"/>
      <c r="K6" s="26">
        <f aca="true" t="shared" si="0" ref="K6:K12">SUM(B6:J6)</f>
        <v>31189</v>
      </c>
    </row>
    <row r="7" spans="1:11" ht="19.5" customHeight="1">
      <c r="A7" s="29" t="s">
        <v>57</v>
      </c>
      <c r="B7" s="25">
        <v>18794</v>
      </c>
      <c r="C7" s="25">
        <v>17723</v>
      </c>
      <c r="D7" s="25">
        <v>6621</v>
      </c>
      <c r="E7" s="25"/>
      <c r="F7" s="25"/>
      <c r="G7" s="25"/>
      <c r="H7" s="25"/>
      <c r="I7" s="25"/>
      <c r="J7" s="25"/>
      <c r="K7" s="26">
        <f t="shared" si="0"/>
        <v>43138</v>
      </c>
    </row>
    <row r="8" spans="1:11" ht="19.5" customHeight="1">
      <c r="A8" s="17" t="s">
        <v>40</v>
      </c>
      <c r="B8" s="25">
        <v>43169</v>
      </c>
      <c r="C8" s="25">
        <v>37870</v>
      </c>
      <c r="D8" s="25">
        <v>10163</v>
      </c>
      <c r="E8" s="25"/>
      <c r="F8" s="25"/>
      <c r="G8" s="25"/>
      <c r="H8" s="25"/>
      <c r="I8" s="25"/>
      <c r="J8" s="25"/>
      <c r="K8" s="26">
        <f t="shared" si="0"/>
        <v>91202</v>
      </c>
    </row>
    <row r="9" spans="1:11" ht="19.5" customHeight="1">
      <c r="A9" s="17" t="s">
        <v>41</v>
      </c>
      <c r="B9" s="25">
        <v>21059</v>
      </c>
      <c r="C9" s="25">
        <v>17051</v>
      </c>
      <c r="D9" s="25">
        <v>4861</v>
      </c>
      <c r="E9" s="25"/>
      <c r="F9" s="25"/>
      <c r="G9" s="25"/>
      <c r="H9" s="25"/>
      <c r="I9" s="25"/>
      <c r="J9" s="25"/>
      <c r="K9" s="26">
        <f t="shared" si="0"/>
        <v>42971</v>
      </c>
    </row>
    <row r="10" spans="1:11" ht="19.5" customHeight="1">
      <c r="A10" s="17" t="s">
        <v>131</v>
      </c>
      <c r="B10" s="25">
        <v>4549</v>
      </c>
      <c r="C10" s="25">
        <v>3304</v>
      </c>
      <c r="D10" s="25">
        <v>1399</v>
      </c>
      <c r="E10" s="25"/>
      <c r="F10" s="25"/>
      <c r="G10" s="25"/>
      <c r="H10" s="25"/>
      <c r="I10" s="25"/>
      <c r="J10" s="25"/>
      <c r="K10" s="26">
        <f t="shared" si="0"/>
        <v>9252</v>
      </c>
    </row>
    <row r="11" spans="1:11" ht="19.5" customHeight="1">
      <c r="A11" s="17" t="s">
        <v>42</v>
      </c>
      <c r="B11" s="25">
        <v>7644</v>
      </c>
      <c r="C11" s="25">
        <v>6937</v>
      </c>
      <c r="D11" s="25">
        <v>1603</v>
      </c>
      <c r="E11" s="25"/>
      <c r="F11" s="25"/>
      <c r="G11" s="25"/>
      <c r="H11" s="25"/>
      <c r="I11" s="25"/>
      <c r="J11" s="25"/>
      <c r="K11" s="26">
        <f t="shared" si="0"/>
        <v>16184</v>
      </c>
    </row>
    <row r="12" spans="1:11" ht="19.5" customHeight="1" thickBot="1">
      <c r="A12" s="17" t="s">
        <v>43</v>
      </c>
      <c r="B12" s="28">
        <v>839</v>
      </c>
      <c r="C12" s="28">
        <v>629</v>
      </c>
      <c r="D12" s="28">
        <v>159</v>
      </c>
      <c r="E12" s="25"/>
      <c r="F12" s="25"/>
      <c r="G12" s="25"/>
      <c r="H12" s="25"/>
      <c r="I12" s="25"/>
      <c r="J12" s="25"/>
      <c r="K12" s="26">
        <f t="shared" si="0"/>
        <v>1627</v>
      </c>
    </row>
    <row r="13" spans="1:11" ht="19.5" customHeight="1" thickTop="1">
      <c r="A13" s="20" t="str">
        <f>A3&amp;" 合計"</f>
        <v>神奈川県第16区 合計</v>
      </c>
      <c r="B13" s="27">
        <f aca="true" t="shared" si="1" ref="B13:J13">SUM(B6:B12)</f>
        <v>110508</v>
      </c>
      <c r="C13" s="27">
        <f t="shared" si="1"/>
        <v>96128</v>
      </c>
      <c r="D13" s="27">
        <f t="shared" si="1"/>
        <v>28927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>SUM(K6:K12)</f>
        <v>235563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75" zoomScaleNormal="8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6" sqref="G1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133</v>
      </c>
      <c r="D4" s="23" t="s">
        <v>134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9</v>
      </c>
      <c r="C5" s="24" t="s">
        <v>5</v>
      </c>
      <c r="D5" s="24" t="s">
        <v>68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44</v>
      </c>
      <c r="B6" s="25">
        <v>10274</v>
      </c>
      <c r="C6" s="25">
        <v>43569</v>
      </c>
      <c r="D6" s="25">
        <v>30798</v>
      </c>
      <c r="E6" s="25"/>
      <c r="F6" s="25"/>
      <c r="G6" s="25"/>
      <c r="H6" s="25"/>
      <c r="I6" s="25"/>
      <c r="J6" s="25"/>
      <c r="K6" s="26">
        <f>SUM(B6:J6)</f>
        <v>84641</v>
      </c>
    </row>
    <row r="7" spans="1:11" ht="19.5" customHeight="1">
      <c r="A7" s="17" t="s">
        <v>45</v>
      </c>
      <c r="B7" s="25">
        <v>9193</v>
      </c>
      <c r="C7" s="25">
        <v>35110</v>
      </c>
      <c r="D7" s="25">
        <v>25083</v>
      </c>
      <c r="E7" s="25"/>
      <c r="F7" s="25"/>
      <c r="G7" s="25"/>
      <c r="H7" s="25"/>
      <c r="I7" s="25"/>
      <c r="J7" s="25"/>
      <c r="K7" s="26">
        <f aca="true" t="shared" si="0" ref="K7:K16">SUM(B7:J7)</f>
        <v>69386</v>
      </c>
    </row>
    <row r="8" spans="1:11" ht="19.5" customHeight="1">
      <c r="A8" s="17" t="s">
        <v>46</v>
      </c>
      <c r="B8" s="25">
        <v>2412</v>
      </c>
      <c r="C8" s="25">
        <v>10477</v>
      </c>
      <c r="D8" s="25">
        <v>7597</v>
      </c>
      <c r="E8" s="25"/>
      <c r="F8" s="25"/>
      <c r="G8" s="25"/>
      <c r="H8" s="25"/>
      <c r="I8" s="25"/>
      <c r="J8" s="25"/>
      <c r="K8" s="26">
        <f t="shared" si="0"/>
        <v>20486</v>
      </c>
    </row>
    <row r="9" spans="1:11" ht="19.5" customHeight="1">
      <c r="A9" s="17" t="s">
        <v>47</v>
      </c>
      <c r="B9" s="25">
        <v>560</v>
      </c>
      <c r="C9" s="28">
        <v>2689</v>
      </c>
      <c r="D9" s="25">
        <v>1365</v>
      </c>
      <c r="E9" s="25"/>
      <c r="F9" s="25"/>
      <c r="G9" s="25"/>
      <c r="H9" s="25"/>
      <c r="I9" s="25"/>
      <c r="J9" s="25"/>
      <c r="K9" s="26">
        <f t="shared" si="0"/>
        <v>4614</v>
      </c>
    </row>
    <row r="10" spans="1:11" ht="19.5" customHeight="1">
      <c r="A10" s="17" t="s">
        <v>48</v>
      </c>
      <c r="B10" s="25">
        <v>826</v>
      </c>
      <c r="C10" s="28">
        <v>4069</v>
      </c>
      <c r="D10" s="25">
        <v>2740</v>
      </c>
      <c r="E10" s="25"/>
      <c r="F10" s="25"/>
      <c r="G10" s="25"/>
      <c r="H10" s="25"/>
      <c r="I10" s="25"/>
      <c r="J10" s="25"/>
      <c r="K10" s="26">
        <f t="shared" si="0"/>
        <v>7635</v>
      </c>
    </row>
    <row r="11" spans="1:11" ht="19.5" customHeight="1">
      <c r="A11" s="17" t="s">
        <v>49</v>
      </c>
      <c r="B11" s="25">
        <v>600</v>
      </c>
      <c r="C11" s="28">
        <v>2911</v>
      </c>
      <c r="D11" s="25">
        <v>2108</v>
      </c>
      <c r="E11" s="25"/>
      <c r="F11" s="25"/>
      <c r="G11" s="25"/>
      <c r="H11" s="25"/>
      <c r="I11" s="25"/>
      <c r="J11" s="25"/>
      <c r="K11" s="26">
        <f t="shared" si="0"/>
        <v>5619</v>
      </c>
    </row>
    <row r="12" spans="1:11" ht="19.5" customHeight="1">
      <c r="A12" s="17" t="s">
        <v>50</v>
      </c>
      <c r="B12" s="25">
        <v>599</v>
      </c>
      <c r="C12" s="28">
        <v>3257</v>
      </c>
      <c r="D12" s="25">
        <v>2215</v>
      </c>
      <c r="E12" s="25"/>
      <c r="F12" s="25"/>
      <c r="G12" s="25"/>
      <c r="H12" s="25"/>
      <c r="I12" s="25"/>
      <c r="J12" s="25"/>
      <c r="K12" s="26">
        <f t="shared" si="0"/>
        <v>6071</v>
      </c>
    </row>
    <row r="13" spans="1:11" ht="19.5" customHeight="1">
      <c r="A13" s="17" t="s">
        <v>51</v>
      </c>
      <c r="B13" s="25">
        <v>775</v>
      </c>
      <c r="C13" s="28">
        <v>4139</v>
      </c>
      <c r="D13" s="25">
        <v>3506</v>
      </c>
      <c r="E13" s="25"/>
      <c r="F13" s="25"/>
      <c r="G13" s="25"/>
      <c r="H13" s="25"/>
      <c r="I13" s="25"/>
      <c r="J13" s="25"/>
      <c r="K13" s="26">
        <f t="shared" si="0"/>
        <v>8420</v>
      </c>
    </row>
    <row r="14" spans="1:11" ht="19.5" customHeight="1">
      <c r="A14" s="17" t="s">
        <v>52</v>
      </c>
      <c r="B14" s="25">
        <v>599</v>
      </c>
      <c r="C14" s="28">
        <v>3041</v>
      </c>
      <c r="D14" s="25">
        <v>1479</v>
      </c>
      <c r="E14" s="25"/>
      <c r="F14" s="25"/>
      <c r="G14" s="25"/>
      <c r="H14" s="25"/>
      <c r="I14" s="25"/>
      <c r="J14" s="25"/>
      <c r="K14" s="26">
        <f t="shared" si="0"/>
        <v>5119</v>
      </c>
    </row>
    <row r="15" spans="1:11" ht="19.5" customHeight="1">
      <c r="A15" s="17" t="s">
        <v>53</v>
      </c>
      <c r="B15" s="25">
        <v>465</v>
      </c>
      <c r="C15" s="28">
        <v>2089</v>
      </c>
      <c r="D15" s="25">
        <v>1419</v>
      </c>
      <c r="E15" s="25"/>
      <c r="F15" s="25"/>
      <c r="G15" s="25"/>
      <c r="H15" s="25"/>
      <c r="I15" s="25"/>
      <c r="J15" s="25"/>
      <c r="K15" s="26">
        <f t="shared" si="0"/>
        <v>3973</v>
      </c>
    </row>
    <row r="16" spans="1:11" ht="19.5" customHeight="1" thickBot="1">
      <c r="A16" s="17" t="s">
        <v>54</v>
      </c>
      <c r="B16" s="25">
        <v>1495</v>
      </c>
      <c r="C16" s="25">
        <v>5652</v>
      </c>
      <c r="D16" s="25">
        <v>5097</v>
      </c>
      <c r="E16" s="25"/>
      <c r="F16" s="25"/>
      <c r="G16" s="25"/>
      <c r="H16" s="25"/>
      <c r="I16" s="25"/>
      <c r="J16" s="25"/>
      <c r="K16" s="26">
        <f t="shared" si="0"/>
        <v>12244</v>
      </c>
    </row>
    <row r="17" spans="1:11" ht="19.5" customHeight="1" thickTop="1">
      <c r="A17" s="20" t="str">
        <f>A3&amp;" 合計"</f>
        <v>神奈川県第17区 合計</v>
      </c>
      <c r="B17" s="27">
        <f aca="true" t="shared" si="1" ref="B17:K17">SUM(B6:B16)</f>
        <v>27798</v>
      </c>
      <c r="C17" s="27">
        <f t="shared" si="1"/>
        <v>117003</v>
      </c>
      <c r="D17" s="27">
        <f t="shared" si="1"/>
        <v>83407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228208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" sqref="F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135</v>
      </c>
      <c r="C4" s="23" t="s">
        <v>136</v>
      </c>
      <c r="D4" s="23" t="s">
        <v>137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68</v>
      </c>
      <c r="D5" s="24" t="s">
        <v>9</v>
      </c>
      <c r="E5" s="24"/>
      <c r="F5" s="24"/>
      <c r="G5" s="24"/>
      <c r="H5" s="24"/>
      <c r="I5" s="24"/>
      <c r="J5" s="24"/>
      <c r="K5" s="32"/>
    </row>
    <row r="6" spans="1:11" ht="29.25" customHeight="1">
      <c r="A6" s="29" t="s">
        <v>138</v>
      </c>
      <c r="B6" s="25">
        <v>65596</v>
      </c>
      <c r="C6" s="25">
        <v>37551</v>
      </c>
      <c r="D6" s="25">
        <v>23832</v>
      </c>
      <c r="E6" s="25"/>
      <c r="F6" s="25"/>
      <c r="G6" s="25"/>
      <c r="H6" s="25"/>
      <c r="I6" s="25"/>
      <c r="J6" s="25"/>
      <c r="K6" s="26">
        <f>SUM(B6:J6)</f>
        <v>126979</v>
      </c>
    </row>
    <row r="7" spans="1:11" ht="19.5" customHeight="1" thickBot="1">
      <c r="A7" s="17" t="s">
        <v>55</v>
      </c>
      <c r="B7" s="25">
        <v>45689</v>
      </c>
      <c r="C7" s="25">
        <v>28506</v>
      </c>
      <c r="D7" s="25">
        <v>16420</v>
      </c>
      <c r="E7" s="25"/>
      <c r="F7" s="25"/>
      <c r="G7" s="25"/>
      <c r="H7" s="25"/>
      <c r="I7" s="25"/>
      <c r="J7" s="25"/>
      <c r="K7" s="26">
        <f>SUM(B7:J7)</f>
        <v>90615</v>
      </c>
    </row>
    <row r="8" spans="1:11" ht="19.5" customHeight="1" thickTop="1">
      <c r="A8" s="20" t="str">
        <f>A3&amp;" 合計"</f>
        <v>神奈川県第18区 合計</v>
      </c>
      <c r="B8" s="27">
        <f>SUM(B6:B7)</f>
        <v>111285</v>
      </c>
      <c r="C8" s="27">
        <f>SUM(C6:C7)</f>
        <v>66057</v>
      </c>
      <c r="D8" s="27">
        <f>SUM(D6:D7)</f>
        <v>40252</v>
      </c>
      <c r="E8" s="27"/>
      <c r="F8" s="27"/>
      <c r="G8" s="27">
        <f>SUM(G6:G7)</f>
        <v>0</v>
      </c>
      <c r="H8" s="27">
        <f>SUM(H6:H7)</f>
        <v>0</v>
      </c>
      <c r="I8" s="27">
        <f>SUM(I6:I7)</f>
        <v>0</v>
      </c>
      <c r="J8" s="27">
        <f>SUM(J6:J7)</f>
        <v>0</v>
      </c>
      <c r="K8" s="27">
        <f>SUM(K6:K7)</f>
        <v>217594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H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1" sqref="J31:J3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 t="s">
        <v>72</v>
      </c>
      <c r="E4" s="23" t="s">
        <v>73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69</v>
      </c>
      <c r="C5" s="24" t="s">
        <v>5</v>
      </c>
      <c r="D5" s="24" t="s">
        <v>9</v>
      </c>
      <c r="E5" s="24" t="s">
        <v>68</v>
      </c>
      <c r="F5" s="24"/>
      <c r="G5" s="24"/>
      <c r="H5" s="24"/>
      <c r="I5" s="24"/>
      <c r="J5" s="24"/>
      <c r="K5" s="32"/>
    </row>
    <row r="6" spans="1:11" ht="19.5" customHeight="1">
      <c r="A6" s="17" t="s">
        <v>10</v>
      </c>
      <c r="B6" s="25">
        <v>8572</v>
      </c>
      <c r="C6" s="25">
        <v>24375</v>
      </c>
      <c r="D6" s="25">
        <v>2861</v>
      </c>
      <c r="E6" s="25">
        <v>5627</v>
      </c>
      <c r="F6" s="25"/>
      <c r="G6" s="25"/>
      <c r="H6" s="25"/>
      <c r="I6" s="25"/>
      <c r="J6" s="25"/>
      <c r="K6" s="26">
        <f>SUM(B6:J6)</f>
        <v>41435</v>
      </c>
    </row>
    <row r="7" spans="1:11" ht="19.5" customHeight="1">
      <c r="A7" s="17" t="s">
        <v>11</v>
      </c>
      <c r="B7" s="25">
        <v>16477</v>
      </c>
      <c r="C7" s="25">
        <v>44978</v>
      </c>
      <c r="D7" s="25">
        <v>6491</v>
      </c>
      <c r="E7" s="25">
        <v>10499</v>
      </c>
      <c r="F7" s="25"/>
      <c r="G7" s="25"/>
      <c r="H7" s="25"/>
      <c r="I7" s="25"/>
      <c r="J7" s="25"/>
      <c r="K7" s="26">
        <f>SUM(B7:J7)</f>
        <v>78445</v>
      </c>
    </row>
    <row r="8" spans="1:11" ht="19.5" customHeight="1" thickBot="1">
      <c r="A8" s="17" t="s">
        <v>12</v>
      </c>
      <c r="B8" s="25">
        <v>22142</v>
      </c>
      <c r="C8" s="25">
        <v>53865</v>
      </c>
      <c r="D8" s="25">
        <v>7347</v>
      </c>
      <c r="E8" s="25">
        <v>12509</v>
      </c>
      <c r="F8" s="25"/>
      <c r="G8" s="25"/>
      <c r="H8" s="25"/>
      <c r="I8" s="25"/>
      <c r="J8" s="25"/>
      <c r="K8" s="26">
        <f>SUM(B8:J8)</f>
        <v>95863</v>
      </c>
    </row>
    <row r="9" spans="1:11" ht="19.5" customHeight="1" thickTop="1">
      <c r="A9" s="20" t="str">
        <f>A3&amp;" 合計"</f>
        <v>神奈川県第２区 合計</v>
      </c>
      <c r="B9" s="27">
        <f aca="true" t="shared" si="0" ref="B9:K9">SUM(B6:B8)</f>
        <v>47191</v>
      </c>
      <c r="C9" s="27">
        <f t="shared" si="0"/>
        <v>123218</v>
      </c>
      <c r="D9" s="27">
        <f t="shared" si="0"/>
        <v>16699</v>
      </c>
      <c r="E9" s="27">
        <f t="shared" si="0"/>
        <v>28635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215743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74</v>
      </c>
      <c r="C4" s="23" t="s">
        <v>75</v>
      </c>
      <c r="D4" s="23" t="s">
        <v>76</v>
      </c>
      <c r="E4" s="23" t="s">
        <v>77</v>
      </c>
      <c r="F4" s="23" t="s">
        <v>78</v>
      </c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139</v>
      </c>
      <c r="C5" s="24" t="s">
        <v>68</v>
      </c>
      <c r="D5" s="24" t="s">
        <v>5</v>
      </c>
      <c r="E5" s="24" t="s">
        <v>79</v>
      </c>
      <c r="F5" s="24" t="s">
        <v>9</v>
      </c>
      <c r="G5" s="24"/>
      <c r="H5" s="24"/>
      <c r="I5" s="24"/>
      <c r="J5" s="24"/>
      <c r="K5" s="32"/>
    </row>
    <row r="6" spans="1:11" ht="19.5" customHeight="1">
      <c r="A6" s="17" t="s">
        <v>13</v>
      </c>
      <c r="B6" s="25">
        <v>2277</v>
      </c>
      <c r="C6" s="25">
        <v>23879</v>
      </c>
      <c r="D6" s="25">
        <v>54790</v>
      </c>
      <c r="E6" s="25">
        <v>13623</v>
      </c>
      <c r="F6" s="25">
        <v>12810</v>
      </c>
      <c r="G6" s="25"/>
      <c r="H6" s="25"/>
      <c r="I6" s="25"/>
      <c r="J6" s="25"/>
      <c r="K6" s="26">
        <f>SUM(B6:J6)</f>
        <v>107379</v>
      </c>
    </row>
    <row r="7" spans="1:11" ht="19.5" customHeight="1" thickBot="1">
      <c r="A7" s="17" t="s">
        <v>14</v>
      </c>
      <c r="B7" s="25">
        <v>1900</v>
      </c>
      <c r="C7" s="25">
        <v>22405</v>
      </c>
      <c r="D7" s="25">
        <v>46367</v>
      </c>
      <c r="E7" s="25">
        <v>12691</v>
      </c>
      <c r="F7" s="25">
        <v>10666</v>
      </c>
      <c r="G7" s="25"/>
      <c r="H7" s="25"/>
      <c r="I7" s="25"/>
      <c r="J7" s="25"/>
      <c r="K7" s="26">
        <f>SUM(B7:J7)</f>
        <v>94029</v>
      </c>
    </row>
    <row r="8" spans="1:11" ht="19.5" customHeight="1" thickTop="1">
      <c r="A8" s="20" t="str">
        <f>A3&amp;" 合計"</f>
        <v>神奈川県第３区 合計</v>
      </c>
      <c r="B8" s="27">
        <f aca="true" t="shared" si="0" ref="B8:K8">SUM(B6:B7)</f>
        <v>4177</v>
      </c>
      <c r="C8" s="27">
        <f t="shared" si="0"/>
        <v>46284</v>
      </c>
      <c r="D8" s="27">
        <f t="shared" si="0"/>
        <v>101157</v>
      </c>
      <c r="E8" s="27">
        <f t="shared" si="0"/>
        <v>26314</v>
      </c>
      <c r="F8" s="27">
        <f t="shared" si="0"/>
        <v>23476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201408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E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80</v>
      </c>
      <c r="C4" s="23" t="s">
        <v>81</v>
      </c>
      <c r="D4" s="23" t="s">
        <v>82</v>
      </c>
      <c r="E4" s="23" t="s">
        <v>83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69</v>
      </c>
      <c r="D5" s="24" t="s">
        <v>15</v>
      </c>
      <c r="E5" s="24" t="s">
        <v>68</v>
      </c>
      <c r="F5" s="24"/>
      <c r="G5" s="24"/>
      <c r="H5" s="24"/>
      <c r="I5" s="24"/>
      <c r="J5" s="24"/>
      <c r="K5" s="32"/>
    </row>
    <row r="6" spans="1:11" ht="19.5" customHeight="1">
      <c r="A6" s="17" t="s">
        <v>16</v>
      </c>
      <c r="B6" s="25">
        <v>18560</v>
      </c>
      <c r="C6" s="25">
        <v>18336</v>
      </c>
      <c r="D6" s="25">
        <v>14282</v>
      </c>
      <c r="E6" s="25">
        <v>6330</v>
      </c>
      <c r="F6" s="25"/>
      <c r="G6" s="25"/>
      <c r="H6" s="25"/>
      <c r="I6" s="25"/>
      <c r="J6" s="25"/>
      <c r="K6" s="26">
        <f>SUM(B6:J6)</f>
        <v>57508</v>
      </c>
    </row>
    <row r="7" spans="1:11" ht="19.5" customHeight="1">
      <c r="A7" s="17" t="s">
        <v>17</v>
      </c>
      <c r="B7" s="25">
        <v>23618</v>
      </c>
      <c r="C7" s="25">
        <v>33726</v>
      </c>
      <c r="D7" s="25">
        <v>24384</v>
      </c>
      <c r="E7" s="25">
        <v>7770</v>
      </c>
      <c r="F7" s="25"/>
      <c r="G7" s="25"/>
      <c r="H7" s="25"/>
      <c r="I7" s="25"/>
      <c r="J7" s="25"/>
      <c r="K7" s="26">
        <f>SUM(B7:J7)</f>
        <v>89498</v>
      </c>
    </row>
    <row r="8" spans="1:11" ht="19.5" customHeight="1">
      <c r="A8" s="17" t="s">
        <v>18</v>
      </c>
      <c r="B8" s="25">
        <v>8642</v>
      </c>
      <c r="C8" s="25">
        <v>9709</v>
      </c>
      <c r="D8" s="25">
        <v>8414</v>
      </c>
      <c r="E8" s="25">
        <v>2871</v>
      </c>
      <c r="F8" s="25"/>
      <c r="G8" s="25"/>
      <c r="H8" s="25"/>
      <c r="I8" s="25"/>
      <c r="J8" s="25"/>
      <c r="K8" s="26">
        <f>SUM(B8:J8)</f>
        <v>29636</v>
      </c>
    </row>
    <row r="9" spans="1:11" ht="19.5" customHeight="1" thickBot="1">
      <c r="A9" s="17" t="s">
        <v>19</v>
      </c>
      <c r="B9" s="25">
        <v>4880</v>
      </c>
      <c r="C9" s="25">
        <v>5249</v>
      </c>
      <c r="D9" s="25">
        <v>4415</v>
      </c>
      <c r="E9" s="25">
        <v>1647</v>
      </c>
      <c r="F9" s="25"/>
      <c r="G9" s="25"/>
      <c r="H9" s="25"/>
      <c r="I9" s="25"/>
      <c r="J9" s="25"/>
      <c r="K9" s="26">
        <f>SUM(B9:J9)</f>
        <v>16191</v>
      </c>
    </row>
    <row r="10" spans="1:11" ht="19.5" customHeight="1" thickTop="1">
      <c r="A10" s="20" t="str">
        <f>A3&amp;" 合計"</f>
        <v>神奈川県第４区 合計</v>
      </c>
      <c r="B10" s="27">
        <f aca="true" t="shared" si="0" ref="B10:K10">SUM(B6:B9)</f>
        <v>55700</v>
      </c>
      <c r="C10" s="27">
        <f t="shared" si="0"/>
        <v>67020</v>
      </c>
      <c r="D10" s="27">
        <f t="shared" si="0"/>
        <v>51495</v>
      </c>
      <c r="E10" s="27">
        <f t="shared" si="0"/>
        <v>18618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192833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" sqref="J8"/>
    </sheetView>
  </sheetViews>
  <sheetFormatPr defaultColWidth="9.00390625" defaultRowHeight="13.5"/>
  <cols>
    <col min="1" max="1" width="18.625" style="1" customWidth="1"/>
    <col min="2" max="9" width="15.25390625" style="6" customWidth="1"/>
    <col min="10" max="10" width="15.253906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L2" s="2"/>
      <c r="M2" s="2"/>
    </row>
    <row r="3" spans="1:13" ht="19.5" customHeight="1">
      <c r="A3" s="22" t="str">
        <f ca="1">RIGHT(CELL("filename",A3),LEN(CELL("filename",A3))-FIND("]",CELL("filename",A3)))</f>
        <v>神奈川県第５区</v>
      </c>
      <c r="J3" s="18" t="s">
        <v>2</v>
      </c>
      <c r="M3" s="7"/>
    </row>
    <row r="4" spans="1:10" ht="28.5" customHeight="1">
      <c r="A4" s="16" t="s">
        <v>0</v>
      </c>
      <c r="B4" s="23" t="s">
        <v>84</v>
      </c>
      <c r="C4" s="23" t="s">
        <v>85</v>
      </c>
      <c r="D4" s="23" t="s">
        <v>86</v>
      </c>
      <c r="E4" s="23"/>
      <c r="F4" s="23"/>
      <c r="G4" s="23"/>
      <c r="H4" s="23"/>
      <c r="I4" s="23"/>
      <c r="J4" s="31" t="s">
        <v>1</v>
      </c>
    </row>
    <row r="5" spans="1:10" ht="28.5" customHeight="1">
      <c r="A5" s="21" t="s">
        <v>4</v>
      </c>
      <c r="B5" s="24" t="s">
        <v>5</v>
      </c>
      <c r="C5" s="24" t="s">
        <v>9</v>
      </c>
      <c r="D5" s="24" t="s">
        <v>68</v>
      </c>
      <c r="E5" s="24"/>
      <c r="F5" s="24"/>
      <c r="G5" s="24"/>
      <c r="H5" s="24"/>
      <c r="I5" s="24"/>
      <c r="J5" s="32"/>
    </row>
    <row r="6" spans="1:10" ht="19.5" customHeight="1">
      <c r="A6" s="17" t="s">
        <v>61</v>
      </c>
      <c r="B6" s="25">
        <v>60110</v>
      </c>
      <c r="C6" s="25">
        <v>22771</v>
      </c>
      <c r="D6" s="25">
        <v>34398</v>
      </c>
      <c r="E6" s="25"/>
      <c r="F6" s="25"/>
      <c r="G6" s="25"/>
      <c r="H6" s="25"/>
      <c r="I6" s="25"/>
      <c r="J6" s="26">
        <f>SUM(B6+C6+D6)</f>
        <v>117279</v>
      </c>
    </row>
    <row r="7" spans="1:10" ht="19.5" customHeight="1">
      <c r="A7" s="17" t="s">
        <v>62</v>
      </c>
      <c r="B7" s="25">
        <v>34236</v>
      </c>
      <c r="C7" s="25">
        <v>12997</v>
      </c>
      <c r="D7" s="25">
        <v>18737</v>
      </c>
      <c r="E7" s="25"/>
      <c r="F7" s="25"/>
      <c r="G7" s="25"/>
      <c r="H7" s="25"/>
      <c r="I7" s="25"/>
      <c r="J7" s="26">
        <f>SUM(B7+C7+D7)</f>
        <v>65970</v>
      </c>
    </row>
    <row r="8" spans="1:10" ht="19.5" customHeight="1" thickBot="1">
      <c r="A8" s="17" t="s">
        <v>63</v>
      </c>
      <c r="B8" s="25">
        <v>25722</v>
      </c>
      <c r="C8" s="25">
        <v>9729</v>
      </c>
      <c r="D8" s="25">
        <v>13950</v>
      </c>
      <c r="E8" s="25"/>
      <c r="F8" s="25"/>
      <c r="G8" s="25"/>
      <c r="H8" s="25"/>
      <c r="I8" s="25"/>
      <c r="J8" s="26">
        <f>SUM(B8+C8+D8)</f>
        <v>49401</v>
      </c>
    </row>
    <row r="9" spans="1:10" ht="19.5" customHeight="1" thickTop="1">
      <c r="A9" s="20" t="str">
        <f>A3&amp;" 合計"</f>
        <v>神奈川県第５区 合計</v>
      </c>
      <c r="B9" s="27">
        <f>SUM(B6:B8)</f>
        <v>120068</v>
      </c>
      <c r="C9" s="27">
        <f aca="true" t="shared" si="0" ref="C9:I9">SUM(C6:C8)</f>
        <v>45497</v>
      </c>
      <c r="D9" s="27">
        <f t="shared" si="0"/>
        <v>67085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>SUM(J6:J8)</f>
        <v>232650</v>
      </c>
    </row>
    <row r="10" spans="1:10" ht="15.75" customHeight="1">
      <c r="A10" s="8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 customHeight="1">
      <c r="A11" s="12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.75" customHeight="1">
      <c r="A13" s="12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.75" customHeight="1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5.75" customHeight="1">
      <c r="A15" s="12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5.75" customHeight="1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5.75" customHeight="1">
      <c r="A17" s="12"/>
      <c r="B17" s="13"/>
      <c r="C17" s="13"/>
      <c r="D17" s="13"/>
      <c r="E17" s="13"/>
      <c r="F17" s="13"/>
      <c r="G17" s="13"/>
      <c r="H17" s="13"/>
      <c r="I17" s="13"/>
      <c r="J17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140</v>
      </c>
      <c r="C5" s="24" t="s">
        <v>141</v>
      </c>
      <c r="D5" s="24" t="s">
        <v>142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20</v>
      </c>
      <c r="B6" s="25">
        <v>11236</v>
      </c>
      <c r="C6" s="25">
        <v>38122</v>
      </c>
      <c r="D6" s="25">
        <v>37418</v>
      </c>
      <c r="E6" s="25"/>
      <c r="F6" s="25"/>
      <c r="G6" s="25"/>
      <c r="H6" s="25"/>
      <c r="I6" s="25"/>
      <c r="J6" s="25"/>
      <c r="K6" s="26">
        <f>SUM(B6:J6)</f>
        <v>86776</v>
      </c>
    </row>
    <row r="7" spans="1:11" ht="19.5" customHeight="1" thickBot="1">
      <c r="A7" s="17" t="s">
        <v>21</v>
      </c>
      <c r="B7" s="25">
        <v>13188</v>
      </c>
      <c r="C7" s="25">
        <v>48169</v>
      </c>
      <c r="D7" s="25">
        <v>45370</v>
      </c>
      <c r="E7" s="25"/>
      <c r="F7" s="25"/>
      <c r="G7" s="25"/>
      <c r="H7" s="25"/>
      <c r="I7" s="25"/>
      <c r="J7" s="25"/>
      <c r="K7" s="26">
        <f>SUM(B7:J7)</f>
        <v>106727</v>
      </c>
    </row>
    <row r="8" spans="1:11" ht="19.5" customHeight="1" thickTop="1">
      <c r="A8" s="20" t="str">
        <f>A3&amp;" 合計"</f>
        <v>神奈川県第６区 合計</v>
      </c>
      <c r="B8" s="27">
        <f aca="true" t="shared" si="0" ref="B8:K8">SUM(B6:B7)</f>
        <v>24424</v>
      </c>
      <c r="C8" s="27">
        <f t="shared" si="0"/>
        <v>86291</v>
      </c>
      <c r="D8" s="27">
        <f t="shared" si="0"/>
        <v>82788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193503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90</v>
      </c>
      <c r="C4" s="23" t="s">
        <v>91</v>
      </c>
      <c r="D4" s="23" t="s">
        <v>92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5</v>
      </c>
      <c r="C5" s="24" t="s">
        <v>68</v>
      </c>
      <c r="D5" s="24" t="s">
        <v>69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22</v>
      </c>
      <c r="B6" s="25">
        <v>66755</v>
      </c>
      <c r="C6" s="25">
        <v>18125</v>
      </c>
      <c r="D6" s="25">
        <v>59407</v>
      </c>
      <c r="E6" s="25"/>
      <c r="F6" s="25"/>
      <c r="G6" s="25"/>
      <c r="H6" s="25"/>
      <c r="I6" s="25"/>
      <c r="J6" s="25"/>
      <c r="K6" s="26">
        <f>SUM(B6:J6)</f>
        <v>144287</v>
      </c>
    </row>
    <row r="7" spans="1:11" ht="19.5" customHeight="1" thickBot="1">
      <c r="A7" s="17" t="s">
        <v>93</v>
      </c>
      <c r="B7" s="25">
        <v>36569</v>
      </c>
      <c r="C7" s="25">
        <v>10560</v>
      </c>
      <c r="D7" s="25">
        <v>28412</v>
      </c>
      <c r="E7" s="25"/>
      <c r="F7" s="25"/>
      <c r="G7" s="25"/>
      <c r="H7" s="25"/>
      <c r="I7" s="25"/>
      <c r="J7" s="25"/>
      <c r="K7" s="26">
        <f>SUM(B7:J7)</f>
        <v>75541</v>
      </c>
    </row>
    <row r="8" spans="1:11" ht="19.5" customHeight="1" thickTop="1">
      <c r="A8" s="20" t="str">
        <f>A3&amp;" 合計"</f>
        <v>神奈川県第７区 合計</v>
      </c>
      <c r="B8" s="27">
        <f aca="true" t="shared" si="0" ref="B8:K8">SUM(B6:B7)</f>
        <v>103324</v>
      </c>
      <c r="C8" s="27">
        <f t="shared" si="0"/>
        <v>28685</v>
      </c>
      <c r="D8" s="27">
        <f t="shared" si="0"/>
        <v>87819</v>
      </c>
      <c r="E8" s="27"/>
      <c r="F8" s="27"/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219828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94</v>
      </c>
      <c r="C4" s="23" t="s">
        <v>95</v>
      </c>
      <c r="D4" s="23" t="s">
        <v>96</v>
      </c>
      <c r="E4" s="23" t="s">
        <v>97</v>
      </c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9</v>
      </c>
      <c r="C5" s="24" t="s">
        <v>100</v>
      </c>
      <c r="D5" s="24" t="s">
        <v>15</v>
      </c>
      <c r="E5" s="24" t="s">
        <v>5</v>
      </c>
      <c r="F5" s="24"/>
      <c r="G5" s="24"/>
      <c r="H5" s="24"/>
      <c r="I5" s="24"/>
      <c r="J5" s="24"/>
      <c r="K5" s="32"/>
    </row>
    <row r="6" spans="1:11" ht="19.5" customHeight="1">
      <c r="A6" s="17" t="s">
        <v>23</v>
      </c>
      <c r="B6" s="25">
        <v>7707</v>
      </c>
      <c r="C6" s="25">
        <v>1724</v>
      </c>
      <c r="D6" s="25">
        <v>39017</v>
      </c>
      <c r="E6" s="25">
        <v>25612</v>
      </c>
      <c r="F6" s="25"/>
      <c r="G6" s="25"/>
      <c r="H6" s="25"/>
      <c r="I6" s="25"/>
      <c r="J6" s="25"/>
      <c r="K6" s="26">
        <f>SUM(B6:J6)</f>
        <v>74060</v>
      </c>
    </row>
    <row r="7" spans="1:11" ht="19.5" customHeight="1">
      <c r="A7" s="17" t="s">
        <v>99</v>
      </c>
      <c r="B7" s="25">
        <v>12534</v>
      </c>
      <c r="C7" s="25">
        <v>3577</v>
      </c>
      <c r="D7" s="25">
        <v>75063</v>
      </c>
      <c r="E7" s="25">
        <v>45039</v>
      </c>
      <c r="F7" s="25"/>
      <c r="G7" s="25"/>
      <c r="H7" s="25"/>
      <c r="I7" s="25"/>
      <c r="J7" s="25"/>
      <c r="K7" s="26">
        <f>SUM(B7:J7)</f>
        <v>136213</v>
      </c>
    </row>
    <row r="8" spans="1:11" ht="19.5" customHeight="1" thickBot="1">
      <c r="A8" s="17" t="s">
        <v>98</v>
      </c>
      <c r="B8" s="30">
        <v>1000</v>
      </c>
      <c r="C8" s="30">
        <v>217</v>
      </c>
      <c r="D8" s="30">
        <v>5200</v>
      </c>
      <c r="E8" s="30">
        <v>3468</v>
      </c>
      <c r="F8" s="30"/>
      <c r="G8" s="30"/>
      <c r="H8" s="30"/>
      <c r="I8" s="30"/>
      <c r="J8" s="30"/>
      <c r="K8" s="26">
        <f>SUM(B8:J8)</f>
        <v>9885</v>
      </c>
    </row>
    <row r="9" spans="1:11" ht="19.5" customHeight="1" thickTop="1">
      <c r="A9" s="20" t="str">
        <f>A3&amp;" 合計"</f>
        <v>神奈川県第８区 合計</v>
      </c>
      <c r="B9" s="27">
        <f>SUM(B6:B8)</f>
        <v>21241</v>
      </c>
      <c r="C9" s="27">
        <f>SUM(C6:C8)</f>
        <v>5518</v>
      </c>
      <c r="D9" s="27">
        <f>SUM(D6:D8)</f>
        <v>119280</v>
      </c>
      <c r="E9" s="27">
        <f>SUM(E6:E8)</f>
        <v>74119</v>
      </c>
      <c r="F9" s="27">
        <f>SUM(F6:F7)</f>
        <v>0</v>
      </c>
      <c r="G9" s="27">
        <f>SUM(G6:G7)</f>
        <v>0</v>
      </c>
      <c r="H9" s="27">
        <f>SUM(H6:H7)</f>
        <v>0</v>
      </c>
      <c r="I9" s="27">
        <f>SUM(I6:I7)</f>
        <v>0</v>
      </c>
      <c r="J9" s="27">
        <f>SUM(J6:J7)</f>
        <v>0</v>
      </c>
      <c r="K9" s="27">
        <f>SUM(K6:K8)</f>
        <v>220158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75" zoomScaleNormal="85" zoomScaleSheetLayoutView="7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7" sqref="G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64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"/>
      <c r="N2" s="2"/>
    </row>
    <row r="3" spans="1:14" ht="19.5" customHeight="1">
      <c r="A3" s="22" t="str">
        <f ca="1">RIGHT(CELL("filename",A3),LEN(CELL("filename",A3))-FIND("]",CELL("filename",A3)))</f>
        <v>神奈川県第９区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101</v>
      </c>
      <c r="C4" s="23" t="s">
        <v>102</v>
      </c>
      <c r="D4" s="23" t="s">
        <v>103</v>
      </c>
      <c r="E4" s="23"/>
      <c r="F4" s="23"/>
      <c r="G4" s="23"/>
      <c r="H4" s="23"/>
      <c r="I4" s="23"/>
      <c r="J4" s="23"/>
      <c r="K4" s="31" t="s">
        <v>1</v>
      </c>
    </row>
    <row r="5" spans="1:11" ht="28.5" customHeight="1">
      <c r="A5" s="21" t="s">
        <v>4</v>
      </c>
      <c r="B5" s="24" t="s">
        <v>104</v>
      </c>
      <c r="C5" s="24" t="s">
        <v>105</v>
      </c>
      <c r="D5" s="24" t="s">
        <v>68</v>
      </c>
      <c r="E5" s="24"/>
      <c r="F5" s="24"/>
      <c r="G5" s="24"/>
      <c r="H5" s="24"/>
      <c r="I5" s="24"/>
      <c r="J5" s="24"/>
      <c r="K5" s="32"/>
    </row>
    <row r="6" spans="1:11" ht="19.5" customHeight="1">
      <c r="A6" s="17" t="s">
        <v>24</v>
      </c>
      <c r="B6" s="25">
        <v>17824</v>
      </c>
      <c r="C6" s="25">
        <v>39313</v>
      </c>
      <c r="D6" s="25">
        <v>36130</v>
      </c>
      <c r="E6" s="25"/>
      <c r="F6" s="25"/>
      <c r="G6" s="25"/>
      <c r="H6" s="25"/>
      <c r="I6" s="25"/>
      <c r="J6" s="25"/>
      <c r="K6" s="26">
        <f>SUM(B6:J6)</f>
        <v>93267</v>
      </c>
    </row>
    <row r="7" spans="1:11" ht="19.5" customHeight="1" thickBot="1">
      <c r="A7" s="17" t="s">
        <v>25</v>
      </c>
      <c r="B7" s="25">
        <v>14466</v>
      </c>
      <c r="C7" s="25">
        <v>31506</v>
      </c>
      <c r="D7" s="25">
        <v>36401</v>
      </c>
      <c r="E7" s="25"/>
      <c r="F7" s="25"/>
      <c r="G7" s="25"/>
      <c r="H7" s="25"/>
      <c r="I7" s="25"/>
      <c r="J7" s="25"/>
      <c r="K7" s="26">
        <f>SUM(B7:J7)</f>
        <v>82373</v>
      </c>
    </row>
    <row r="8" spans="1:11" ht="19.5" customHeight="1" thickTop="1">
      <c r="A8" s="20" t="str">
        <f>A3&amp;" 合計"</f>
        <v>神奈川県第９区 合計</v>
      </c>
      <c r="B8" s="27">
        <f aca="true" t="shared" si="0" ref="B8:K8">SUM(B6:B7)</f>
        <v>32290</v>
      </c>
      <c r="C8" s="27">
        <f t="shared" si="0"/>
        <v>70819</v>
      </c>
      <c r="D8" s="27">
        <f t="shared" si="0"/>
        <v>72531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175640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2017-12-01T04:29:02Z</cp:lastPrinted>
  <dcterms:created xsi:type="dcterms:W3CDTF">2010-07-11T18:06:49Z</dcterms:created>
  <dcterms:modified xsi:type="dcterms:W3CDTF">2017-12-01T04:29:12Z</dcterms:modified>
  <cp:category/>
  <cp:version/>
  <cp:contentType/>
  <cp:contentStatus/>
</cp:coreProperties>
</file>