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6" yWindow="65524" windowWidth="8148" windowHeight="5904" firstSheet="9" activeTab="14"/>
  </bookViews>
  <sheets>
    <sheet name="愛知県第１区" sheetId="1" r:id="rId1"/>
    <sheet name="愛知県第２区" sheetId="2" r:id="rId2"/>
    <sheet name="愛知県第３区" sheetId="3" r:id="rId3"/>
    <sheet name="愛知県第４区" sheetId="4" r:id="rId4"/>
    <sheet name="愛知県第５区" sheetId="5" r:id="rId5"/>
    <sheet name="愛知県第６区" sheetId="6" r:id="rId6"/>
    <sheet name="愛知県第７区" sheetId="7" r:id="rId7"/>
    <sheet name="愛知県第８区" sheetId="8" r:id="rId8"/>
    <sheet name="愛知県第９区" sheetId="9" r:id="rId9"/>
    <sheet name="愛知県第10区" sheetId="10" r:id="rId10"/>
    <sheet name="愛知県第11区" sheetId="11" r:id="rId11"/>
    <sheet name="愛知県第12区" sheetId="12" r:id="rId12"/>
    <sheet name="愛知県第13区" sheetId="13" r:id="rId13"/>
    <sheet name="愛知県第14区" sheetId="14" r:id="rId14"/>
    <sheet name="愛知県第15区" sheetId="15" r:id="rId15"/>
  </sheets>
  <definedNames>
    <definedName name="_xlnm.Print_Area" localSheetId="9">'愛知県第10区'!$A$1:$K$11</definedName>
    <definedName name="_xlnm.Print_Area" localSheetId="10">'愛知県第11区'!$A$1:$K$8</definedName>
    <definedName name="_xlnm.Print_Area" localSheetId="11">'愛知県第12区'!$A$1:$K$8</definedName>
    <definedName name="_xlnm.Print_Area" localSheetId="12">'愛知県第13区'!$A$1:$K$11</definedName>
    <definedName name="_xlnm.Print_Area" localSheetId="13">'愛知県第14区'!$A$1:$K$14</definedName>
    <definedName name="_xlnm.Print_Area" localSheetId="14">'愛知県第15区'!$A$1:$K$8</definedName>
    <definedName name="_xlnm.Print_Area" localSheetId="0">'愛知県第１区'!$A$1:$K$10</definedName>
    <definedName name="_xlnm.Print_Area" localSheetId="1">'愛知県第２区'!$A$1:$K$9</definedName>
    <definedName name="_xlnm.Print_Area" localSheetId="2">'愛知県第３区'!$A$1:$K$9</definedName>
    <definedName name="_xlnm.Print_Area" localSheetId="3">'愛知県第４区'!$A$1:$K$10</definedName>
    <definedName name="_xlnm.Print_Area" localSheetId="4">'愛知県第５区'!$A$1:$K$11</definedName>
    <definedName name="_xlnm.Print_Area" localSheetId="5">'愛知県第６区'!$A$1:$K$9</definedName>
    <definedName name="_xlnm.Print_Area" localSheetId="6">'愛知県第７区'!$A$1:$K$13</definedName>
    <definedName name="_xlnm.Print_Area" localSheetId="7">'愛知県第８区'!$A$1:$K$15</definedName>
    <definedName name="_xlnm.Print_Area" localSheetId="8">'愛知県第９区'!$A$1:$K$15</definedName>
    <definedName name="_xlnm.Print_Titles" localSheetId="9">'愛知県第10区'!$A:$A,'愛知県第10区'!$1:$5</definedName>
    <definedName name="_xlnm.Print_Titles" localSheetId="10">'愛知県第11区'!$A:$A,'愛知県第11区'!$1:$5</definedName>
    <definedName name="_xlnm.Print_Titles" localSheetId="11">'愛知県第12区'!$A:$A,'愛知県第12区'!$1:$5</definedName>
    <definedName name="_xlnm.Print_Titles" localSheetId="12">'愛知県第13区'!$A:$A,'愛知県第13区'!$1:$5</definedName>
    <definedName name="_xlnm.Print_Titles" localSheetId="13">'愛知県第14区'!$A:$A,'愛知県第14区'!$1:$5</definedName>
    <definedName name="_xlnm.Print_Titles" localSheetId="14">'愛知県第15区'!$A:$A,'愛知県第15区'!$1:$5</definedName>
    <definedName name="_xlnm.Print_Titles" localSheetId="0">'愛知県第１区'!$A:$A,'愛知県第１区'!$1:$5</definedName>
    <definedName name="_xlnm.Print_Titles" localSheetId="1">'愛知県第２区'!$A:$A,'愛知県第２区'!$1:$5</definedName>
    <definedName name="_xlnm.Print_Titles" localSheetId="2">'愛知県第３区'!$A:$A,'愛知県第３区'!$1:$5</definedName>
    <definedName name="_xlnm.Print_Titles" localSheetId="3">'愛知県第４区'!$A:$A,'愛知県第４区'!$1:$5</definedName>
    <definedName name="_xlnm.Print_Titles" localSheetId="4">'愛知県第５区'!$A:$A,'愛知県第５区'!$1:$5</definedName>
    <definedName name="_xlnm.Print_Titles" localSheetId="5">'愛知県第６区'!$A:$A,'愛知県第６区'!$1:$5</definedName>
    <definedName name="_xlnm.Print_Titles" localSheetId="6">'愛知県第７区'!$A:$A,'愛知県第７区'!$1:$5</definedName>
    <definedName name="_xlnm.Print_Titles" localSheetId="7">'愛知県第８区'!$A:$A,'愛知県第８区'!$1:$5</definedName>
    <definedName name="_xlnm.Print_Titles" localSheetId="8">'愛知県第９区'!$A:$A,'愛知県第９区'!$1:$5</definedName>
  </definedNames>
  <calcPr fullCalcOnLoad="1"/>
</workbook>
</file>

<file path=xl/sharedStrings.xml><?xml version="1.0" encoding="utf-8"?>
<sst xmlns="http://schemas.openxmlformats.org/spreadsheetml/2006/main" count="253" uniqueCount="130">
  <si>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</si>
  <si>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</si>
  <si>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</si>
  <si>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</si>
  <si>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</si>
  <si>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社会民主党</t>
  </si>
  <si>
    <t>自由民主党</t>
  </si>
  <si>
    <t>日本共産党</t>
  </si>
  <si>
    <t>名古屋市東区</t>
  </si>
  <si>
    <t>名古屋市北区</t>
  </si>
  <si>
    <t>名古屋市西区</t>
  </si>
  <si>
    <t>名古屋市中区</t>
  </si>
  <si>
    <t>名古屋市千種区</t>
  </si>
  <si>
    <t>名古屋市守山区</t>
  </si>
  <si>
    <t>名古屋市名東区</t>
  </si>
  <si>
    <t>名古屋市昭和区</t>
  </si>
  <si>
    <t>名古屋市緑区</t>
  </si>
  <si>
    <t>名古屋市天白区</t>
  </si>
  <si>
    <t>名古屋市瑞穂区</t>
  </si>
  <si>
    <t>名古屋市熱田区</t>
  </si>
  <si>
    <t>名古屋市港区</t>
  </si>
  <si>
    <t>名古屋市南区</t>
  </si>
  <si>
    <t>清須市</t>
  </si>
  <si>
    <t>北名古屋市</t>
  </si>
  <si>
    <t>名古屋市中村区</t>
  </si>
  <si>
    <t>名古屋市中川区</t>
  </si>
  <si>
    <t>豊山町</t>
  </si>
  <si>
    <t>春日井市</t>
  </si>
  <si>
    <t>犬山市</t>
  </si>
  <si>
    <t>小牧市</t>
  </si>
  <si>
    <t>瀬戸市</t>
  </si>
  <si>
    <t>大府市</t>
  </si>
  <si>
    <t>尾張旭市</t>
  </si>
  <si>
    <t>豊明市</t>
  </si>
  <si>
    <t>日進市</t>
  </si>
  <si>
    <t>長久手市</t>
  </si>
  <si>
    <t>東郷町</t>
  </si>
  <si>
    <t>半田市</t>
  </si>
  <si>
    <t>常滑市</t>
  </si>
  <si>
    <t>東海市</t>
  </si>
  <si>
    <t>知多市</t>
  </si>
  <si>
    <t>阿久比町</t>
  </si>
  <si>
    <t>東浦町</t>
  </si>
  <si>
    <t>南知多町</t>
  </si>
  <si>
    <t>美浜町</t>
  </si>
  <si>
    <t>武豊町</t>
  </si>
  <si>
    <t>津島市</t>
  </si>
  <si>
    <t>稲沢市</t>
  </si>
  <si>
    <t>愛西市</t>
  </si>
  <si>
    <t>弥富市</t>
  </si>
  <si>
    <t>あま市</t>
  </si>
  <si>
    <t>一宮市（９区）</t>
  </si>
  <si>
    <t>大治町</t>
  </si>
  <si>
    <t>蟹江町</t>
  </si>
  <si>
    <t>飛島村</t>
  </si>
  <si>
    <t>（無所属）</t>
  </si>
  <si>
    <t>江南市</t>
  </si>
  <si>
    <t>岩倉市</t>
  </si>
  <si>
    <t>一宮市（10区）</t>
  </si>
  <si>
    <t>大口町</t>
  </si>
  <si>
    <t>扶桑町</t>
  </si>
  <si>
    <t>みよし市</t>
  </si>
  <si>
    <t>豊田市（11区）</t>
  </si>
  <si>
    <t>岡崎市</t>
  </si>
  <si>
    <t>西尾市</t>
  </si>
  <si>
    <t>碧南市</t>
  </si>
  <si>
    <t>刈谷市</t>
  </si>
  <si>
    <t>安城市</t>
  </si>
  <si>
    <t>知立市</t>
  </si>
  <si>
    <t>高浜市</t>
  </si>
  <si>
    <t>豊川市</t>
  </si>
  <si>
    <t>蒲郡市</t>
  </si>
  <si>
    <t>新城市</t>
  </si>
  <si>
    <t>豊田市（14区）</t>
  </si>
  <si>
    <t>設楽町</t>
  </si>
  <si>
    <t>東栄町</t>
  </si>
  <si>
    <t>豊根村</t>
  </si>
  <si>
    <t>豊橋市</t>
  </si>
  <si>
    <t>田原市</t>
  </si>
  <si>
    <t>平成29年10月22日執行</t>
  </si>
  <si>
    <t>立憲民主党</t>
  </si>
  <si>
    <t>希望の党</t>
  </si>
  <si>
    <t>日本維新の会</t>
  </si>
  <si>
    <t>幸田町</t>
  </si>
  <si>
    <t>吉田 つねひこ</t>
  </si>
  <si>
    <t>佐藤 ゆうこ</t>
  </si>
  <si>
    <t>くまだ 裕通</t>
  </si>
  <si>
    <t>古川 元久</t>
  </si>
  <si>
    <t>田畑 つよし</t>
  </si>
  <si>
    <t>酒井 ケンタロー</t>
  </si>
  <si>
    <t>近藤 昭一</t>
  </si>
  <si>
    <t>余語 さやか</t>
  </si>
  <si>
    <t>池田 よしたか</t>
  </si>
  <si>
    <t>西田 とし子</t>
  </si>
  <si>
    <t>牧 義夫</t>
  </si>
  <si>
    <t>工藤 彰三</t>
  </si>
  <si>
    <t>ののべ 尚昭</t>
  </si>
  <si>
    <t>赤松 広隆</t>
  </si>
  <si>
    <t>神田 けんじ</t>
  </si>
  <si>
    <t>森本 かずよし</t>
  </si>
  <si>
    <t>丹羽 ひでき</t>
  </si>
  <si>
    <t>平山 良平</t>
  </si>
  <si>
    <t>田上 みつのり</t>
  </si>
  <si>
    <t>山尾 しおり</t>
  </si>
  <si>
    <t>鈴木 じゅんじ</t>
  </si>
  <si>
    <t>長友 ただひろ</t>
  </si>
  <si>
    <t>ばんの 豊</t>
  </si>
  <si>
    <t>いとう 忠彦</t>
  </si>
  <si>
    <t>長坂 やすまさ</t>
  </si>
  <si>
    <t>渡辺 ひろし</t>
  </si>
  <si>
    <t>岡本 みつのり</t>
  </si>
  <si>
    <t>スギモト カズミ</t>
  </si>
  <si>
    <t>いたくら 正文</t>
  </si>
  <si>
    <t>エサキ 鉄磨</t>
  </si>
  <si>
    <t>安井 みさこ</t>
  </si>
  <si>
    <t>本多 のぶひろ</t>
  </si>
  <si>
    <t>ふるもと 伸一郎</t>
  </si>
  <si>
    <t>八木 てつや</t>
  </si>
  <si>
    <t>しげとく 和彦</t>
  </si>
  <si>
    <t>宮地 いさお</t>
  </si>
  <si>
    <t>青山 周平</t>
  </si>
  <si>
    <t>おおにし 健介</t>
  </si>
  <si>
    <t>大見 正</t>
  </si>
  <si>
    <t>下島 良一</t>
  </si>
  <si>
    <t>金原 のぶゆき</t>
  </si>
  <si>
    <t>今枝 宗一郎</t>
  </si>
  <si>
    <t>田中 克典</t>
  </si>
  <si>
    <t>根本 幸典</t>
  </si>
  <si>
    <t>せき 健一郎</t>
  </si>
  <si>
    <t>のざわ 康幸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</si>
</sst>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84</v>
      </c>
      <c r="C4" s="23" t="s">
        <v>85</v>
      </c>
      <c r="D4" s="23" t="s">
        <v>86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80</v>
      </c>
      <c r="C5" s="24" t="s">
        <v>81</v>
      </c>
      <c r="D5" s="24" t="s">
        <v>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8</v>
      </c>
      <c r="B6" s="25">
        <v>9970</v>
      </c>
      <c r="C6" s="25">
        <v>9037</v>
      </c>
      <c r="D6" s="25">
        <v>11733</v>
      </c>
      <c r="E6" s="25"/>
      <c r="F6" s="25"/>
      <c r="G6" s="25"/>
      <c r="H6" s="25"/>
      <c r="I6" s="25"/>
      <c r="J6" s="25"/>
      <c r="K6" s="26">
        <f>SUM(B6:J6)</f>
        <v>30740</v>
      </c>
    </row>
    <row r="7" spans="1:11" ht="19.5" customHeight="1">
      <c r="A7" s="17" t="s">
        <v>9</v>
      </c>
      <c r="B7" s="25">
        <v>21582</v>
      </c>
      <c r="C7" s="25">
        <v>17745</v>
      </c>
      <c r="D7" s="25">
        <v>25031</v>
      </c>
      <c r="E7" s="25"/>
      <c r="F7" s="25"/>
      <c r="G7" s="25"/>
      <c r="H7" s="25"/>
      <c r="I7" s="25"/>
      <c r="J7" s="25"/>
      <c r="K7" s="26">
        <f>SUM(B7:J7)</f>
        <v>64358</v>
      </c>
    </row>
    <row r="8" spans="1:11" ht="19.5" customHeight="1">
      <c r="A8" s="17" t="s">
        <v>10</v>
      </c>
      <c r="B8" s="25">
        <v>17637</v>
      </c>
      <c r="C8" s="25">
        <v>14976</v>
      </c>
      <c r="D8" s="25">
        <v>25522</v>
      </c>
      <c r="E8" s="25"/>
      <c r="F8" s="25"/>
      <c r="G8" s="25"/>
      <c r="H8" s="25"/>
      <c r="I8" s="25"/>
      <c r="J8" s="25"/>
      <c r="K8" s="26">
        <f>SUM(B8:J8)</f>
        <v>58135</v>
      </c>
    </row>
    <row r="9" spans="1:11" ht="19.5" customHeight="1" thickBot="1">
      <c r="A9" s="17" t="s">
        <v>11</v>
      </c>
      <c r="B9" s="25">
        <v>8591</v>
      </c>
      <c r="C9" s="25">
        <v>6875</v>
      </c>
      <c r="D9" s="25">
        <v>12012</v>
      </c>
      <c r="E9" s="25"/>
      <c r="F9" s="25"/>
      <c r="G9" s="25"/>
      <c r="H9" s="25"/>
      <c r="I9" s="25"/>
      <c r="J9" s="25"/>
      <c r="K9" s="26">
        <f>SUM(B9:J9)</f>
        <v>27478</v>
      </c>
    </row>
    <row r="10" spans="1:11" ht="19.5" customHeight="1" thickTop="1">
      <c r="A10" s="20" t="str">
        <f>A3&amp;" 合計"</f>
        <v>愛知県第１区 合計</v>
      </c>
      <c r="B10" s="27">
        <f aca="true" t="shared" si="0" ref="B10:K10">SUM(B6:B9)</f>
        <v>57780</v>
      </c>
      <c r="C10" s="27">
        <f t="shared" si="0"/>
        <v>48633</v>
      </c>
      <c r="D10" s="27">
        <f t="shared" si="0"/>
        <v>74298</v>
      </c>
      <c r="E10" s="27"/>
      <c r="F10" s="27"/>
      <c r="G10" s="27"/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180711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111</v>
      </c>
      <c r="C4" s="23" t="s">
        <v>112</v>
      </c>
      <c r="D4" s="23" t="s">
        <v>113</v>
      </c>
      <c r="E4" s="23" t="s">
        <v>114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82</v>
      </c>
      <c r="C5" s="24" t="s">
        <v>7</v>
      </c>
      <c r="D5" s="24" t="s">
        <v>6</v>
      </c>
      <c r="E5" s="24" t="s">
        <v>81</v>
      </c>
      <c r="F5" s="24"/>
      <c r="G5" s="24"/>
      <c r="H5" s="24"/>
      <c r="I5" s="24"/>
      <c r="J5" s="24"/>
      <c r="K5" s="29"/>
    </row>
    <row r="6" spans="1:11" ht="19.5" customHeight="1">
      <c r="A6" s="17" t="s">
        <v>58</v>
      </c>
      <c r="B6" s="25">
        <v>27835</v>
      </c>
      <c r="C6" s="25">
        <v>15511</v>
      </c>
      <c r="D6" s="25">
        <v>52665</v>
      </c>
      <c r="E6" s="25">
        <v>38609</v>
      </c>
      <c r="F6" s="25"/>
      <c r="G6" s="25"/>
      <c r="H6" s="25"/>
      <c r="I6" s="25"/>
      <c r="J6" s="25"/>
      <c r="K6" s="26">
        <f>SUM(B6:J6)</f>
        <v>134620</v>
      </c>
    </row>
    <row r="7" spans="1:11" ht="19.5" customHeight="1">
      <c r="A7" s="17" t="s">
        <v>56</v>
      </c>
      <c r="B7" s="25">
        <v>8366</v>
      </c>
      <c r="C7" s="25">
        <v>5637</v>
      </c>
      <c r="D7" s="25">
        <v>17003</v>
      </c>
      <c r="E7" s="25">
        <v>13760</v>
      </c>
      <c r="F7" s="25"/>
      <c r="G7" s="25"/>
      <c r="H7" s="25"/>
      <c r="I7" s="25"/>
      <c r="J7" s="25"/>
      <c r="K7" s="26">
        <f>SUM(B7:J7)</f>
        <v>44766</v>
      </c>
    </row>
    <row r="8" spans="1:11" ht="19.5" customHeight="1">
      <c r="A8" s="17" t="s">
        <v>57</v>
      </c>
      <c r="B8" s="25">
        <v>3392</v>
      </c>
      <c r="C8" s="25">
        <v>2727</v>
      </c>
      <c r="D8" s="25">
        <v>7646</v>
      </c>
      <c r="E8" s="25">
        <v>5890</v>
      </c>
      <c r="F8" s="25"/>
      <c r="G8" s="25"/>
      <c r="H8" s="25"/>
      <c r="I8" s="25"/>
      <c r="J8" s="25"/>
      <c r="K8" s="26">
        <f>SUM(B8:J8)</f>
        <v>19655</v>
      </c>
    </row>
    <row r="9" spans="1:11" ht="19.5" customHeight="1">
      <c r="A9" s="17" t="s">
        <v>59</v>
      </c>
      <c r="B9" s="25">
        <v>1886</v>
      </c>
      <c r="C9" s="25">
        <v>1138</v>
      </c>
      <c r="D9" s="25">
        <v>4969</v>
      </c>
      <c r="E9" s="25">
        <v>3114</v>
      </c>
      <c r="F9" s="25"/>
      <c r="G9" s="25"/>
      <c r="H9" s="25"/>
      <c r="I9" s="25"/>
      <c r="J9" s="25"/>
      <c r="K9" s="26">
        <f>SUM(B9:J9)</f>
        <v>11107</v>
      </c>
    </row>
    <row r="10" spans="1:11" ht="19.5" customHeight="1" thickBot="1">
      <c r="A10" s="17" t="s">
        <v>60</v>
      </c>
      <c r="B10" s="25">
        <v>2779</v>
      </c>
      <c r="C10" s="25">
        <v>2031</v>
      </c>
      <c r="D10" s="25">
        <v>5888</v>
      </c>
      <c r="E10" s="25">
        <v>5187</v>
      </c>
      <c r="F10" s="25"/>
      <c r="G10" s="25"/>
      <c r="H10" s="25"/>
      <c r="I10" s="25"/>
      <c r="J10" s="25"/>
      <c r="K10" s="26">
        <f>SUM(B10:J10)</f>
        <v>15885</v>
      </c>
    </row>
    <row r="11" spans="1:11" ht="19.5" customHeight="1" thickTop="1">
      <c r="A11" s="20" t="str">
        <f>A3&amp;" 合計"</f>
        <v>愛知県第10区 合計</v>
      </c>
      <c r="B11" s="27">
        <f aca="true" t="shared" si="0" ref="B11:K11">SUM(B6:B10)</f>
        <v>44258</v>
      </c>
      <c r="C11" s="27">
        <f t="shared" si="0"/>
        <v>27044</v>
      </c>
      <c r="D11" s="27">
        <f t="shared" si="0"/>
        <v>88171</v>
      </c>
      <c r="E11" s="27">
        <f t="shared" si="0"/>
        <v>66560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226033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115</v>
      </c>
      <c r="C4" s="23" t="s">
        <v>116</v>
      </c>
      <c r="D4" s="23" t="s">
        <v>117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81</v>
      </c>
      <c r="D5" s="24" t="s">
        <v>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62</v>
      </c>
      <c r="B6" s="25">
        <v>16351</v>
      </c>
      <c r="C6" s="25">
        <v>118281</v>
      </c>
      <c r="D6" s="25">
        <v>86303</v>
      </c>
      <c r="E6" s="25"/>
      <c r="F6" s="25"/>
      <c r="G6" s="25"/>
      <c r="H6" s="25"/>
      <c r="I6" s="25"/>
      <c r="J6" s="25"/>
      <c r="K6" s="26">
        <f>SUM(B6:J6)</f>
        <v>220935</v>
      </c>
    </row>
    <row r="7" spans="1:11" ht="19.5" customHeight="1" thickBot="1">
      <c r="A7" s="17" t="s">
        <v>61</v>
      </c>
      <c r="B7" s="25">
        <v>2334</v>
      </c>
      <c r="C7" s="25">
        <v>16417</v>
      </c>
      <c r="D7" s="25">
        <v>10675</v>
      </c>
      <c r="E7" s="25"/>
      <c r="F7" s="25"/>
      <c r="G7" s="25"/>
      <c r="H7" s="25"/>
      <c r="I7" s="25"/>
      <c r="J7" s="25"/>
      <c r="K7" s="26">
        <f>SUM(B7:J7)</f>
        <v>29426</v>
      </c>
    </row>
    <row r="8" spans="1:11" ht="19.5" customHeight="1" thickTop="1">
      <c r="A8" s="20" t="str">
        <f>A3&amp;" 合計"</f>
        <v>愛知県第11区 合計</v>
      </c>
      <c r="B8" s="27">
        <f aca="true" t="shared" si="0" ref="B8:K8">SUM(B6:B7)</f>
        <v>18685</v>
      </c>
      <c r="C8" s="27">
        <f t="shared" si="0"/>
        <v>134698</v>
      </c>
      <c r="D8" s="27">
        <f t="shared" si="0"/>
        <v>96978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250361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118</v>
      </c>
      <c r="C4" s="23" t="s">
        <v>119</v>
      </c>
      <c r="D4" s="23" t="s">
        <v>120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55</v>
      </c>
      <c r="C5" s="24" t="s">
        <v>7</v>
      </c>
      <c r="D5" s="24" t="s">
        <v>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63</v>
      </c>
      <c r="B6" s="25">
        <v>103088</v>
      </c>
      <c r="C6" s="25">
        <v>9897</v>
      </c>
      <c r="D6" s="25">
        <v>71553</v>
      </c>
      <c r="E6" s="25"/>
      <c r="F6" s="25"/>
      <c r="G6" s="25"/>
      <c r="H6" s="25"/>
      <c r="I6" s="25"/>
      <c r="J6" s="25"/>
      <c r="K6" s="26">
        <f>SUM(B6:J6)</f>
        <v>184538</v>
      </c>
    </row>
    <row r="7" spans="1:11" ht="19.5" customHeight="1" thickBot="1">
      <c r="A7" s="17" t="s">
        <v>64</v>
      </c>
      <c r="B7" s="25">
        <v>46499</v>
      </c>
      <c r="C7" s="25">
        <v>4481</v>
      </c>
      <c r="D7" s="25">
        <v>33258</v>
      </c>
      <c r="E7" s="25"/>
      <c r="F7" s="25"/>
      <c r="G7" s="25"/>
      <c r="H7" s="25"/>
      <c r="I7" s="25"/>
      <c r="J7" s="25"/>
      <c r="K7" s="26">
        <f>SUM(B7:J7)</f>
        <v>84238</v>
      </c>
    </row>
    <row r="8" spans="1:11" ht="19.5" customHeight="1" thickTop="1">
      <c r="A8" s="20" t="str">
        <f>A3&amp;" 合計"</f>
        <v>愛知県第12区 合計</v>
      </c>
      <c r="B8" s="27">
        <f aca="true" t="shared" si="0" ref="B8:K8">SUM(B6:B7)</f>
        <v>149587</v>
      </c>
      <c r="C8" s="27">
        <f t="shared" si="0"/>
        <v>14378</v>
      </c>
      <c r="D8" s="27">
        <f t="shared" si="0"/>
        <v>104811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268776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121</v>
      </c>
      <c r="C4" s="23" t="s">
        <v>122</v>
      </c>
      <c r="D4" s="23" t="s">
        <v>123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81</v>
      </c>
      <c r="C5" s="24" t="s">
        <v>6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65</v>
      </c>
      <c r="B6" s="25">
        <v>14322</v>
      </c>
      <c r="C6" s="25">
        <v>13919</v>
      </c>
      <c r="D6" s="25">
        <v>3448</v>
      </c>
      <c r="E6" s="25"/>
      <c r="F6" s="25"/>
      <c r="G6" s="25"/>
      <c r="H6" s="25"/>
      <c r="I6" s="25"/>
      <c r="J6" s="25"/>
      <c r="K6" s="26">
        <f>SUM(B6:J6)</f>
        <v>31689</v>
      </c>
    </row>
    <row r="7" spans="1:11" ht="19.5" customHeight="1">
      <c r="A7" s="17" t="s">
        <v>66</v>
      </c>
      <c r="B7" s="25">
        <v>35586</v>
      </c>
      <c r="C7" s="25">
        <v>31015</v>
      </c>
      <c r="D7" s="25">
        <v>5886</v>
      </c>
      <c r="E7" s="25"/>
      <c r="F7" s="25"/>
      <c r="G7" s="25"/>
      <c r="H7" s="25"/>
      <c r="I7" s="25"/>
      <c r="J7" s="25"/>
      <c r="K7" s="26">
        <f>SUM(B7:J7)</f>
        <v>72487</v>
      </c>
    </row>
    <row r="8" spans="1:11" ht="19.5" customHeight="1">
      <c r="A8" s="17" t="s">
        <v>67</v>
      </c>
      <c r="B8" s="25">
        <v>41615</v>
      </c>
      <c r="C8" s="25">
        <v>42134</v>
      </c>
      <c r="D8" s="25">
        <v>6026</v>
      </c>
      <c r="E8" s="25"/>
      <c r="F8" s="25"/>
      <c r="G8" s="25"/>
      <c r="H8" s="25"/>
      <c r="I8" s="25"/>
      <c r="J8" s="25"/>
      <c r="K8" s="26">
        <f>SUM(B8:J8)</f>
        <v>89775</v>
      </c>
    </row>
    <row r="9" spans="1:11" ht="19.5" customHeight="1">
      <c r="A9" s="17" t="s">
        <v>68</v>
      </c>
      <c r="B9" s="25">
        <v>15320</v>
      </c>
      <c r="C9" s="25">
        <v>14005</v>
      </c>
      <c r="D9" s="25">
        <v>2749</v>
      </c>
      <c r="E9" s="25"/>
      <c r="F9" s="25"/>
      <c r="G9" s="25"/>
      <c r="H9" s="25"/>
      <c r="I9" s="25"/>
      <c r="J9" s="25"/>
      <c r="K9" s="26">
        <f>SUM(B9:J9)</f>
        <v>32074</v>
      </c>
    </row>
    <row r="10" spans="1:11" ht="19.5" customHeight="1" thickBot="1">
      <c r="A10" s="17" t="s">
        <v>69</v>
      </c>
      <c r="B10" s="25">
        <v>9628</v>
      </c>
      <c r="C10" s="25">
        <v>8508</v>
      </c>
      <c r="D10" s="25">
        <v>1480</v>
      </c>
      <c r="E10" s="25"/>
      <c r="F10" s="25"/>
      <c r="G10" s="25"/>
      <c r="H10" s="25"/>
      <c r="I10" s="25"/>
      <c r="J10" s="25"/>
      <c r="K10" s="26">
        <f>SUM(B10:J10)</f>
        <v>19616</v>
      </c>
    </row>
    <row r="11" spans="1:11" ht="19.5" customHeight="1" thickTop="1">
      <c r="A11" s="20" t="str">
        <f>A3&amp;" 合計"</f>
        <v>愛知県第13区 合計</v>
      </c>
      <c r="B11" s="27">
        <f aca="true" t="shared" si="0" ref="B11:K11">SUM(B6:B10)</f>
        <v>116471</v>
      </c>
      <c r="C11" s="27">
        <f t="shared" si="0"/>
        <v>109581</v>
      </c>
      <c r="D11" s="27">
        <f t="shared" si="0"/>
        <v>19589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245641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124</v>
      </c>
      <c r="C4" s="23" t="s">
        <v>125</v>
      </c>
      <c r="D4" s="23" t="s">
        <v>126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6</v>
      </c>
      <c r="D5" s="24" t="s">
        <v>81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70</v>
      </c>
      <c r="B6" s="25">
        <v>8617</v>
      </c>
      <c r="C6" s="25">
        <v>45505</v>
      </c>
      <c r="D6" s="25">
        <v>30977</v>
      </c>
      <c r="E6" s="25"/>
      <c r="F6" s="25"/>
      <c r="G6" s="25"/>
      <c r="H6" s="25"/>
      <c r="I6" s="25"/>
      <c r="J6" s="25"/>
      <c r="K6" s="26">
        <f>SUM(B6:J6)</f>
        <v>85099</v>
      </c>
    </row>
    <row r="7" spans="1:11" ht="19.5" customHeight="1">
      <c r="A7" s="17" t="s">
        <v>73</v>
      </c>
      <c r="B7" s="25">
        <v>101</v>
      </c>
      <c r="C7" s="25">
        <v>978</v>
      </c>
      <c r="D7" s="25">
        <v>414</v>
      </c>
      <c r="E7" s="25"/>
      <c r="F7" s="25"/>
      <c r="G7" s="25"/>
      <c r="H7" s="25"/>
      <c r="I7" s="25"/>
      <c r="J7" s="25"/>
      <c r="K7" s="26">
        <f aca="true" t="shared" si="0" ref="K7:K13">SUM(B7:J7)</f>
        <v>1493</v>
      </c>
    </row>
    <row r="8" spans="1:11" ht="19.5" customHeight="1">
      <c r="A8" s="17" t="s">
        <v>71</v>
      </c>
      <c r="B8" s="25">
        <v>3355</v>
      </c>
      <c r="C8" s="25">
        <v>20231</v>
      </c>
      <c r="D8" s="25">
        <v>12456</v>
      </c>
      <c r="E8" s="25"/>
      <c r="F8" s="25"/>
      <c r="G8" s="25"/>
      <c r="H8" s="25"/>
      <c r="I8" s="25"/>
      <c r="J8" s="25"/>
      <c r="K8" s="26">
        <f t="shared" si="0"/>
        <v>36042</v>
      </c>
    </row>
    <row r="9" spans="1:11" ht="19.5" customHeight="1">
      <c r="A9" s="17" t="s">
        <v>72</v>
      </c>
      <c r="B9" s="25">
        <v>2510</v>
      </c>
      <c r="C9" s="25">
        <v>15245</v>
      </c>
      <c r="D9" s="25">
        <v>8227</v>
      </c>
      <c r="E9" s="25"/>
      <c r="F9" s="25"/>
      <c r="G9" s="25"/>
      <c r="H9" s="25"/>
      <c r="I9" s="25"/>
      <c r="J9" s="25"/>
      <c r="K9" s="26">
        <f t="shared" si="0"/>
        <v>25982</v>
      </c>
    </row>
    <row r="10" spans="1:11" ht="19.5" customHeight="1">
      <c r="A10" s="17" t="s">
        <v>83</v>
      </c>
      <c r="B10" s="25">
        <v>1918</v>
      </c>
      <c r="C10" s="25">
        <v>10369</v>
      </c>
      <c r="D10" s="25">
        <v>7323</v>
      </c>
      <c r="E10" s="25"/>
      <c r="F10" s="25"/>
      <c r="G10" s="25"/>
      <c r="H10" s="25"/>
      <c r="I10" s="25"/>
      <c r="J10" s="25"/>
      <c r="K10" s="26">
        <f t="shared" si="0"/>
        <v>19610</v>
      </c>
    </row>
    <row r="11" spans="1:11" ht="19.5" customHeight="1">
      <c r="A11" s="17" t="s">
        <v>74</v>
      </c>
      <c r="B11" s="25">
        <v>289</v>
      </c>
      <c r="C11" s="25">
        <v>1974</v>
      </c>
      <c r="D11" s="25">
        <v>913</v>
      </c>
      <c r="E11" s="25"/>
      <c r="F11" s="25"/>
      <c r="G11" s="25"/>
      <c r="H11" s="25"/>
      <c r="I11" s="25"/>
      <c r="J11" s="25"/>
      <c r="K11" s="26">
        <f t="shared" si="0"/>
        <v>3176</v>
      </c>
    </row>
    <row r="12" spans="1:11" ht="19.5" customHeight="1">
      <c r="A12" s="17" t="s">
        <v>75</v>
      </c>
      <c r="B12" s="25">
        <v>153</v>
      </c>
      <c r="C12" s="25">
        <v>1401</v>
      </c>
      <c r="D12" s="25">
        <v>516</v>
      </c>
      <c r="E12" s="25"/>
      <c r="F12" s="25"/>
      <c r="G12" s="25"/>
      <c r="H12" s="25"/>
      <c r="I12" s="25"/>
      <c r="J12" s="25"/>
      <c r="K12" s="26">
        <f t="shared" si="0"/>
        <v>2070</v>
      </c>
    </row>
    <row r="13" spans="1:11" ht="19.5" customHeight="1" thickBot="1">
      <c r="A13" s="17" t="s">
        <v>76</v>
      </c>
      <c r="B13" s="25">
        <v>26</v>
      </c>
      <c r="C13" s="25">
        <v>600</v>
      </c>
      <c r="D13" s="25">
        <v>129</v>
      </c>
      <c r="E13" s="25"/>
      <c r="F13" s="25"/>
      <c r="G13" s="25"/>
      <c r="H13" s="25"/>
      <c r="I13" s="25"/>
      <c r="J13" s="25"/>
      <c r="K13" s="26">
        <f t="shared" si="0"/>
        <v>755</v>
      </c>
    </row>
    <row r="14" spans="1:11" ht="19.5" customHeight="1" thickTop="1">
      <c r="A14" s="20" t="str">
        <f>A3&amp;" 合計"</f>
        <v>愛知県第14区 合計</v>
      </c>
      <c r="B14" s="27">
        <f aca="true" t="shared" si="1" ref="B14:K14">SUM(B6:B13)</f>
        <v>16969</v>
      </c>
      <c r="C14" s="27">
        <f t="shared" si="1"/>
        <v>96303</v>
      </c>
      <c r="D14" s="27">
        <f t="shared" si="1"/>
        <v>60955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174227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127</v>
      </c>
      <c r="C4" s="23" t="s">
        <v>128</v>
      </c>
      <c r="D4" s="23" t="s">
        <v>129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</v>
      </c>
      <c r="C5" s="24" t="s">
        <v>81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77</v>
      </c>
      <c r="B6" s="25">
        <v>78147</v>
      </c>
      <c r="C6" s="25">
        <v>64463</v>
      </c>
      <c r="D6" s="25">
        <v>16495</v>
      </c>
      <c r="E6" s="25"/>
      <c r="F6" s="25"/>
      <c r="G6" s="25"/>
      <c r="H6" s="25"/>
      <c r="I6" s="25"/>
      <c r="J6" s="25"/>
      <c r="K6" s="26">
        <f>SUM(B6:J6)</f>
        <v>159105</v>
      </c>
    </row>
    <row r="7" spans="1:11" ht="19.5" customHeight="1" thickBot="1">
      <c r="A7" s="17" t="s">
        <v>78</v>
      </c>
      <c r="B7" s="25">
        <v>17421</v>
      </c>
      <c r="C7" s="25">
        <v>12761</v>
      </c>
      <c r="D7" s="25">
        <v>2079</v>
      </c>
      <c r="E7" s="25"/>
      <c r="F7" s="25"/>
      <c r="G7" s="25"/>
      <c r="H7" s="25"/>
      <c r="I7" s="25"/>
      <c r="J7" s="25"/>
      <c r="K7" s="26">
        <f>SUM(B7:J7)</f>
        <v>32261</v>
      </c>
    </row>
    <row r="8" spans="1:11" ht="19.5" customHeight="1" thickTop="1">
      <c r="A8" s="20" t="str">
        <f>A3&amp;" 合計"</f>
        <v>愛知県第15区 合計</v>
      </c>
      <c r="B8" s="27">
        <f aca="true" t="shared" si="0" ref="B8:K8">SUM(B6:B7)</f>
        <v>95568</v>
      </c>
      <c r="C8" s="27">
        <f t="shared" si="0"/>
        <v>77224</v>
      </c>
      <c r="D8" s="27">
        <f t="shared" si="0"/>
        <v>18574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191366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87</v>
      </c>
      <c r="C4" s="23" t="s">
        <v>88</v>
      </c>
      <c r="D4" s="23" t="s">
        <v>89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81</v>
      </c>
      <c r="C5" s="24" t="s">
        <v>6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25">
        <v>32370</v>
      </c>
      <c r="C6" s="25">
        <v>23843</v>
      </c>
      <c r="D6" s="25">
        <v>9771</v>
      </c>
      <c r="E6" s="25"/>
      <c r="F6" s="25"/>
      <c r="G6" s="25"/>
      <c r="H6" s="25"/>
      <c r="I6" s="25"/>
      <c r="J6" s="25"/>
      <c r="K6" s="26">
        <f>SUM(B6:J6)</f>
        <v>65984</v>
      </c>
    </row>
    <row r="7" spans="1:11" ht="19.5" customHeight="1">
      <c r="A7" s="17" t="s">
        <v>13</v>
      </c>
      <c r="B7" s="25">
        <v>35078</v>
      </c>
      <c r="C7" s="25">
        <v>23699</v>
      </c>
      <c r="D7" s="25">
        <v>8792</v>
      </c>
      <c r="E7" s="25"/>
      <c r="F7" s="25"/>
      <c r="G7" s="25"/>
      <c r="H7" s="25"/>
      <c r="I7" s="25"/>
      <c r="J7" s="25"/>
      <c r="K7" s="26">
        <f>SUM(B7:J7)</f>
        <v>67569</v>
      </c>
    </row>
    <row r="8" spans="1:11" ht="19.5" customHeight="1" thickBot="1">
      <c r="A8" s="17" t="s">
        <v>14</v>
      </c>
      <c r="B8" s="25">
        <v>32072</v>
      </c>
      <c r="C8" s="25">
        <v>24058</v>
      </c>
      <c r="D8" s="25">
        <v>8860</v>
      </c>
      <c r="E8" s="25"/>
      <c r="F8" s="25"/>
      <c r="G8" s="25"/>
      <c r="H8" s="25"/>
      <c r="I8" s="25"/>
      <c r="J8" s="25"/>
      <c r="K8" s="26">
        <f>SUM(B8:J8)</f>
        <v>64990</v>
      </c>
    </row>
    <row r="9" spans="1:11" ht="19.5" customHeight="1" thickTop="1">
      <c r="A9" s="20" t="str">
        <f>A3&amp;" 合計"</f>
        <v>愛知県第２区 合計</v>
      </c>
      <c r="B9" s="27">
        <f aca="true" t="shared" si="0" ref="B9:K9">SUM(B6:B8)</f>
        <v>99520</v>
      </c>
      <c r="C9" s="27">
        <f t="shared" si="0"/>
        <v>71600</v>
      </c>
      <c r="D9" s="27">
        <f t="shared" si="0"/>
        <v>27423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198543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90</v>
      </c>
      <c r="C4" s="23" t="s">
        <v>91</v>
      </c>
      <c r="D4" s="23" t="s">
        <v>92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80</v>
      </c>
      <c r="C5" s="24" t="s">
        <v>81</v>
      </c>
      <c r="D5" s="24" t="s">
        <v>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15</v>
      </c>
      <c r="B6" s="25">
        <v>21194</v>
      </c>
      <c r="C6" s="25">
        <v>6654</v>
      </c>
      <c r="D6" s="25">
        <v>16393</v>
      </c>
      <c r="E6" s="25"/>
      <c r="F6" s="25"/>
      <c r="G6" s="25"/>
      <c r="H6" s="25"/>
      <c r="I6" s="25"/>
      <c r="J6" s="25"/>
      <c r="K6" s="26">
        <f>SUM(B6:J6)</f>
        <v>44241</v>
      </c>
    </row>
    <row r="7" spans="1:11" ht="19.5" customHeight="1">
      <c r="A7" s="17" t="s">
        <v>16</v>
      </c>
      <c r="B7" s="25">
        <v>48158</v>
      </c>
      <c r="C7" s="25">
        <v>18353</v>
      </c>
      <c r="D7" s="25">
        <v>36061</v>
      </c>
      <c r="E7" s="25"/>
      <c r="F7" s="25"/>
      <c r="G7" s="25"/>
      <c r="H7" s="25"/>
      <c r="I7" s="25"/>
      <c r="J7" s="25"/>
      <c r="K7" s="26">
        <f>SUM(B7:J7)</f>
        <v>102572</v>
      </c>
    </row>
    <row r="8" spans="1:11" ht="19.5" customHeight="1" thickBot="1">
      <c r="A8" s="17" t="s">
        <v>17</v>
      </c>
      <c r="B8" s="25">
        <v>29243</v>
      </c>
      <c r="C8" s="25">
        <v>10604</v>
      </c>
      <c r="D8" s="25">
        <v>23766</v>
      </c>
      <c r="E8" s="25"/>
      <c r="F8" s="25"/>
      <c r="G8" s="25"/>
      <c r="H8" s="25"/>
      <c r="I8" s="25"/>
      <c r="J8" s="25"/>
      <c r="K8" s="26">
        <f>SUM(B8:J8)</f>
        <v>63613</v>
      </c>
    </row>
    <row r="9" spans="1:11" ht="19.5" customHeight="1" thickTop="1">
      <c r="A9" s="20" t="str">
        <f>A3&amp;" 合計"</f>
        <v>愛知県第３区 合計</v>
      </c>
      <c r="B9" s="27">
        <f aca="true" t="shared" si="0" ref="B9:K9">SUM(B6:B8)</f>
        <v>98595</v>
      </c>
      <c r="C9" s="27">
        <f t="shared" si="0"/>
        <v>35611</v>
      </c>
      <c r="D9" s="27">
        <f t="shared" si="0"/>
        <v>76220</v>
      </c>
      <c r="E9" s="27"/>
      <c r="F9" s="27"/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210426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93</v>
      </c>
      <c r="C4" s="23" t="s">
        <v>94</v>
      </c>
      <c r="D4" s="23" t="s">
        <v>95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81</v>
      </c>
      <c r="D5" s="24" t="s">
        <v>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18</v>
      </c>
      <c r="B6" s="25">
        <v>7423</v>
      </c>
      <c r="C6" s="25">
        <v>17435</v>
      </c>
      <c r="D6" s="25">
        <v>19933</v>
      </c>
      <c r="E6" s="25"/>
      <c r="F6" s="25"/>
      <c r="G6" s="25"/>
      <c r="H6" s="25"/>
      <c r="I6" s="25"/>
      <c r="J6" s="25"/>
      <c r="K6" s="26">
        <f>SUM(B6:J6)</f>
        <v>44791</v>
      </c>
    </row>
    <row r="7" spans="1:11" ht="19.5" customHeight="1">
      <c r="A7" s="17" t="s">
        <v>19</v>
      </c>
      <c r="B7" s="25">
        <v>5131</v>
      </c>
      <c r="C7" s="25">
        <v>9222</v>
      </c>
      <c r="D7" s="25">
        <v>12449</v>
      </c>
      <c r="E7" s="25"/>
      <c r="F7" s="25"/>
      <c r="G7" s="25"/>
      <c r="H7" s="25"/>
      <c r="I7" s="25"/>
      <c r="J7" s="25"/>
      <c r="K7" s="26">
        <f>SUM(B7:J7)</f>
        <v>26802</v>
      </c>
    </row>
    <row r="8" spans="1:11" ht="19.5" customHeight="1">
      <c r="A8" s="17" t="s">
        <v>20</v>
      </c>
      <c r="B8" s="25">
        <v>8711</v>
      </c>
      <c r="C8" s="25">
        <v>17432</v>
      </c>
      <c r="D8" s="25">
        <v>20872</v>
      </c>
      <c r="E8" s="25"/>
      <c r="F8" s="25"/>
      <c r="G8" s="25"/>
      <c r="H8" s="25"/>
      <c r="I8" s="25"/>
      <c r="J8" s="25"/>
      <c r="K8" s="26">
        <f>SUM(B8:J8)</f>
        <v>47015</v>
      </c>
    </row>
    <row r="9" spans="1:11" ht="19.5" customHeight="1" thickBot="1">
      <c r="A9" s="17" t="s">
        <v>21</v>
      </c>
      <c r="B9" s="25">
        <v>8620</v>
      </c>
      <c r="C9" s="25">
        <v>19118</v>
      </c>
      <c r="D9" s="25">
        <v>23192</v>
      </c>
      <c r="E9" s="25"/>
      <c r="F9" s="25"/>
      <c r="G9" s="25"/>
      <c r="H9" s="25"/>
      <c r="I9" s="25"/>
      <c r="J9" s="25"/>
      <c r="K9" s="26">
        <f>SUM(B9:J9)</f>
        <v>50930</v>
      </c>
    </row>
    <row r="10" spans="1:11" ht="19.5" customHeight="1" thickTop="1">
      <c r="A10" s="20" t="str">
        <f>A3&amp;" 合計"</f>
        <v>愛知県第４区 合計</v>
      </c>
      <c r="B10" s="27">
        <f aca="true" t="shared" si="0" ref="B10:K10">SUM(B6:B9)</f>
        <v>29885</v>
      </c>
      <c r="C10" s="27">
        <f t="shared" si="0"/>
        <v>63207</v>
      </c>
      <c r="D10" s="27">
        <f t="shared" si="0"/>
        <v>76446</v>
      </c>
      <c r="E10" s="27"/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169538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96</v>
      </c>
      <c r="C4" s="23" t="s">
        <v>97</v>
      </c>
      <c r="D4" s="23" t="s">
        <v>98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81</v>
      </c>
      <c r="C5" s="24" t="s">
        <v>80</v>
      </c>
      <c r="D5" s="24" t="s">
        <v>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24</v>
      </c>
      <c r="B6" s="25">
        <v>7813</v>
      </c>
      <c r="C6" s="25">
        <v>23446</v>
      </c>
      <c r="D6" s="25">
        <v>18034</v>
      </c>
      <c r="E6" s="25"/>
      <c r="F6" s="25"/>
      <c r="G6" s="25"/>
      <c r="H6" s="25"/>
      <c r="I6" s="25"/>
      <c r="J6" s="25"/>
      <c r="K6" s="26">
        <f>SUM(B6:J6)</f>
        <v>49293</v>
      </c>
    </row>
    <row r="7" spans="1:11" ht="19.5" customHeight="1">
      <c r="A7" s="17" t="s">
        <v>25</v>
      </c>
      <c r="B7" s="25">
        <v>12362</v>
      </c>
      <c r="C7" s="25">
        <v>37266</v>
      </c>
      <c r="D7" s="25">
        <v>28047</v>
      </c>
      <c r="E7" s="25"/>
      <c r="F7" s="25"/>
      <c r="G7" s="25"/>
      <c r="H7" s="25"/>
      <c r="I7" s="25"/>
      <c r="J7" s="25"/>
      <c r="K7" s="26">
        <f>SUM(B7:J7)</f>
        <v>77675</v>
      </c>
    </row>
    <row r="8" spans="1:11" ht="19.5" customHeight="1">
      <c r="A8" s="17" t="s">
        <v>22</v>
      </c>
      <c r="B8" s="25">
        <v>4920</v>
      </c>
      <c r="C8" s="25">
        <v>12167</v>
      </c>
      <c r="D8" s="25">
        <v>11009</v>
      </c>
      <c r="E8" s="25"/>
      <c r="F8" s="25"/>
      <c r="G8" s="25"/>
      <c r="H8" s="25"/>
      <c r="I8" s="25"/>
      <c r="J8" s="25"/>
      <c r="K8" s="26">
        <f>SUM(B8:J8)</f>
        <v>28096</v>
      </c>
    </row>
    <row r="9" spans="1:11" ht="19.5" customHeight="1">
      <c r="A9" s="17" t="s">
        <v>23</v>
      </c>
      <c r="B9" s="25">
        <v>6096</v>
      </c>
      <c r="C9" s="25">
        <v>15672</v>
      </c>
      <c r="D9" s="25">
        <v>13137</v>
      </c>
      <c r="E9" s="25"/>
      <c r="F9" s="25"/>
      <c r="G9" s="25"/>
      <c r="H9" s="25"/>
      <c r="I9" s="25"/>
      <c r="J9" s="25"/>
      <c r="K9" s="26">
        <f>SUM(B9:J9)</f>
        <v>34905</v>
      </c>
    </row>
    <row r="10" spans="1:11" ht="19.5" customHeight="1" thickBot="1">
      <c r="A10" s="17" t="s">
        <v>26</v>
      </c>
      <c r="B10" s="25">
        <v>988</v>
      </c>
      <c r="C10" s="25">
        <v>2530</v>
      </c>
      <c r="D10" s="25">
        <v>2424</v>
      </c>
      <c r="E10" s="25"/>
      <c r="F10" s="25"/>
      <c r="G10" s="25"/>
      <c r="H10" s="25"/>
      <c r="I10" s="25"/>
      <c r="J10" s="25"/>
      <c r="K10" s="26">
        <f>SUM(B10:J10)</f>
        <v>5942</v>
      </c>
    </row>
    <row r="11" spans="1:11" ht="19.5" customHeight="1" thickTop="1">
      <c r="A11" s="20" t="str">
        <f>A3&amp;" 合計"</f>
        <v>愛知県第５区 合計</v>
      </c>
      <c r="B11" s="27">
        <f>SUM(B6:B10)</f>
        <v>32179</v>
      </c>
      <c r="C11" s="27">
        <f>SUM(C6:C10)</f>
        <v>91081</v>
      </c>
      <c r="D11" s="27">
        <f>SUM(D6:D10)</f>
        <v>72651</v>
      </c>
      <c r="E11" s="27"/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195911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99</v>
      </c>
      <c r="C4" s="23" t="s">
        <v>100</v>
      </c>
      <c r="D4" s="23" t="s">
        <v>101</v>
      </c>
      <c r="E4" s="23" t="s">
        <v>102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81</v>
      </c>
      <c r="C5" s="24" t="s">
        <v>6</v>
      </c>
      <c r="D5" s="24" t="s">
        <v>5</v>
      </c>
      <c r="E5" s="24" t="s">
        <v>7</v>
      </c>
      <c r="F5" s="24"/>
      <c r="G5" s="24"/>
      <c r="H5" s="24"/>
      <c r="I5" s="24"/>
      <c r="J5" s="24"/>
      <c r="K5" s="29"/>
    </row>
    <row r="6" spans="1:11" ht="19.5" customHeight="1">
      <c r="A6" s="17" t="s">
        <v>27</v>
      </c>
      <c r="B6" s="25">
        <v>45063</v>
      </c>
      <c r="C6" s="25">
        <v>65863</v>
      </c>
      <c r="D6" s="25">
        <v>7255</v>
      </c>
      <c r="E6" s="25">
        <v>13874</v>
      </c>
      <c r="F6" s="25"/>
      <c r="G6" s="25"/>
      <c r="H6" s="25"/>
      <c r="I6" s="25"/>
      <c r="J6" s="25"/>
      <c r="K6" s="26">
        <f>SUM(B6:J6)</f>
        <v>132055</v>
      </c>
    </row>
    <row r="7" spans="1:11" ht="19.5" customHeight="1">
      <c r="A7" s="17" t="s">
        <v>28</v>
      </c>
      <c r="B7" s="25">
        <v>11204</v>
      </c>
      <c r="C7" s="25">
        <v>17105</v>
      </c>
      <c r="D7" s="25">
        <v>2237</v>
      </c>
      <c r="E7" s="25">
        <v>3941</v>
      </c>
      <c r="F7" s="25"/>
      <c r="G7" s="25"/>
      <c r="H7" s="25"/>
      <c r="I7" s="25"/>
      <c r="J7" s="25"/>
      <c r="K7" s="26">
        <f>SUM(B7:J7)</f>
        <v>34487</v>
      </c>
    </row>
    <row r="8" spans="1:11" ht="19.5" customHeight="1" thickBot="1">
      <c r="A8" s="17" t="s">
        <v>29</v>
      </c>
      <c r="B8" s="25">
        <v>18802</v>
      </c>
      <c r="C8" s="25">
        <v>31926</v>
      </c>
      <c r="D8" s="25">
        <v>3272</v>
      </c>
      <c r="E8" s="25">
        <v>5684</v>
      </c>
      <c r="F8" s="25"/>
      <c r="G8" s="25"/>
      <c r="H8" s="25"/>
      <c r="I8" s="25"/>
      <c r="J8" s="25"/>
      <c r="K8" s="26">
        <f>SUM(B8:J8)</f>
        <v>59684</v>
      </c>
    </row>
    <row r="9" spans="1:11" ht="19.5" customHeight="1" thickTop="1">
      <c r="A9" s="20" t="str">
        <f>A3&amp;" 合計"</f>
        <v>愛知県第６区 合計</v>
      </c>
      <c r="B9" s="27">
        <f aca="true" t="shared" si="0" ref="B9:K9">SUM(B6:B8)</f>
        <v>75069</v>
      </c>
      <c r="C9" s="27">
        <f t="shared" si="0"/>
        <v>114894</v>
      </c>
      <c r="D9" s="27">
        <f t="shared" si="0"/>
        <v>12764</v>
      </c>
      <c r="E9" s="27">
        <f t="shared" si="0"/>
        <v>23499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226226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" sqref="C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103</v>
      </c>
      <c r="C4" s="23" t="s">
        <v>104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55</v>
      </c>
      <c r="C5" s="24" t="s">
        <v>6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30</v>
      </c>
      <c r="B6" s="25">
        <v>28830</v>
      </c>
      <c r="C6" s="25">
        <v>30708</v>
      </c>
      <c r="D6" s="25"/>
      <c r="E6" s="25"/>
      <c r="F6" s="25"/>
      <c r="G6" s="25"/>
      <c r="H6" s="25"/>
      <c r="I6" s="25"/>
      <c r="J6" s="25"/>
      <c r="K6" s="26">
        <f>SUM(B6:J6)</f>
        <v>59538</v>
      </c>
    </row>
    <row r="7" spans="1:11" ht="19.5" customHeight="1">
      <c r="A7" s="17" t="s">
        <v>31</v>
      </c>
      <c r="B7" s="25">
        <v>20366</v>
      </c>
      <c r="C7" s="25">
        <v>20838</v>
      </c>
      <c r="D7" s="25"/>
      <c r="E7" s="25"/>
      <c r="F7" s="25"/>
      <c r="G7" s="25"/>
      <c r="H7" s="25"/>
      <c r="I7" s="25"/>
      <c r="J7" s="25"/>
      <c r="K7" s="26">
        <f aca="true" t="shared" si="0" ref="K7:K12">SUM(B7:J7)</f>
        <v>41204</v>
      </c>
    </row>
    <row r="8" spans="1:11" ht="19.5" customHeight="1">
      <c r="A8" s="17" t="s">
        <v>32</v>
      </c>
      <c r="B8" s="25">
        <v>20258</v>
      </c>
      <c r="C8" s="25">
        <v>17733</v>
      </c>
      <c r="D8" s="25"/>
      <c r="E8" s="25"/>
      <c r="F8" s="25"/>
      <c r="G8" s="25"/>
      <c r="H8" s="25"/>
      <c r="I8" s="25"/>
      <c r="J8" s="25"/>
      <c r="K8" s="26">
        <f t="shared" si="0"/>
        <v>37991</v>
      </c>
    </row>
    <row r="9" spans="1:11" ht="19.5" customHeight="1">
      <c r="A9" s="17" t="s">
        <v>33</v>
      </c>
      <c r="B9" s="25">
        <v>15781</v>
      </c>
      <c r="C9" s="25">
        <v>15256</v>
      </c>
      <c r="D9" s="25"/>
      <c r="E9" s="25"/>
      <c r="F9" s="25"/>
      <c r="G9" s="25"/>
      <c r="H9" s="25"/>
      <c r="I9" s="25"/>
      <c r="J9" s="25"/>
      <c r="K9" s="26">
        <f t="shared" si="0"/>
        <v>31037</v>
      </c>
    </row>
    <row r="10" spans="1:11" ht="19.5" customHeight="1">
      <c r="A10" s="17" t="s">
        <v>34</v>
      </c>
      <c r="B10" s="25">
        <v>20599</v>
      </c>
      <c r="C10" s="25">
        <v>20783</v>
      </c>
      <c r="D10" s="25"/>
      <c r="E10" s="25"/>
      <c r="F10" s="25"/>
      <c r="G10" s="25"/>
      <c r="H10" s="25"/>
      <c r="I10" s="25"/>
      <c r="J10" s="25"/>
      <c r="K10" s="26">
        <f t="shared" si="0"/>
        <v>41382</v>
      </c>
    </row>
    <row r="11" spans="1:11" ht="19.5" customHeight="1">
      <c r="A11" s="17" t="s">
        <v>35</v>
      </c>
      <c r="B11" s="25">
        <v>12437</v>
      </c>
      <c r="C11" s="25">
        <v>12340</v>
      </c>
      <c r="D11" s="25"/>
      <c r="E11" s="25"/>
      <c r="F11" s="25"/>
      <c r="G11" s="25"/>
      <c r="H11" s="25"/>
      <c r="I11" s="25"/>
      <c r="J11" s="25"/>
      <c r="K11" s="26">
        <f t="shared" si="0"/>
        <v>24777</v>
      </c>
    </row>
    <row r="12" spans="1:11" ht="19.5" customHeight="1" thickBot="1">
      <c r="A12" s="17" t="s">
        <v>36</v>
      </c>
      <c r="B12" s="25">
        <v>9892</v>
      </c>
      <c r="C12" s="25">
        <v>9671</v>
      </c>
      <c r="D12" s="25"/>
      <c r="E12" s="25"/>
      <c r="F12" s="25"/>
      <c r="G12" s="25"/>
      <c r="H12" s="25"/>
      <c r="I12" s="25"/>
      <c r="J12" s="25"/>
      <c r="K12" s="26">
        <f t="shared" si="0"/>
        <v>19563</v>
      </c>
    </row>
    <row r="13" spans="1:11" ht="19.5" customHeight="1" thickTop="1">
      <c r="A13" s="20" t="str">
        <f>A3&amp;" 合計"</f>
        <v>愛知県第７区 合計</v>
      </c>
      <c r="B13" s="27">
        <f aca="true" t="shared" si="1" ref="B13:K13">SUM(B6:B12)</f>
        <v>128163</v>
      </c>
      <c r="C13" s="27">
        <f t="shared" si="1"/>
        <v>127329</v>
      </c>
      <c r="D13" s="27"/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255492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105</v>
      </c>
      <c r="C4" s="23" t="s">
        <v>106</v>
      </c>
      <c r="D4" s="23" t="s">
        <v>107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55</v>
      </c>
      <c r="D5" s="24" t="s">
        <v>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37</v>
      </c>
      <c r="B6" s="25">
        <v>4495</v>
      </c>
      <c r="C6" s="25">
        <v>23687</v>
      </c>
      <c r="D6" s="25">
        <v>20491</v>
      </c>
      <c r="E6" s="25"/>
      <c r="F6" s="25"/>
      <c r="G6" s="25"/>
      <c r="H6" s="25"/>
      <c r="I6" s="25"/>
      <c r="J6" s="25"/>
      <c r="K6" s="26">
        <f>SUM(B6:J6)</f>
        <v>48673</v>
      </c>
    </row>
    <row r="7" spans="1:11" ht="19.5" customHeight="1">
      <c r="A7" s="17" t="s">
        <v>38</v>
      </c>
      <c r="B7" s="25">
        <v>1987</v>
      </c>
      <c r="C7" s="25">
        <v>10194</v>
      </c>
      <c r="D7" s="25">
        <v>11834</v>
      </c>
      <c r="E7" s="25"/>
      <c r="F7" s="25"/>
      <c r="G7" s="25"/>
      <c r="H7" s="25"/>
      <c r="I7" s="25"/>
      <c r="J7" s="25"/>
      <c r="K7" s="26">
        <f aca="true" t="shared" si="0" ref="K7:K14">SUM(B7:J7)</f>
        <v>24015</v>
      </c>
    </row>
    <row r="8" spans="1:11" ht="19.5" customHeight="1">
      <c r="A8" s="17" t="s">
        <v>39</v>
      </c>
      <c r="B8" s="25">
        <v>4068</v>
      </c>
      <c r="C8" s="25">
        <v>23179</v>
      </c>
      <c r="D8" s="25">
        <v>21731</v>
      </c>
      <c r="E8" s="25"/>
      <c r="F8" s="25"/>
      <c r="G8" s="25"/>
      <c r="H8" s="25"/>
      <c r="I8" s="25"/>
      <c r="J8" s="25"/>
      <c r="K8" s="26">
        <f t="shared" si="0"/>
        <v>48978</v>
      </c>
    </row>
    <row r="9" spans="1:11" ht="19.5" customHeight="1">
      <c r="A9" s="17" t="s">
        <v>40</v>
      </c>
      <c r="B9" s="25">
        <v>3190</v>
      </c>
      <c r="C9" s="25">
        <v>17077</v>
      </c>
      <c r="D9" s="25">
        <v>18314</v>
      </c>
      <c r="E9" s="25"/>
      <c r="F9" s="25"/>
      <c r="G9" s="25"/>
      <c r="H9" s="25"/>
      <c r="I9" s="25"/>
      <c r="J9" s="25"/>
      <c r="K9" s="26">
        <f t="shared" si="0"/>
        <v>38581</v>
      </c>
    </row>
    <row r="10" spans="1:11" ht="19.5" customHeight="1">
      <c r="A10" s="17" t="s">
        <v>41</v>
      </c>
      <c r="B10" s="25">
        <v>1137</v>
      </c>
      <c r="C10" s="25">
        <v>6107</v>
      </c>
      <c r="D10" s="25">
        <v>6028</v>
      </c>
      <c r="E10" s="25"/>
      <c r="F10" s="25"/>
      <c r="G10" s="25"/>
      <c r="H10" s="25"/>
      <c r="I10" s="25"/>
      <c r="J10" s="25"/>
      <c r="K10" s="26">
        <f t="shared" si="0"/>
        <v>13272</v>
      </c>
    </row>
    <row r="11" spans="1:11" ht="19.5" customHeight="1">
      <c r="A11" s="17" t="s">
        <v>42</v>
      </c>
      <c r="B11" s="25">
        <v>1909</v>
      </c>
      <c r="C11" s="25">
        <v>11493</v>
      </c>
      <c r="D11" s="25">
        <v>10208</v>
      </c>
      <c r="E11" s="25"/>
      <c r="F11" s="25"/>
      <c r="G11" s="25"/>
      <c r="H11" s="25"/>
      <c r="I11" s="25"/>
      <c r="J11" s="25"/>
      <c r="K11" s="26">
        <f t="shared" si="0"/>
        <v>23610</v>
      </c>
    </row>
    <row r="12" spans="1:11" ht="19.5" customHeight="1">
      <c r="A12" s="17" t="s">
        <v>43</v>
      </c>
      <c r="B12" s="25">
        <v>573</v>
      </c>
      <c r="C12" s="25">
        <v>2522</v>
      </c>
      <c r="D12" s="25">
        <v>5953</v>
      </c>
      <c r="E12" s="25"/>
      <c r="F12" s="25"/>
      <c r="G12" s="25"/>
      <c r="H12" s="25"/>
      <c r="I12" s="25"/>
      <c r="J12" s="25"/>
      <c r="K12" s="26">
        <f t="shared" si="0"/>
        <v>9048</v>
      </c>
    </row>
    <row r="13" spans="1:11" ht="19.5" customHeight="1">
      <c r="A13" s="17" t="s">
        <v>44</v>
      </c>
      <c r="B13" s="25">
        <v>985</v>
      </c>
      <c r="C13" s="25">
        <v>4172</v>
      </c>
      <c r="D13" s="25">
        <v>5548</v>
      </c>
      <c r="E13" s="25"/>
      <c r="F13" s="25"/>
      <c r="G13" s="25"/>
      <c r="H13" s="25"/>
      <c r="I13" s="25"/>
      <c r="J13" s="25"/>
      <c r="K13" s="26">
        <f t="shared" si="0"/>
        <v>10705</v>
      </c>
    </row>
    <row r="14" spans="1:11" ht="19.5" customHeight="1" thickBot="1">
      <c r="A14" s="17" t="s">
        <v>45</v>
      </c>
      <c r="B14" s="25">
        <v>1587</v>
      </c>
      <c r="C14" s="25">
        <v>8194</v>
      </c>
      <c r="D14" s="25">
        <v>8370</v>
      </c>
      <c r="E14" s="25"/>
      <c r="F14" s="25"/>
      <c r="G14" s="25"/>
      <c r="H14" s="25"/>
      <c r="I14" s="25"/>
      <c r="J14" s="25"/>
      <c r="K14" s="26">
        <f t="shared" si="0"/>
        <v>18151</v>
      </c>
    </row>
    <row r="15" spans="1:11" ht="19.5" customHeight="1" thickTop="1">
      <c r="A15" s="20" t="str">
        <f>A3&amp;" 合計"</f>
        <v>愛知県第８区 合計</v>
      </c>
      <c r="B15" s="27">
        <f>SUM(B6:B14)</f>
        <v>19931</v>
      </c>
      <c r="C15" s="27">
        <f>SUM(C6:C14)</f>
        <v>106625</v>
      </c>
      <c r="D15" s="27">
        <f>SUM(D6:D14)</f>
        <v>108477</v>
      </c>
      <c r="E15" s="27">
        <f aca="true" t="shared" si="1" ref="E15:J15">SUM(E6:E14)</f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>SUM(K6:K14)</f>
        <v>235033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108</v>
      </c>
      <c r="C4" s="23" t="s">
        <v>109</v>
      </c>
      <c r="D4" s="23" t="s">
        <v>110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</v>
      </c>
      <c r="C5" s="24" t="s">
        <v>7</v>
      </c>
      <c r="D5" s="24" t="s">
        <v>81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51</v>
      </c>
      <c r="B6" s="25">
        <v>13549</v>
      </c>
      <c r="C6" s="25">
        <v>2438</v>
      </c>
      <c r="D6" s="25">
        <v>8670</v>
      </c>
      <c r="E6" s="25"/>
      <c r="F6" s="25"/>
      <c r="G6" s="25"/>
      <c r="H6" s="25"/>
      <c r="I6" s="25"/>
      <c r="J6" s="25"/>
      <c r="K6" s="26">
        <f>SUM(B6:J6)</f>
        <v>24657</v>
      </c>
    </row>
    <row r="7" spans="1:11" ht="19.5" customHeight="1">
      <c r="A7" s="17" t="s">
        <v>46</v>
      </c>
      <c r="B7" s="25">
        <v>11734</v>
      </c>
      <c r="C7" s="25">
        <v>3069</v>
      </c>
      <c r="D7" s="25">
        <v>10907</v>
      </c>
      <c r="E7" s="25"/>
      <c r="F7" s="25"/>
      <c r="G7" s="25"/>
      <c r="H7" s="25"/>
      <c r="I7" s="25"/>
      <c r="J7" s="25"/>
      <c r="K7" s="26">
        <f aca="true" t="shared" si="0" ref="K7:K14">SUM(B7:J7)</f>
        <v>25710</v>
      </c>
    </row>
    <row r="8" spans="1:11" ht="19.5" customHeight="1">
      <c r="A8" s="17" t="s">
        <v>47</v>
      </c>
      <c r="B8" s="25">
        <v>26589</v>
      </c>
      <c r="C8" s="25">
        <v>6841</v>
      </c>
      <c r="D8" s="25">
        <v>26101</v>
      </c>
      <c r="E8" s="25"/>
      <c r="F8" s="25"/>
      <c r="G8" s="25"/>
      <c r="H8" s="25"/>
      <c r="I8" s="25"/>
      <c r="J8" s="25"/>
      <c r="K8" s="26">
        <f t="shared" si="0"/>
        <v>59531</v>
      </c>
    </row>
    <row r="9" spans="1:11" ht="19.5" customHeight="1">
      <c r="A9" s="17" t="s">
        <v>48</v>
      </c>
      <c r="B9" s="25">
        <v>13422</v>
      </c>
      <c r="C9" s="25">
        <v>3385</v>
      </c>
      <c r="D9" s="25">
        <v>11241</v>
      </c>
      <c r="E9" s="25"/>
      <c r="F9" s="25"/>
      <c r="G9" s="25"/>
      <c r="H9" s="25"/>
      <c r="I9" s="25"/>
      <c r="J9" s="25"/>
      <c r="K9" s="26">
        <f t="shared" si="0"/>
        <v>28048</v>
      </c>
    </row>
    <row r="10" spans="1:11" ht="19.5" customHeight="1">
      <c r="A10" s="17" t="s">
        <v>49</v>
      </c>
      <c r="B10" s="25">
        <v>9507</v>
      </c>
      <c r="C10" s="25">
        <v>2164</v>
      </c>
      <c r="D10" s="25">
        <v>7101</v>
      </c>
      <c r="E10" s="25"/>
      <c r="F10" s="25"/>
      <c r="G10" s="25"/>
      <c r="H10" s="25"/>
      <c r="I10" s="25"/>
      <c r="J10" s="25"/>
      <c r="K10" s="26">
        <f t="shared" si="0"/>
        <v>18772</v>
      </c>
    </row>
    <row r="11" spans="1:11" ht="19.5" customHeight="1">
      <c r="A11" s="17" t="s">
        <v>50</v>
      </c>
      <c r="B11" s="25">
        <v>16261</v>
      </c>
      <c r="C11" s="25">
        <v>4361</v>
      </c>
      <c r="D11" s="25">
        <v>14382</v>
      </c>
      <c r="E11" s="25"/>
      <c r="F11" s="25"/>
      <c r="G11" s="25"/>
      <c r="H11" s="25"/>
      <c r="I11" s="25"/>
      <c r="J11" s="25"/>
      <c r="K11" s="26">
        <f t="shared" si="0"/>
        <v>35004</v>
      </c>
    </row>
    <row r="12" spans="1:11" ht="19.5" customHeight="1">
      <c r="A12" s="17" t="s">
        <v>52</v>
      </c>
      <c r="B12" s="25">
        <v>5078</v>
      </c>
      <c r="C12" s="25">
        <v>1303</v>
      </c>
      <c r="D12" s="25">
        <v>4553</v>
      </c>
      <c r="E12" s="25"/>
      <c r="F12" s="25"/>
      <c r="G12" s="25"/>
      <c r="H12" s="25"/>
      <c r="I12" s="25"/>
      <c r="J12" s="25"/>
      <c r="K12" s="26">
        <f t="shared" si="0"/>
        <v>10934</v>
      </c>
    </row>
    <row r="13" spans="1:11" ht="19.5" customHeight="1">
      <c r="A13" s="17" t="s">
        <v>53</v>
      </c>
      <c r="B13" s="25">
        <v>6836</v>
      </c>
      <c r="C13" s="25">
        <v>1773</v>
      </c>
      <c r="D13" s="25">
        <v>6187</v>
      </c>
      <c r="E13" s="25"/>
      <c r="F13" s="25"/>
      <c r="G13" s="25"/>
      <c r="H13" s="25"/>
      <c r="I13" s="25"/>
      <c r="J13" s="25"/>
      <c r="K13" s="26">
        <f t="shared" si="0"/>
        <v>14796</v>
      </c>
    </row>
    <row r="14" spans="1:11" ht="19.5" customHeight="1" thickBot="1">
      <c r="A14" s="17" t="s">
        <v>54</v>
      </c>
      <c r="B14" s="25">
        <v>1443</v>
      </c>
      <c r="C14" s="25">
        <v>155</v>
      </c>
      <c r="D14" s="25">
        <v>766</v>
      </c>
      <c r="E14" s="25"/>
      <c r="F14" s="25"/>
      <c r="G14" s="25"/>
      <c r="H14" s="25"/>
      <c r="I14" s="25"/>
      <c r="J14" s="25"/>
      <c r="K14" s="26">
        <f t="shared" si="0"/>
        <v>2364</v>
      </c>
    </row>
    <row r="15" spans="1:11" ht="19.5" customHeight="1" thickTop="1">
      <c r="A15" s="20" t="str">
        <f>A3&amp;" 合計"</f>
        <v>愛知県第９区 合計</v>
      </c>
      <c r="B15" s="27">
        <f aca="true" t="shared" si="1" ref="B15:K15">SUM(B6:B14)</f>
        <v>104419</v>
      </c>
      <c r="C15" s="27">
        <f t="shared" si="1"/>
        <v>25489</v>
      </c>
      <c r="D15" s="27">
        <f t="shared" si="1"/>
        <v>89908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219816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2015-02-19T09:21:30Z</cp:lastPrinted>
  <dcterms:created xsi:type="dcterms:W3CDTF">2010-07-11T18:06:49Z</dcterms:created>
  <dcterms:modified xsi:type="dcterms:W3CDTF">2017-12-01T04:33:21Z</dcterms:modified>
  <cp:category/>
  <cp:version/>
  <cp:contentType/>
  <cp:contentStatus/>
</cp:coreProperties>
</file>