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三重県" sheetId="1" r:id="rId1"/>
    <sheet name="リスト" sheetId="2" state="hidden" r:id="rId2"/>
  </sheets>
  <definedNames>
    <definedName name="_xlnm.Print_Area" localSheetId="0">'三重県'!$A$1:$L$35</definedName>
    <definedName name="_xlnm.Print_Titles" localSheetId="0">'三重県'!$A:$A,'三重県'!$1:$4</definedName>
  </definedNames>
  <calcPr fullCalcOnLoad="1"/>
</workbook>
</file>

<file path=xl/sharedStrings.xml><?xml version="1.0" encoding="utf-8"?>
<sst xmlns="http://schemas.openxmlformats.org/spreadsheetml/2006/main" count="140" uniqueCount="104">
  <si>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</si>
  <si>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</si>
  <si>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</si>
  <si>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</si>
  <si>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</si>
  <si>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</si>
  <si>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</si>
  <si>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</si>
  <si>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</si>
  <si>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</si>
  <si>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</si>
  <si>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</si>
  <si>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</si>
  <si>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</si>
  <si>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</si>
  <si>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</si>
  <si>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</si>
  <si>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</si>
  <si>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</si>
  <si>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</si>
  <si>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</si>
  <si>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</si>
  <si>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</si>
  <si>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</si>
  <si>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</si>
  <si>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</si>
  <si>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</si>
  <si>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</si>
  <si>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</si>
  <si>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</si>
  <si>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</si>
  <si>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</si>
  <si>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</si>
  <si>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</si>
  <si>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</si>
  <si>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</si>
  <si>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</si>
  <si>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</si>
  <si>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</si>
  <si>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</si>
  <si>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</si>
  <si>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</si>
  <si>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</si>
  <si>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</si>
  <si>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</si>
  <si>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</si>
  <si>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</si>
  <si>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</si>
  <si>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</si>
  <si>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</si>
  <si>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</si>
  <si>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</si>
  <si>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</si>
  <si>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</si>
  <si>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</si>
  <si>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</si>
  <si>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</si>
  <si>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</si>
  <si>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</si>
  <si>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</si>
  <si>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</si>
  <si>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</si>
  <si>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</si>
  <si>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</si>
  <si>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</si>
  <si>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</si>
  <si>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社会民主党</t>
  </si>
  <si>
    <t>日本共産党</t>
  </si>
  <si>
    <t>公明党</t>
  </si>
  <si>
    <t>自由民主党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</si>
  <si>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</si>
  <si>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</si>
  <si>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</si>
  <si>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</si>
  <si>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</si>
  <si>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</si>
  <si>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</si>
  <si>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</si>
  <si>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</si>
  <si>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</si>
  <si>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</si>
  <si>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</si>
  <si>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</si>
  <si>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</si>
  <si>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</si>
  <si>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</si>
  <si>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</si>
  <si>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</si>
  <si>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</si>
  <si>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</si>
  <si>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</si>
  <si>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</si>
  <si>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</si>
  <si>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</si>
  <si>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</si>
  <si>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</si>
  <si>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</si>
  <si>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津市（１区）</t>
  </si>
  <si>
    <t>四日市市（２区）</t>
  </si>
  <si>
    <t>四日市市（３区）</t>
  </si>
  <si>
    <t>平成29年10月22日執行</t>
  </si>
  <si>
    <t>立憲民主党</t>
  </si>
  <si>
    <t>希望の党</t>
  </si>
  <si>
    <t>日本維新の会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</si>
</sst>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177" fontId="9" fillId="0" borderId="13" xfId="48" applyNumberFormat="1" applyFont="1" applyFill="1" applyBorder="1" applyAlignment="1" applyProtection="1">
      <alignment vertical="center"/>
      <protection locked="0"/>
    </xf>
    <xf numFmtId="177" fontId="9" fillId="0" borderId="14" xfId="48" applyNumberFormat="1" applyFont="1" applyFill="1" applyBorder="1" applyAlignment="1" applyProtection="1">
      <alignment vertical="center"/>
      <protection locked="0"/>
    </xf>
    <xf numFmtId="177" fontId="9" fillId="0" borderId="15" xfId="48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5" sqref="E35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N2" s="12"/>
      <c r="O2" s="12"/>
    </row>
    <row r="3" spans="1:15" ht="19.5" customHeight="1">
      <c r="A3" s="24" t="str">
        <f ca="1">RIGHT(CELL("filename",A3),LEN(CELL("filename",A3))-FIND("]",CELL("filename",A3)))</f>
        <v>三重県</v>
      </c>
      <c r="B3" s="23" t="str">
        <f>VLOOKUP(A3,リスト!$B$2:$C$48,2,FALSE)</f>
        <v>（東海選挙区）</v>
      </c>
      <c r="L3" s="17" t="s">
        <v>2</v>
      </c>
      <c r="O3" s="4"/>
    </row>
    <row r="4" spans="1:12" ht="28.5" customHeight="1">
      <c r="A4" s="19" t="s">
        <v>64</v>
      </c>
      <c r="B4" s="25" t="s">
        <v>101</v>
      </c>
      <c r="C4" s="25" t="s">
        <v>67</v>
      </c>
      <c r="D4" s="25" t="s">
        <v>65</v>
      </c>
      <c r="E4" s="25" t="s">
        <v>102</v>
      </c>
      <c r="F4" s="25" t="s">
        <v>66</v>
      </c>
      <c r="G4" s="25" t="s">
        <v>69</v>
      </c>
      <c r="H4" s="25" t="s">
        <v>68</v>
      </c>
      <c r="I4" s="25" t="s">
        <v>103</v>
      </c>
      <c r="J4" s="25"/>
      <c r="K4" s="25"/>
      <c r="L4" s="25" t="s">
        <v>0</v>
      </c>
    </row>
    <row r="5" spans="1:12" ht="19.5" customHeight="1">
      <c r="A5" s="18" t="s">
        <v>97</v>
      </c>
      <c r="B5" s="30">
        <v>32144</v>
      </c>
      <c r="C5" s="30">
        <v>9397</v>
      </c>
      <c r="D5" s="30">
        <v>935</v>
      </c>
      <c r="E5" s="30">
        <v>19065</v>
      </c>
      <c r="F5" s="30">
        <v>1778</v>
      </c>
      <c r="G5" s="30">
        <v>44790</v>
      </c>
      <c r="H5" s="30">
        <v>17479</v>
      </c>
      <c r="I5" s="30">
        <v>5746</v>
      </c>
      <c r="J5" s="29"/>
      <c r="K5" s="29"/>
      <c r="L5" s="26">
        <f aca="true" t="shared" si="0" ref="L5:L34">SUM(B5:K5)</f>
        <v>131334</v>
      </c>
    </row>
    <row r="6" spans="1:12" ht="19.5" customHeight="1">
      <c r="A6" s="18" t="s">
        <v>98</v>
      </c>
      <c r="B6" s="30">
        <v>9475</v>
      </c>
      <c r="C6" s="30">
        <v>2379</v>
      </c>
      <c r="D6" s="30">
        <v>262</v>
      </c>
      <c r="E6" s="30">
        <v>5553</v>
      </c>
      <c r="F6" s="30">
        <v>602</v>
      </c>
      <c r="G6" s="30">
        <v>11172</v>
      </c>
      <c r="H6" s="30">
        <v>5829</v>
      </c>
      <c r="I6" s="30">
        <v>1639</v>
      </c>
      <c r="J6" s="29"/>
      <c r="K6" s="29"/>
      <c r="L6" s="26">
        <f t="shared" si="0"/>
        <v>36911</v>
      </c>
    </row>
    <row r="7" spans="1:12" ht="19.5" customHeight="1">
      <c r="A7" s="18" t="s">
        <v>99</v>
      </c>
      <c r="B7" s="31">
        <v>25794</v>
      </c>
      <c r="C7" s="31">
        <v>6609</v>
      </c>
      <c r="D7" s="31">
        <v>815</v>
      </c>
      <c r="E7" s="31">
        <v>14169</v>
      </c>
      <c r="F7" s="31">
        <v>1346</v>
      </c>
      <c r="G7" s="31">
        <v>29793</v>
      </c>
      <c r="H7" s="31">
        <v>12308</v>
      </c>
      <c r="I7" s="31">
        <v>4402</v>
      </c>
      <c r="J7" s="29"/>
      <c r="K7" s="29"/>
      <c r="L7" s="26">
        <f t="shared" si="0"/>
        <v>95236</v>
      </c>
    </row>
    <row r="8" spans="1:12" ht="19.5" customHeight="1">
      <c r="A8" s="18" t="s">
        <v>70</v>
      </c>
      <c r="B8" s="31">
        <v>12968</v>
      </c>
      <c r="C8" s="31">
        <v>3559</v>
      </c>
      <c r="D8" s="31">
        <v>350</v>
      </c>
      <c r="E8" s="31">
        <v>12328</v>
      </c>
      <c r="F8" s="31">
        <v>733</v>
      </c>
      <c r="G8" s="31">
        <v>19418</v>
      </c>
      <c r="H8" s="31">
        <v>6339</v>
      </c>
      <c r="I8" s="31">
        <v>2649</v>
      </c>
      <c r="J8" s="29"/>
      <c r="K8" s="29"/>
      <c r="L8" s="26">
        <f t="shared" si="0"/>
        <v>58344</v>
      </c>
    </row>
    <row r="9" spans="1:12" ht="19.5" customHeight="1">
      <c r="A9" s="18" t="s">
        <v>71</v>
      </c>
      <c r="B9" s="31">
        <v>16629</v>
      </c>
      <c r="C9" s="31">
        <v>4296</v>
      </c>
      <c r="D9" s="31">
        <v>490</v>
      </c>
      <c r="E9" s="31">
        <v>11343</v>
      </c>
      <c r="F9" s="31">
        <v>918</v>
      </c>
      <c r="G9" s="31">
        <v>25015</v>
      </c>
      <c r="H9" s="31">
        <v>9814</v>
      </c>
      <c r="I9" s="31">
        <v>3007</v>
      </c>
      <c r="J9" s="29"/>
      <c r="K9" s="29"/>
      <c r="L9" s="26">
        <f t="shared" si="0"/>
        <v>71512</v>
      </c>
    </row>
    <row r="10" spans="1:12" ht="19.5" customHeight="1">
      <c r="A10" s="18" t="s">
        <v>72</v>
      </c>
      <c r="B10" s="31">
        <v>17584</v>
      </c>
      <c r="C10" s="31">
        <v>3710</v>
      </c>
      <c r="D10" s="31">
        <v>552</v>
      </c>
      <c r="E10" s="31">
        <v>10376</v>
      </c>
      <c r="F10" s="31">
        <v>904</v>
      </c>
      <c r="G10" s="31">
        <v>20552</v>
      </c>
      <c r="H10" s="31">
        <v>5715</v>
      </c>
      <c r="I10" s="31">
        <v>2944</v>
      </c>
      <c r="J10" s="29"/>
      <c r="K10" s="29"/>
      <c r="L10" s="26">
        <f t="shared" si="0"/>
        <v>62337</v>
      </c>
    </row>
    <row r="11" spans="1:12" ht="19.5" customHeight="1">
      <c r="A11" s="18" t="s">
        <v>73</v>
      </c>
      <c r="B11" s="31">
        <v>21701</v>
      </c>
      <c r="C11" s="31">
        <v>5421</v>
      </c>
      <c r="D11" s="31">
        <v>639</v>
      </c>
      <c r="E11" s="31">
        <v>14848</v>
      </c>
      <c r="F11" s="31">
        <v>1270</v>
      </c>
      <c r="G11" s="31">
        <v>28138</v>
      </c>
      <c r="H11" s="31">
        <v>10165</v>
      </c>
      <c r="I11" s="31">
        <v>4217</v>
      </c>
      <c r="J11" s="29"/>
      <c r="K11" s="29"/>
      <c r="L11" s="26">
        <f t="shared" si="0"/>
        <v>86399</v>
      </c>
    </row>
    <row r="12" spans="1:12" ht="19.5" customHeight="1">
      <c r="A12" s="18" t="s">
        <v>74</v>
      </c>
      <c r="B12" s="31">
        <v>7423</v>
      </c>
      <c r="C12" s="31">
        <v>2390</v>
      </c>
      <c r="D12" s="31">
        <v>217</v>
      </c>
      <c r="E12" s="31">
        <v>4695</v>
      </c>
      <c r="F12" s="31">
        <v>405</v>
      </c>
      <c r="G12" s="31">
        <v>11973</v>
      </c>
      <c r="H12" s="31">
        <v>7596</v>
      </c>
      <c r="I12" s="31">
        <v>3159</v>
      </c>
      <c r="J12" s="29"/>
      <c r="K12" s="29"/>
      <c r="L12" s="26">
        <f t="shared" si="0"/>
        <v>37858</v>
      </c>
    </row>
    <row r="13" spans="1:12" ht="19.5" customHeight="1">
      <c r="A13" s="18" t="s">
        <v>75</v>
      </c>
      <c r="B13" s="31">
        <v>1945</v>
      </c>
      <c r="C13" s="31">
        <v>723</v>
      </c>
      <c r="D13" s="31">
        <v>67</v>
      </c>
      <c r="E13" s="31">
        <v>1658</v>
      </c>
      <c r="F13" s="31">
        <v>92</v>
      </c>
      <c r="G13" s="31">
        <v>2932</v>
      </c>
      <c r="H13" s="31">
        <v>1808</v>
      </c>
      <c r="I13" s="31">
        <v>300</v>
      </c>
      <c r="J13" s="29"/>
      <c r="K13" s="29"/>
      <c r="L13" s="26">
        <f t="shared" si="0"/>
        <v>9525</v>
      </c>
    </row>
    <row r="14" spans="1:12" ht="19.5" customHeight="1">
      <c r="A14" s="18" t="s">
        <v>76</v>
      </c>
      <c r="B14" s="31">
        <v>5715</v>
      </c>
      <c r="C14" s="31">
        <v>1532</v>
      </c>
      <c r="D14" s="31">
        <v>134</v>
      </c>
      <c r="E14" s="31">
        <v>3411</v>
      </c>
      <c r="F14" s="31">
        <v>357</v>
      </c>
      <c r="G14" s="31">
        <v>7251</v>
      </c>
      <c r="H14" s="31">
        <v>3047</v>
      </c>
      <c r="I14" s="31">
        <v>921</v>
      </c>
      <c r="J14" s="29"/>
      <c r="K14" s="29"/>
      <c r="L14" s="26">
        <f t="shared" si="0"/>
        <v>22368</v>
      </c>
    </row>
    <row r="15" spans="1:12" ht="19.5" customHeight="1">
      <c r="A15" s="18" t="s">
        <v>77</v>
      </c>
      <c r="B15" s="31">
        <v>1476</v>
      </c>
      <c r="C15" s="31">
        <v>651</v>
      </c>
      <c r="D15" s="31">
        <v>38</v>
      </c>
      <c r="E15" s="31">
        <v>1536</v>
      </c>
      <c r="F15" s="31">
        <v>63</v>
      </c>
      <c r="G15" s="31">
        <v>3384</v>
      </c>
      <c r="H15" s="31">
        <v>1597</v>
      </c>
      <c r="I15" s="31">
        <v>301</v>
      </c>
      <c r="J15" s="29"/>
      <c r="K15" s="29"/>
      <c r="L15" s="26">
        <f t="shared" si="0"/>
        <v>9046</v>
      </c>
    </row>
    <row r="16" spans="1:12" ht="19.5" customHeight="1">
      <c r="A16" s="18" t="s">
        <v>78</v>
      </c>
      <c r="B16" s="31">
        <v>2183</v>
      </c>
      <c r="C16" s="31">
        <v>445</v>
      </c>
      <c r="D16" s="31">
        <v>60</v>
      </c>
      <c r="E16" s="31">
        <v>1567</v>
      </c>
      <c r="F16" s="31">
        <v>131</v>
      </c>
      <c r="G16" s="31">
        <v>3675</v>
      </c>
      <c r="H16" s="31">
        <v>1836</v>
      </c>
      <c r="I16" s="31">
        <v>415</v>
      </c>
      <c r="J16" s="29"/>
      <c r="K16" s="29"/>
      <c r="L16" s="26">
        <f t="shared" si="0"/>
        <v>10312</v>
      </c>
    </row>
    <row r="17" spans="1:12" ht="19.5" customHeight="1">
      <c r="A17" s="18" t="s">
        <v>79</v>
      </c>
      <c r="B17" s="31">
        <v>5727</v>
      </c>
      <c r="C17" s="31">
        <v>1417</v>
      </c>
      <c r="D17" s="31">
        <v>250</v>
      </c>
      <c r="E17" s="31">
        <v>3645</v>
      </c>
      <c r="F17" s="31">
        <v>384</v>
      </c>
      <c r="G17" s="31">
        <v>7611</v>
      </c>
      <c r="H17" s="31">
        <v>2439</v>
      </c>
      <c r="I17" s="31">
        <v>770</v>
      </c>
      <c r="J17" s="29"/>
      <c r="K17" s="29"/>
      <c r="L17" s="26">
        <f t="shared" si="0"/>
        <v>22243</v>
      </c>
    </row>
    <row r="18" spans="1:12" ht="19.5" customHeight="1">
      <c r="A18" s="18" t="s">
        <v>80</v>
      </c>
      <c r="B18" s="31">
        <v>5010</v>
      </c>
      <c r="C18" s="31">
        <v>1496</v>
      </c>
      <c r="D18" s="31">
        <v>140</v>
      </c>
      <c r="E18" s="31">
        <v>5806</v>
      </c>
      <c r="F18" s="31">
        <v>285</v>
      </c>
      <c r="G18" s="31">
        <v>11585</v>
      </c>
      <c r="H18" s="31">
        <v>3979</v>
      </c>
      <c r="I18" s="31">
        <v>1134</v>
      </c>
      <c r="J18" s="29"/>
      <c r="K18" s="29"/>
      <c r="L18" s="26">
        <f t="shared" si="0"/>
        <v>29435</v>
      </c>
    </row>
    <row r="19" spans="1:12" ht="19.5" customHeight="1">
      <c r="A19" s="18" t="s">
        <v>81</v>
      </c>
      <c r="B19" s="31">
        <v>8862</v>
      </c>
      <c r="C19" s="31">
        <v>2492</v>
      </c>
      <c r="D19" s="31">
        <v>257</v>
      </c>
      <c r="E19" s="31">
        <v>5401</v>
      </c>
      <c r="F19" s="31">
        <v>740</v>
      </c>
      <c r="G19" s="31">
        <v>15851</v>
      </c>
      <c r="H19" s="31">
        <v>7104</v>
      </c>
      <c r="I19" s="31">
        <v>2858</v>
      </c>
      <c r="J19" s="29"/>
      <c r="K19" s="29"/>
      <c r="L19" s="26">
        <f t="shared" si="0"/>
        <v>43565</v>
      </c>
    </row>
    <row r="20" spans="1:12" ht="19.5" customHeight="1">
      <c r="A20" s="18" t="s">
        <v>82</v>
      </c>
      <c r="B20" s="31">
        <v>701</v>
      </c>
      <c r="C20" s="31">
        <v>241</v>
      </c>
      <c r="D20" s="31">
        <v>40</v>
      </c>
      <c r="E20" s="31">
        <v>511</v>
      </c>
      <c r="F20" s="31">
        <v>41</v>
      </c>
      <c r="G20" s="31">
        <v>1013</v>
      </c>
      <c r="H20" s="31">
        <v>406</v>
      </c>
      <c r="I20" s="31">
        <v>119</v>
      </c>
      <c r="J20" s="29"/>
      <c r="K20" s="29"/>
      <c r="L20" s="26">
        <f t="shared" si="0"/>
        <v>3072</v>
      </c>
    </row>
    <row r="21" spans="1:12" ht="19.5" customHeight="1">
      <c r="A21" s="18" t="s">
        <v>83</v>
      </c>
      <c r="B21" s="31">
        <v>3548</v>
      </c>
      <c r="C21" s="31">
        <v>781</v>
      </c>
      <c r="D21" s="31">
        <v>103</v>
      </c>
      <c r="E21" s="31">
        <v>2339</v>
      </c>
      <c r="F21" s="31">
        <v>189</v>
      </c>
      <c r="G21" s="31">
        <v>3939</v>
      </c>
      <c r="H21" s="31">
        <v>1422</v>
      </c>
      <c r="I21" s="31">
        <v>477</v>
      </c>
      <c r="J21" s="29"/>
      <c r="K21" s="29"/>
      <c r="L21" s="26">
        <f t="shared" si="0"/>
        <v>12798</v>
      </c>
    </row>
    <row r="22" spans="1:12" ht="19.5" customHeight="1">
      <c r="A22" s="18" t="s">
        <v>84</v>
      </c>
      <c r="B22" s="32">
        <v>4919</v>
      </c>
      <c r="C22" s="32">
        <v>1392</v>
      </c>
      <c r="D22" s="32">
        <v>220</v>
      </c>
      <c r="E22" s="32">
        <v>3379</v>
      </c>
      <c r="F22" s="32">
        <v>298</v>
      </c>
      <c r="G22" s="32">
        <v>5997</v>
      </c>
      <c r="H22" s="32">
        <v>2747</v>
      </c>
      <c r="I22" s="32">
        <v>791</v>
      </c>
      <c r="J22" s="29"/>
      <c r="K22" s="29"/>
      <c r="L22" s="26">
        <f t="shared" si="0"/>
        <v>19743</v>
      </c>
    </row>
    <row r="23" spans="1:12" ht="19.5" customHeight="1">
      <c r="A23" s="18" t="s">
        <v>85</v>
      </c>
      <c r="B23" s="32">
        <v>1423</v>
      </c>
      <c r="C23" s="32">
        <v>280</v>
      </c>
      <c r="D23" s="32">
        <v>42</v>
      </c>
      <c r="E23" s="32">
        <v>792</v>
      </c>
      <c r="F23" s="32">
        <v>84</v>
      </c>
      <c r="G23" s="32">
        <v>1688</v>
      </c>
      <c r="H23" s="32">
        <v>454</v>
      </c>
      <c r="I23" s="32">
        <v>216</v>
      </c>
      <c r="J23" s="29"/>
      <c r="K23" s="29"/>
      <c r="L23" s="26">
        <f t="shared" si="0"/>
        <v>4979</v>
      </c>
    </row>
    <row r="24" spans="1:12" ht="19.5" customHeight="1">
      <c r="A24" s="18" t="s">
        <v>86</v>
      </c>
      <c r="B24" s="31">
        <v>1545</v>
      </c>
      <c r="C24" s="31">
        <v>304</v>
      </c>
      <c r="D24" s="31">
        <v>61</v>
      </c>
      <c r="E24" s="31">
        <v>992</v>
      </c>
      <c r="F24" s="31">
        <v>96</v>
      </c>
      <c r="G24" s="31">
        <v>2200</v>
      </c>
      <c r="H24" s="31">
        <v>660</v>
      </c>
      <c r="I24" s="31">
        <v>305</v>
      </c>
      <c r="J24" s="29"/>
      <c r="K24" s="29"/>
      <c r="L24" s="26">
        <f t="shared" si="0"/>
        <v>6163</v>
      </c>
    </row>
    <row r="25" spans="1:12" ht="19.5" customHeight="1">
      <c r="A25" s="18" t="s">
        <v>87</v>
      </c>
      <c r="B25" s="32">
        <v>1720</v>
      </c>
      <c r="C25" s="32">
        <v>403</v>
      </c>
      <c r="D25" s="32">
        <v>61</v>
      </c>
      <c r="E25" s="32">
        <v>1410</v>
      </c>
      <c r="F25" s="32">
        <v>87</v>
      </c>
      <c r="G25" s="32">
        <v>2537</v>
      </c>
      <c r="H25" s="32">
        <v>976</v>
      </c>
      <c r="I25" s="32">
        <v>270</v>
      </c>
      <c r="J25" s="29"/>
      <c r="K25" s="29"/>
      <c r="L25" s="26">
        <f t="shared" si="0"/>
        <v>7464</v>
      </c>
    </row>
    <row r="26" spans="1:12" ht="19.5" customHeight="1">
      <c r="A26" s="18" t="s">
        <v>88</v>
      </c>
      <c r="B26" s="32">
        <v>2317</v>
      </c>
      <c r="C26" s="32">
        <v>514</v>
      </c>
      <c r="D26" s="32">
        <v>93</v>
      </c>
      <c r="E26" s="32">
        <v>2156</v>
      </c>
      <c r="F26" s="32">
        <v>139</v>
      </c>
      <c r="G26" s="32">
        <v>3749</v>
      </c>
      <c r="H26" s="32">
        <v>1292</v>
      </c>
      <c r="I26" s="32">
        <v>451</v>
      </c>
      <c r="J26" s="29"/>
      <c r="K26" s="29"/>
      <c r="L26" s="26">
        <f t="shared" si="0"/>
        <v>10711</v>
      </c>
    </row>
    <row r="27" spans="1:12" ht="19.5" customHeight="1">
      <c r="A27" s="18" t="s">
        <v>89</v>
      </c>
      <c r="B27" s="31">
        <v>1247</v>
      </c>
      <c r="C27" s="31">
        <v>262</v>
      </c>
      <c r="D27" s="31">
        <v>27</v>
      </c>
      <c r="E27" s="31">
        <v>1204</v>
      </c>
      <c r="F27" s="31">
        <v>74</v>
      </c>
      <c r="G27" s="31">
        <v>1719</v>
      </c>
      <c r="H27" s="31">
        <v>793</v>
      </c>
      <c r="I27" s="31">
        <v>172</v>
      </c>
      <c r="J27" s="29"/>
      <c r="K27" s="29"/>
      <c r="L27" s="26">
        <f t="shared" si="0"/>
        <v>5498</v>
      </c>
    </row>
    <row r="28" spans="1:12" ht="19.5" customHeight="1">
      <c r="A28" s="18" t="s">
        <v>90</v>
      </c>
      <c r="B28" s="30">
        <v>1577</v>
      </c>
      <c r="C28" s="30">
        <v>341</v>
      </c>
      <c r="D28" s="30">
        <v>50</v>
      </c>
      <c r="E28" s="30">
        <v>1786</v>
      </c>
      <c r="F28" s="30">
        <v>90</v>
      </c>
      <c r="G28" s="30">
        <v>2295</v>
      </c>
      <c r="H28" s="30">
        <v>740</v>
      </c>
      <c r="I28" s="30">
        <v>320</v>
      </c>
      <c r="J28" s="29"/>
      <c r="K28" s="29"/>
      <c r="L28" s="26">
        <f t="shared" si="0"/>
        <v>7199</v>
      </c>
    </row>
    <row r="29" spans="1:12" ht="19.5" customHeight="1">
      <c r="A29" s="18" t="s">
        <v>91</v>
      </c>
      <c r="B29" s="32">
        <v>780</v>
      </c>
      <c r="C29" s="32">
        <v>240</v>
      </c>
      <c r="D29" s="32">
        <v>32</v>
      </c>
      <c r="E29" s="32">
        <v>1027</v>
      </c>
      <c r="F29" s="32">
        <v>54</v>
      </c>
      <c r="G29" s="32">
        <v>1432</v>
      </c>
      <c r="H29" s="32">
        <v>584</v>
      </c>
      <c r="I29" s="32">
        <v>133</v>
      </c>
      <c r="J29" s="29"/>
      <c r="K29" s="29"/>
      <c r="L29" s="26">
        <f t="shared" si="0"/>
        <v>4282</v>
      </c>
    </row>
    <row r="30" spans="1:12" ht="19.5" customHeight="1">
      <c r="A30" s="18" t="s">
        <v>92</v>
      </c>
      <c r="B30" s="32">
        <v>996</v>
      </c>
      <c r="C30" s="32">
        <v>358</v>
      </c>
      <c r="D30" s="32">
        <v>31</v>
      </c>
      <c r="E30" s="32">
        <v>1019</v>
      </c>
      <c r="F30" s="32">
        <v>51</v>
      </c>
      <c r="G30" s="32">
        <v>1555</v>
      </c>
      <c r="H30" s="32">
        <v>1169</v>
      </c>
      <c r="I30" s="32">
        <v>138</v>
      </c>
      <c r="J30" s="29"/>
      <c r="K30" s="29"/>
      <c r="L30" s="26">
        <f t="shared" si="0"/>
        <v>5317</v>
      </c>
    </row>
    <row r="31" spans="1:12" ht="19.5" customHeight="1">
      <c r="A31" s="18" t="s">
        <v>93</v>
      </c>
      <c r="B31" s="31">
        <v>1017</v>
      </c>
      <c r="C31" s="31">
        <v>529</v>
      </c>
      <c r="D31" s="31">
        <v>36</v>
      </c>
      <c r="E31" s="31">
        <v>1307</v>
      </c>
      <c r="F31" s="31">
        <v>56</v>
      </c>
      <c r="G31" s="31">
        <v>2494</v>
      </c>
      <c r="H31" s="31">
        <v>1709</v>
      </c>
      <c r="I31" s="31">
        <v>191</v>
      </c>
      <c r="J31" s="29"/>
      <c r="K31" s="29"/>
      <c r="L31" s="26">
        <f t="shared" si="0"/>
        <v>7339</v>
      </c>
    </row>
    <row r="32" spans="1:12" ht="19.5" customHeight="1">
      <c r="A32" s="18" t="s">
        <v>94</v>
      </c>
      <c r="B32" s="31">
        <v>1826</v>
      </c>
      <c r="C32" s="31">
        <v>597</v>
      </c>
      <c r="D32" s="31">
        <v>59</v>
      </c>
      <c r="E32" s="31">
        <v>1553</v>
      </c>
      <c r="F32" s="31">
        <v>92</v>
      </c>
      <c r="G32" s="31">
        <v>2764</v>
      </c>
      <c r="H32" s="31">
        <v>1665</v>
      </c>
      <c r="I32" s="31">
        <v>250</v>
      </c>
      <c r="J32" s="29"/>
      <c r="K32" s="29"/>
      <c r="L32" s="26">
        <f t="shared" si="0"/>
        <v>8806</v>
      </c>
    </row>
    <row r="33" spans="1:12" ht="19.5" customHeight="1">
      <c r="A33" s="18" t="s">
        <v>95</v>
      </c>
      <c r="B33" s="30">
        <v>987</v>
      </c>
      <c r="C33" s="30">
        <v>280</v>
      </c>
      <c r="D33" s="30">
        <v>49</v>
      </c>
      <c r="E33" s="30">
        <v>758</v>
      </c>
      <c r="F33" s="30">
        <v>41</v>
      </c>
      <c r="G33" s="30">
        <v>1659</v>
      </c>
      <c r="H33" s="30">
        <v>710</v>
      </c>
      <c r="I33" s="30">
        <v>176</v>
      </c>
      <c r="J33" s="29"/>
      <c r="K33" s="29"/>
      <c r="L33" s="26">
        <f t="shared" si="0"/>
        <v>4660</v>
      </c>
    </row>
    <row r="34" spans="1:12" ht="19.5" customHeight="1" thickBot="1">
      <c r="A34" s="18" t="s">
        <v>96</v>
      </c>
      <c r="B34" s="31">
        <v>1004</v>
      </c>
      <c r="C34" s="31">
        <v>323</v>
      </c>
      <c r="D34" s="31">
        <v>42</v>
      </c>
      <c r="E34" s="31">
        <v>1018</v>
      </c>
      <c r="F34" s="31">
        <v>60</v>
      </c>
      <c r="G34" s="31">
        <v>1984</v>
      </c>
      <c r="H34" s="31">
        <v>1111</v>
      </c>
      <c r="I34" s="31">
        <v>347</v>
      </c>
      <c r="J34" s="29"/>
      <c r="K34" s="29"/>
      <c r="L34" s="26">
        <f t="shared" si="0"/>
        <v>5889</v>
      </c>
    </row>
    <row r="35" spans="1:12" ht="19.5" customHeight="1" thickTop="1">
      <c r="A35" s="27" t="str">
        <f>A3&amp;" 合計"</f>
        <v>三重県 合計</v>
      </c>
      <c r="B35" s="28">
        <f aca="true" t="shared" si="1" ref="B35:L35">SUM(B5:B34)</f>
        <v>200243</v>
      </c>
      <c r="C35" s="28">
        <f t="shared" si="1"/>
        <v>53362</v>
      </c>
      <c r="D35" s="28">
        <f t="shared" si="1"/>
        <v>6152</v>
      </c>
      <c r="E35" s="28">
        <f t="shared" si="1"/>
        <v>136652</v>
      </c>
      <c r="F35" s="28">
        <f t="shared" si="1"/>
        <v>11460</v>
      </c>
      <c r="G35" s="28">
        <f t="shared" si="1"/>
        <v>280165</v>
      </c>
      <c r="H35" s="28">
        <f t="shared" si="1"/>
        <v>113493</v>
      </c>
      <c r="I35" s="28">
        <f t="shared" si="1"/>
        <v>38818</v>
      </c>
      <c r="J35" s="28"/>
      <c r="K35" s="28">
        <f t="shared" si="1"/>
        <v>0</v>
      </c>
      <c r="L35" s="28">
        <f t="shared" si="1"/>
        <v>840345</v>
      </c>
    </row>
    <row r="36" spans="1:12" ht="15.75" customHeight="1">
      <c r="A36" s="11"/>
      <c r="B36" s="10"/>
      <c r="C36" s="9"/>
      <c r="D36" s="9"/>
      <c r="E36" s="9"/>
      <c r="F36" s="9"/>
      <c r="G36" s="9"/>
      <c r="H36" s="9"/>
      <c r="I36" s="9"/>
      <c r="J36" s="9"/>
      <c r="K36" s="9"/>
      <c r="L36" s="8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  <row r="41" spans="1:12" ht="15.75" customHeight="1">
      <c r="A41" s="7"/>
      <c r="B41" s="3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</sheetData>
  <sheetProtection/>
  <mergeCells count="1">
    <mergeCell ref="A2:L2"/>
  </mergeCells>
  <conditionalFormatting sqref="B5:I34">
    <cfRule type="cellIs" priority="1" dxfId="0" operator="equal" stopIfTrue="1">
      <formula>三重県!#REF!</formula>
    </cfRule>
  </conditionalFormatting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2017-11-13T05:52:57Z</dcterms:modified>
  <cp:category/>
  <cp:version/>
  <cp:contentType/>
  <cp:contentStatus/>
</cp:coreProperties>
</file>