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firstSheet="16" activeTab="18"/>
  </bookViews>
  <sheets>
    <sheet name="大阪府第１区" sheetId="1" r:id="rId1"/>
    <sheet name="大阪府第２区" sheetId="2" r:id="rId2"/>
    <sheet name="大阪府第３区" sheetId="3" r:id="rId3"/>
    <sheet name="大阪府第４区" sheetId="4" r:id="rId4"/>
    <sheet name="大阪府第５区" sheetId="5" r:id="rId5"/>
    <sheet name="大阪府第６区" sheetId="6" r:id="rId6"/>
    <sheet name="大阪府第７区" sheetId="7" r:id="rId7"/>
    <sheet name="大阪府第８区" sheetId="8" r:id="rId8"/>
    <sheet name="大阪府第９区" sheetId="9" r:id="rId9"/>
    <sheet name="大阪府第10区" sheetId="10" r:id="rId10"/>
    <sheet name="大阪府第11区" sheetId="11" r:id="rId11"/>
    <sheet name="大阪府第12区" sheetId="12" r:id="rId12"/>
    <sheet name="大阪府第13区" sheetId="13" r:id="rId13"/>
    <sheet name="大阪府第14区" sheetId="14" r:id="rId14"/>
    <sheet name="大阪府第15区" sheetId="15" r:id="rId15"/>
    <sheet name="大阪府第16区" sheetId="16" r:id="rId16"/>
    <sheet name="大阪府第17区" sheetId="17" r:id="rId17"/>
    <sheet name="大阪府第18区" sheetId="18" r:id="rId18"/>
    <sheet name="大阪府第19区" sheetId="19" r:id="rId19"/>
  </sheets>
  <definedNames>
    <definedName name="_xlnm.Print_Area" localSheetId="9">'大阪府第10区'!$A$1:$K$8</definedName>
    <definedName name="_xlnm.Print_Area" localSheetId="10">'大阪府第11区'!$A$1:$K$8</definedName>
    <definedName name="_xlnm.Print_Area" localSheetId="11">'大阪府第12区'!$A$1:$K$9</definedName>
    <definedName name="_xlnm.Print_Area" localSheetId="12">'大阪府第13区'!$A$1:$K$7</definedName>
    <definedName name="_xlnm.Print_Area" localSheetId="13">'大阪府第14区'!$A$1:$K$10</definedName>
    <definedName name="_xlnm.Print_Area" localSheetId="14">'大阪府第15区'!$A$1:$K$14</definedName>
    <definedName name="_xlnm.Print_Area" localSheetId="15">'大阪府第16区'!$A$1:$K$9</definedName>
    <definedName name="_xlnm.Print_Area" localSheetId="16">'大阪府第17区'!$A$1:$K$9</definedName>
    <definedName name="_xlnm.Print_Area" localSheetId="17">'大阪府第18区'!$A$1:$K$11</definedName>
    <definedName name="_xlnm.Print_Area" localSheetId="18">'大阪府第19区'!$A$1:$K$13</definedName>
    <definedName name="_xlnm.Print_Area" localSheetId="0">'大阪府第１区'!$A$1:$K$12</definedName>
    <definedName name="_xlnm.Print_Area" localSheetId="1">'大阪府第２区'!$A$1:$K$10</definedName>
    <definedName name="_xlnm.Print_Area" localSheetId="2">'大阪府第３区'!$A$1:$K$10</definedName>
    <definedName name="_xlnm.Print_Area" localSheetId="3">'大阪府第４区'!$A$1:$K$10</definedName>
    <definedName name="_xlnm.Print_Area" localSheetId="4">'大阪府第５区'!$A$1:$K$10</definedName>
    <definedName name="_xlnm.Print_Area" localSheetId="5">'大阪府第６区'!$A$1:$K$10</definedName>
    <definedName name="_xlnm.Print_Area" localSheetId="6">'大阪府第７区'!$A$1:$K$8</definedName>
    <definedName name="_xlnm.Print_Area" localSheetId="7">'大阪府第８区'!$A$1:$K$7</definedName>
    <definedName name="_xlnm.Print_Area" localSheetId="8">'大阪府第９区'!$A$1:$K$11</definedName>
    <definedName name="_xlnm.Print_Titles" localSheetId="9">'大阪府第10区'!$A:$A,'大阪府第10区'!$1:$5</definedName>
    <definedName name="_xlnm.Print_Titles" localSheetId="10">'大阪府第11区'!$A:$A,'大阪府第11区'!$1:$5</definedName>
    <definedName name="_xlnm.Print_Titles" localSheetId="11">'大阪府第12区'!$A:$A,'大阪府第12区'!$1:$5</definedName>
    <definedName name="_xlnm.Print_Titles" localSheetId="12">'大阪府第13区'!$A:$A,'大阪府第13区'!$1:$5</definedName>
    <definedName name="_xlnm.Print_Titles" localSheetId="13">'大阪府第14区'!$A:$A,'大阪府第14区'!$1:$5</definedName>
    <definedName name="_xlnm.Print_Titles" localSheetId="14">'大阪府第15区'!$A:$A,'大阪府第15区'!$1:$5</definedName>
    <definedName name="_xlnm.Print_Titles" localSheetId="15">'大阪府第16区'!$A:$A,'大阪府第16区'!$1:$5</definedName>
    <definedName name="_xlnm.Print_Titles" localSheetId="16">'大阪府第17区'!$A:$A,'大阪府第17区'!$1:$5</definedName>
    <definedName name="_xlnm.Print_Titles" localSheetId="17">'大阪府第18区'!$A:$A,'大阪府第18区'!$1:$5</definedName>
    <definedName name="_xlnm.Print_Titles" localSheetId="18">'大阪府第19区'!$A:$A,'大阪府第19区'!$1:$5</definedName>
    <definedName name="_xlnm.Print_Titles" localSheetId="0">'大阪府第１区'!$A:$A,'大阪府第１区'!$1:$5</definedName>
    <definedName name="_xlnm.Print_Titles" localSheetId="1">'大阪府第２区'!$A:$A,'大阪府第２区'!$1:$5</definedName>
    <definedName name="_xlnm.Print_Titles" localSheetId="2">'大阪府第３区'!$A:$A,'大阪府第３区'!$1:$5</definedName>
    <definedName name="_xlnm.Print_Titles" localSheetId="3">'大阪府第４区'!$A:$A,'大阪府第４区'!$1:$5</definedName>
    <definedName name="_xlnm.Print_Titles" localSheetId="4">'大阪府第５区'!$A:$A,'大阪府第５区'!$1:$5</definedName>
    <definedName name="_xlnm.Print_Titles" localSheetId="5">'大阪府第６区'!$A:$A,'大阪府第６区'!$1:$5</definedName>
    <definedName name="_xlnm.Print_Titles" localSheetId="6">'大阪府第７区'!$A:$A,'大阪府第７区'!$1:$5</definedName>
    <definedName name="_xlnm.Print_Titles" localSheetId="7">'大阪府第８区'!$A:$A,'大阪府第８区'!$1:$5</definedName>
    <definedName name="_xlnm.Print_Titles" localSheetId="8">'大阪府第９区'!$A:$A,'大阪府第９区'!$1:$5</definedName>
  </definedNames>
  <calcPr fullCalcOnLoad="1"/>
</workbook>
</file>

<file path=xl/sharedStrings.xml><?xml version="1.0" encoding="utf-8"?>
<sst xmlns="http://schemas.openxmlformats.org/spreadsheetml/2006/main" count="308" uniqueCount="149">
  <si>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</si>
  <si>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</si>
  <si>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</si>
  <si>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</si>
  <si>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</si>
  <si>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井上　ひでたか</t>
  </si>
  <si>
    <t>しば山　のぼる</t>
  </si>
  <si>
    <t>日本共産党</t>
  </si>
  <si>
    <t>自由民主党</t>
  </si>
  <si>
    <t>大阪市西区</t>
  </si>
  <si>
    <t>大阪市港区</t>
  </si>
  <si>
    <t>大阪市天王寺区</t>
  </si>
  <si>
    <t>大阪市浪速区</t>
  </si>
  <si>
    <t>大阪市生野区</t>
  </si>
  <si>
    <t>大阪市中央区</t>
  </si>
  <si>
    <t>左藤　章</t>
  </si>
  <si>
    <t>しいき　保</t>
  </si>
  <si>
    <t>大阪市阿倍野区</t>
  </si>
  <si>
    <t>大阪市東住吉区</t>
  </si>
  <si>
    <t>大阪市平野区</t>
  </si>
  <si>
    <t>佐藤　しげき</t>
  </si>
  <si>
    <t>わたなべ　結</t>
  </si>
  <si>
    <t>公明党</t>
  </si>
  <si>
    <t>大阪市大正区</t>
  </si>
  <si>
    <t>大阪市住吉区</t>
  </si>
  <si>
    <t>大阪市西成区</t>
  </si>
  <si>
    <t>大阪市住之江区</t>
  </si>
  <si>
    <t>清水　ただし</t>
  </si>
  <si>
    <t>大阪市都島区</t>
  </si>
  <si>
    <t>大阪市福島区</t>
  </si>
  <si>
    <t>大阪市城東区</t>
  </si>
  <si>
    <t>大阪市北区</t>
  </si>
  <si>
    <t>国重　とおる</t>
  </si>
  <si>
    <t>大阪市此花区</t>
  </si>
  <si>
    <t>大阪市西淀川区</t>
  </si>
  <si>
    <t>大阪市東淀川区</t>
  </si>
  <si>
    <t>大阪市淀川区</t>
  </si>
  <si>
    <t>いさ　進一</t>
  </si>
  <si>
    <t>村上　史好</t>
  </si>
  <si>
    <t>守口市</t>
  </si>
  <si>
    <t>門真市</t>
  </si>
  <si>
    <t>大阪市旭区</t>
  </si>
  <si>
    <t>大阪市鶴見区</t>
  </si>
  <si>
    <t>村口　くみ子</t>
  </si>
  <si>
    <t>とかしき　なおみ</t>
  </si>
  <si>
    <t>吹田市</t>
  </si>
  <si>
    <t>摂津市</t>
  </si>
  <si>
    <t>大塚　たかし</t>
  </si>
  <si>
    <t>木下　智彦</t>
  </si>
  <si>
    <t>服部　良一</t>
  </si>
  <si>
    <t>社会民主党</t>
  </si>
  <si>
    <t>豊中市</t>
  </si>
  <si>
    <t>原田　けんじ</t>
  </si>
  <si>
    <t>池田市</t>
  </si>
  <si>
    <t>茨木市</t>
  </si>
  <si>
    <t>箕面市</t>
  </si>
  <si>
    <t>豊能町</t>
  </si>
  <si>
    <t>能勢町</t>
  </si>
  <si>
    <t>高槻市</t>
  </si>
  <si>
    <t>島本町</t>
  </si>
  <si>
    <t>平野　博文</t>
  </si>
  <si>
    <t>いとう　信久</t>
  </si>
  <si>
    <t>佐藤　ゆかり</t>
  </si>
  <si>
    <t>枚方市</t>
  </si>
  <si>
    <t>交野市</t>
  </si>
  <si>
    <t>北川　ともかつ</t>
  </si>
  <si>
    <t>寝屋川市</t>
  </si>
  <si>
    <t>大東市</t>
  </si>
  <si>
    <t>四條畷市</t>
  </si>
  <si>
    <t>西野　こういち</t>
  </si>
  <si>
    <t>むねきよ　皇一</t>
  </si>
  <si>
    <t>東大阪市</t>
  </si>
  <si>
    <t>長尾　たかし</t>
  </si>
  <si>
    <t>谷畑　孝</t>
  </si>
  <si>
    <t>八尾市</t>
  </si>
  <si>
    <t>柏原市</t>
  </si>
  <si>
    <t>羽曳野市</t>
  </si>
  <si>
    <t>藤井寺市</t>
  </si>
  <si>
    <t>ため　仁史</t>
  </si>
  <si>
    <t>うらの　靖人</t>
  </si>
  <si>
    <t>竹本　直一</t>
  </si>
  <si>
    <t>富田林市</t>
  </si>
  <si>
    <t>河内長野市</t>
  </si>
  <si>
    <t>松原市</t>
  </si>
  <si>
    <t>大阪狭山市</t>
  </si>
  <si>
    <t>堺市美原区</t>
  </si>
  <si>
    <t>太子町</t>
  </si>
  <si>
    <t>河南町</t>
  </si>
  <si>
    <t>千早赤阪村</t>
  </si>
  <si>
    <t>北がわ　一雄</t>
  </si>
  <si>
    <t>堺市堺区</t>
  </si>
  <si>
    <t>堺市東区</t>
  </si>
  <si>
    <t>堺市北区</t>
  </si>
  <si>
    <t>岡下　昌平</t>
  </si>
  <si>
    <t>馬場　伸幸</t>
  </si>
  <si>
    <t>堺市中区</t>
  </si>
  <si>
    <t>堺市西区</t>
  </si>
  <si>
    <t>堺市南区</t>
  </si>
  <si>
    <t>やの　忠重</t>
  </si>
  <si>
    <t>遠藤　たかし</t>
  </si>
  <si>
    <t>かみたに　昇</t>
  </si>
  <si>
    <t>岸和田市</t>
  </si>
  <si>
    <t>泉大津市</t>
  </si>
  <si>
    <t>和泉市</t>
  </si>
  <si>
    <t>高石市</t>
  </si>
  <si>
    <t>忠岡町</t>
  </si>
  <si>
    <t>丸山　ほだか</t>
  </si>
  <si>
    <t>北村　みき</t>
  </si>
  <si>
    <t>谷川　とむ</t>
  </si>
  <si>
    <t>貝塚市</t>
  </si>
  <si>
    <t>泉佐野市</t>
  </si>
  <si>
    <t>泉南市</t>
  </si>
  <si>
    <t>阪南市</t>
  </si>
  <si>
    <t>熊取町</t>
  </si>
  <si>
    <t>田尻町</t>
  </si>
  <si>
    <t>岬町</t>
  </si>
  <si>
    <t>中山　泰秀</t>
  </si>
  <si>
    <t>平成29年10月22日執行</t>
  </si>
  <si>
    <t>大西　ひろゆき</t>
  </si>
  <si>
    <t>小泉　しゅうへい</t>
  </si>
  <si>
    <t>村上　のりあつ</t>
  </si>
  <si>
    <t>日本維新の会</t>
  </si>
  <si>
    <t>立憲民主党</t>
  </si>
  <si>
    <t>尾辻　かな子</t>
  </si>
  <si>
    <t>大阪市生野区</t>
  </si>
  <si>
    <t>中条　栄太郎</t>
  </si>
  <si>
    <t>ミノベ　テルオ</t>
  </si>
  <si>
    <t>数森　けいご</t>
  </si>
  <si>
    <t>ながお　秀樹</t>
  </si>
  <si>
    <t>北山　良三</t>
  </si>
  <si>
    <t>（幸福実現党）</t>
  </si>
  <si>
    <t>奥下　たけみつ</t>
  </si>
  <si>
    <t>松井　博史</t>
  </si>
  <si>
    <t>あらい　真</t>
  </si>
  <si>
    <t>あだち　康史</t>
  </si>
  <si>
    <t>辻元　清美</t>
  </si>
  <si>
    <t>おおくま　和英</t>
  </si>
  <si>
    <t>松浪　ケンタ</t>
  </si>
  <si>
    <t>（無所属）</t>
  </si>
  <si>
    <t>藤田　文武</t>
  </si>
  <si>
    <t>松尾　まさのり</t>
  </si>
  <si>
    <t>長岡　よしかず</t>
  </si>
  <si>
    <t>青野　よしあき</t>
  </si>
  <si>
    <t>かん　英紀</t>
  </si>
  <si>
    <t>小松　ひさし</t>
  </si>
  <si>
    <t>森山　ひろゆき</t>
  </si>
  <si>
    <t>藤本　さちこ</t>
  </si>
  <si>
    <t>(日本新党)</t>
  </si>
  <si>
    <t>(無所属)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</si>
</sst>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0_);[Red]\(0\)"/>
    <numFmt numFmtId="183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5" fillId="0" borderId="12" xfId="0" applyNumberFormat="1" applyFont="1" applyFill="1" applyBorder="1" applyAlignment="1">
      <alignment horizontal="right" vertical="center" shrinkToFi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6" fillId="0" borderId="11" xfId="0" applyNumberFormat="1" applyFont="1" applyFill="1" applyBorder="1" applyAlignment="1">
      <alignment horizontal="right" vertical="center" shrinkToFit="1"/>
    </xf>
    <xf numFmtId="183" fontId="45" fillId="0" borderId="12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</v>
      </c>
      <c r="C4" s="23" t="s">
        <v>118</v>
      </c>
      <c r="D4" s="23" t="s">
        <v>119</v>
      </c>
      <c r="E4" s="23" t="s">
        <v>120</v>
      </c>
      <c r="F4" s="23" t="s">
        <v>6</v>
      </c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121</v>
      </c>
      <c r="C5" s="24" t="s">
        <v>8</v>
      </c>
      <c r="D5" s="24" t="s">
        <v>147</v>
      </c>
      <c r="E5" s="24" t="s">
        <v>122</v>
      </c>
      <c r="F5" s="24" t="s">
        <v>7</v>
      </c>
      <c r="G5" s="24"/>
      <c r="H5" s="24"/>
      <c r="I5" s="24"/>
      <c r="J5" s="24"/>
      <c r="K5" s="34"/>
    </row>
    <row r="6" spans="1:11" ht="19.5" customHeight="1">
      <c r="A6" s="17" t="s">
        <v>9</v>
      </c>
      <c r="B6" s="25">
        <v>13105</v>
      </c>
      <c r="C6" s="25">
        <v>12538</v>
      </c>
      <c r="D6" s="25">
        <v>1402</v>
      </c>
      <c r="E6" s="25">
        <v>5046</v>
      </c>
      <c r="F6" s="25">
        <v>2246</v>
      </c>
      <c r="G6" s="25"/>
      <c r="H6" s="25"/>
      <c r="I6" s="25"/>
      <c r="J6" s="25"/>
      <c r="K6" s="26">
        <f aca="true" t="shared" si="0" ref="K6:K11">SUM(B6:J6)</f>
        <v>34337</v>
      </c>
    </row>
    <row r="7" spans="1:11" ht="19.5" customHeight="1">
      <c r="A7" s="17" t="s">
        <v>10</v>
      </c>
      <c r="B7" s="25">
        <v>13035</v>
      </c>
      <c r="C7" s="25">
        <v>12033</v>
      </c>
      <c r="D7" s="25">
        <v>384</v>
      </c>
      <c r="E7" s="25">
        <v>3543</v>
      </c>
      <c r="F7" s="25">
        <v>3087</v>
      </c>
      <c r="G7" s="25"/>
      <c r="H7" s="25"/>
      <c r="I7" s="25"/>
      <c r="J7" s="25"/>
      <c r="K7" s="26">
        <f t="shared" si="0"/>
        <v>32082</v>
      </c>
    </row>
    <row r="8" spans="1:11" ht="19.5" customHeight="1">
      <c r="A8" s="17" t="s">
        <v>11</v>
      </c>
      <c r="B8" s="25">
        <v>10346</v>
      </c>
      <c r="C8" s="25">
        <v>11574</v>
      </c>
      <c r="D8" s="25">
        <v>1045</v>
      </c>
      <c r="E8" s="25">
        <v>4733</v>
      </c>
      <c r="F8" s="25">
        <v>2341</v>
      </c>
      <c r="G8" s="25"/>
      <c r="H8" s="25"/>
      <c r="I8" s="25"/>
      <c r="J8" s="25"/>
      <c r="K8" s="26">
        <f t="shared" si="0"/>
        <v>30039</v>
      </c>
    </row>
    <row r="9" spans="1:11" ht="19.5" customHeight="1">
      <c r="A9" s="17" t="s">
        <v>12</v>
      </c>
      <c r="B9" s="25">
        <v>6246</v>
      </c>
      <c r="C9" s="25">
        <v>7413</v>
      </c>
      <c r="D9" s="25">
        <v>593</v>
      </c>
      <c r="E9" s="25">
        <v>2201</v>
      </c>
      <c r="F9" s="25">
        <v>1543</v>
      </c>
      <c r="G9" s="25"/>
      <c r="H9" s="25"/>
      <c r="I9" s="25"/>
      <c r="J9" s="25"/>
      <c r="K9" s="26">
        <f t="shared" si="0"/>
        <v>17996</v>
      </c>
    </row>
    <row r="10" spans="1:11" ht="19.5" customHeight="1">
      <c r="A10" s="17" t="s">
        <v>13</v>
      </c>
      <c r="B10" s="25">
        <v>11348</v>
      </c>
      <c r="C10" s="25">
        <v>10930</v>
      </c>
      <c r="D10" s="25">
        <v>866</v>
      </c>
      <c r="E10" s="25">
        <v>4898</v>
      </c>
      <c r="F10" s="25">
        <v>2568</v>
      </c>
      <c r="G10" s="25"/>
      <c r="H10" s="25"/>
      <c r="I10" s="25"/>
      <c r="J10" s="25"/>
      <c r="K10" s="26">
        <f t="shared" si="0"/>
        <v>30610</v>
      </c>
    </row>
    <row r="11" spans="1:11" ht="19.5" customHeight="1" thickBot="1">
      <c r="A11" s="17" t="s">
        <v>14</v>
      </c>
      <c r="B11" s="25">
        <v>12426</v>
      </c>
      <c r="C11" s="25">
        <v>13260</v>
      </c>
      <c r="D11" s="25">
        <v>1001</v>
      </c>
      <c r="E11" s="25">
        <v>5719</v>
      </c>
      <c r="F11" s="25">
        <v>2713</v>
      </c>
      <c r="G11" s="25"/>
      <c r="H11" s="25"/>
      <c r="I11" s="25"/>
      <c r="J11" s="25"/>
      <c r="K11" s="26">
        <f t="shared" si="0"/>
        <v>35119</v>
      </c>
    </row>
    <row r="12" spans="1:11" ht="19.5" customHeight="1" thickTop="1">
      <c r="A12" s="20" t="str">
        <f>A3&amp;" 合計"</f>
        <v>大阪府第１区 合計</v>
      </c>
      <c r="B12" s="27">
        <f aca="true" t="shared" si="1" ref="B12:K12">SUM(B6:B11)</f>
        <v>66506</v>
      </c>
      <c r="C12" s="27">
        <f t="shared" si="1"/>
        <v>67748</v>
      </c>
      <c r="D12" s="27">
        <f t="shared" si="1"/>
        <v>5291</v>
      </c>
      <c r="E12" s="27">
        <f t="shared" si="1"/>
        <v>26140</v>
      </c>
      <c r="F12" s="27">
        <f t="shared" si="1"/>
        <v>14498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180183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4" sqref="C1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大阪府第10区</v>
      </c>
      <c r="B3" s="2"/>
      <c r="K3" s="18" t="s">
        <v>2</v>
      </c>
      <c r="N3" s="7"/>
    </row>
    <row r="4" spans="1:11" ht="28.5" customHeight="1">
      <c r="A4" s="16" t="s">
        <v>0</v>
      </c>
      <c r="B4" s="30" t="s">
        <v>135</v>
      </c>
      <c r="C4" s="31" t="s">
        <v>136</v>
      </c>
      <c r="D4" s="31" t="s">
        <v>137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122</v>
      </c>
      <c r="C5" s="24" t="s">
        <v>8</v>
      </c>
      <c r="D5" s="24" t="s">
        <v>121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58</v>
      </c>
      <c r="B6" s="25">
        <v>68429</v>
      </c>
      <c r="C6" s="25">
        <v>52149</v>
      </c>
      <c r="D6" s="25">
        <v>41602</v>
      </c>
      <c r="E6" s="25"/>
      <c r="F6" s="25"/>
      <c r="G6" s="25"/>
      <c r="H6" s="25"/>
      <c r="I6" s="25"/>
      <c r="J6" s="25"/>
      <c r="K6" s="26">
        <f>SUM(B6:J6)</f>
        <v>162180</v>
      </c>
    </row>
    <row r="7" spans="1:11" ht="19.5" customHeight="1" thickBot="1">
      <c r="A7" s="17" t="s">
        <v>59</v>
      </c>
      <c r="B7" s="25">
        <v>7359</v>
      </c>
      <c r="C7" s="25">
        <v>4334</v>
      </c>
      <c r="D7" s="25">
        <v>3336</v>
      </c>
      <c r="E7" s="25"/>
      <c r="F7" s="25"/>
      <c r="G7" s="25"/>
      <c r="H7" s="25"/>
      <c r="I7" s="25"/>
      <c r="J7" s="25"/>
      <c r="K7" s="26">
        <f>SUM(B7:J7)</f>
        <v>15029</v>
      </c>
    </row>
    <row r="8" spans="1:11" ht="19.5" customHeight="1" thickTop="1">
      <c r="A8" s="20" t="str">
        <f>A3&amp;" 合計"</f>
        <v>大阪府第10区 合計</v>
      </c>
      <c r="B8" s="27">
        <f aca="true" t="shared" si="0" ref="B8:K8">SUM(B6:B7)</f>
        <v>75788</v>
      </c>
      <c r="C8" s="27">
        <f t="shared" si="0"/>
        <v>56483</v>
      </c>
      <c r="D8" s="27">
        <f t="shared" si="0"/>
        <v>44938</v>
      </c>
      <c r="E8" s="27"/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177209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大阪府第11区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60</v>
      </c>
      <c r="C4" s="23" t="s">
        <v>61</v>
      </c>
      <c r="D4" s="23" t="s">
        <v>62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138</v>
      </c>
      <c r="C5" s="24" t="s">
        <v>121</v>
      </c>
      <c r="D5" s="24" t="s">
        <v>8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63</v>
      </c>
      <c r="B6" s="25">
        <v>61247</v>
      </c>
      <c r="C6" s="25">
        <v>52281</v>
      </c>
      <c r="D6" s="25">
        <v>57675</v>
      </c>
      <c r="E6" s="25"/>
      <c r="F6" s="25"/>
      <c r="G6" s="25"/>
      <c r="H6" s="25"/>
      <c r="I6" s="25"/>
      <c r="J6" s="25"/>
      <c r="K6" s="26">
        <f>SUM(B6:J6)</f>
        <v>171203</v>
      </c>
    </row>
    <row r="7" spans="1:11" ht="19.5" customHeight="1" thickBot="1">
      <c r="A7" s="17" t="s">
        <v>64</v>
      </c>
      <c r="B7" s="25">
        <v>14897</v>
      </c>
      <c r="C7" s="25">
        <v>9578</v>
      </c>
      <c r="D7" s="25">
        <v>11691</v>
      </c>
      <c r="E7" s="25"/>
      <c r="F7" s="25"/>
      <c r="G7" s="25"/>
      <c r="H7" s="25"/>
      <c r="I7" s="25"/>
      <c r="J7" s="25"/>
      <c r="K7" s="26">
        <f>SUM(B7:J7)</f>
        <v>36166</v>
      </c>
    </row>
    <row r="8" spans="1:11" ht="19.5" customHeight="1" thickTop="1">
      <c r="A8" s="20" t="str">
        <f>A3&amp;" 合計"</f>
        <v>大阪府第11区 合計</v>
      </c>
      <c r="B8" s="27">
        <f aca="true" t="shared" si="0" ref="B8:K8">SUM(B6:B7)</f>
        <v>76144</v>
      </c>
      <c r="C8" s="27">
        <f t="shared" si="0"/>
        <v>61859</v>
      </c>
      <c r="D8" s="27">
        <f t="shared" si="0"/>
        <v>69366</v>
      </c>
      <c r="E8" s="27"/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207369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大阪府第12区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139</v>
      </c>
      <c r="C4" s="23" t="s">
        <v>140</v>
      </c>
      <c r="D4" s="23" t="s">
        <v>65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121</v>
      </c>
      <c r="C5" s="24" t="s">
        <v>7</v>
      </c>
      <c r="D5" s="24" t="s">
        <v>8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66</v>
      </c>
      <c r="B6" s="25">
        <v>37771</v>
      </c>
      <c r="C6" s="25">
        <v>13547</v>
      </c>
      <c r="D6" s="25">
        <v>41707</v>
      </c>
      <c r="E6" s="25"/>
      <c r="F6" s="25"/>
      <c r="G6" s="25"/>
      <c r="H6" s="25"/>
      <c r="I6" s="25"/>
      <c r="J6" s="25"/>
      <c r="K6" s="26">
        <f>SUM(B6:J6)</f>
        <v>93025</v>
      </c>
    </row>
    <row r="7" spans="1:11" ht="19.5" customHeight="1">
      <c r="A7" s="17" t="s">
        <v>67</v>
      </c>
      <c r="B7" s="25">
        <v>17773</v>
      </c>
      <c r="C7" s="25">
        <v>6299</v>
      </c>
      <c r="D7" s="25">
        <v>20342</v>
      </c>
      <c r="E7" s="25"/>
      <c r="F7" s="25"/>
      <c r="G7" s="25"/>
      <c r="H7" s="25"/>
      <c r="I7" s="25"/>
      <c r="J7" s="25"/>
      <c r="K7" s="26">
        <f>SUM(B7:J7)</f>
        <v>44414</v>
      </c>
    </row>
    <row r="8" spans="1:11" ht="19.5" customHeight="1" thickBot="1">
      <c r="A8" s="17" t="s">
        <v>68</v>
      </c>
      <c r="B8" s="25">
        <v>8986</v>
      </c>
      <c r="C8" s="25">
        <v>3012</v>
      </c>
      <c r="D8" s="25">
        <v>9565</v>
      </c>
      <c r="E8" s="25"/>
      <c r="F8" s="25"/>
      <c r="G8" s="25"/>
      <c r="H8" s="25"/>
      <c r="I8" s="25"/>
      <c r="J8" s="25"/>
      <c r="K8" s="26">
        <f>SUM(B8:J8)</f>
        <v>21563</v>
      </c>
    </row>
    <row r="9" spans="1:11" ht="19.5" customHeight="1" thickTop="1">
      <c r="A9" s="20" t="str">
        <f>A3&amp;" 合計"</f>
        <v>大阪府第12区 合計</v>
      </c>
      <c r="B9" s="27">
        <f aca="true" t="shared" si="0" ref="B9:K9">SUM(B6:B8)</f>
        <v>64530</v>
      </c>
      <c r="C9" s="27">
        <f t="shared" si="0"/>
        <v>22858</v>
      </c>
      <c r="D9" s="27">
        <f t="shared" si="0"/>
        <v>71614</v>
      </c>
      <c r="E9" s="27"/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159002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1" sqref="F2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大阪府第13区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69</v>
      </c>
      <c r="C4" s="23" t="s">
        <v>70</v>
      </c>
      <c r="D4" s="23" t="s">
        <v>141</v>
      </c>
      <c r="E4" s="23" t="s">
        <v>142</v>
      </c>
      <c r="F4" s="23" t="s">
        <v>143</v>
      </c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138</v>
      </c>
      <c r="C5" s="24" t="s">
        <v>8</v>
      </c>
      <c r="D5" s="24" t="s">
        <v>7</v>
      </c>
      <c r="E5" s="24" t="s">
        <v>121</v>
      </c>
      <c r="F5" s="24" t="s">
        <v>122</v>
      </c>
      <c r="G5" s="24"/>
      <c r="H5" s="24"/>
      <c r="I5" s="24"/>
      <c r="J5" s="24"/>
      <c r="K5" s="34"/>
    </row>
    <row r="6" spans="1:11" ht="19.5" customHeight="1" thickBot="1">
      <c r="A6" s="17" t="s">
        <v>71</v>
      </c>
      <c r="B6" s="36">
        <v>23584.92</v>
      </c>
      <c r="C6" s="36">
        <v>74662.079</v>
      </c>
      <c r="D6" s="36">
        <v>16399</v>
      </c>
      <c r="E6" s="36">
        <v>52033</v>
      </c>
      <c r="F6" s="36">
        <v>14568</v>
      </c>
      <c r="G6" s="25"/>
      <c r="H6" s="25"/>
      <c r="I6" s="25"/>
      <c r="J6" s="25"/>
      <c r="K6" s="26">
        <f>SUM(B6:J6)</f>
        <v>181246.999</v>
      </c>
    </row>
    <row r="7" spans="1:11" ht="19.5" customHeight="1" thickTop="1">
      <c r="A7" s="20" t="str">
        <f>A3&amp;" 合計"</f>
        <v>大阪府第13区 合計</v>
      </c>
      <c r="B7" s="37">
        <f aca="true" t="shared" si="0" ref="B7:K7">SUM(B6:B6)</f>
        <v>23584.92</v>
      </c>
      <c r="C7" s="37">
        <f t="shared" si="0"/>
        <v>74662.079</v>
      </c>
      <c r="D7" s="37">
        <f t="shared" si="0"/>
        <v>16399</v>
      </c>
      <c r="E7" s="37">
        <f t="shared" si="0"/>
        <v>52033</v>
      </c>
      <c r="F7" s="37">
        <f t="shared" si="0"/>
        <v>14568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181246.999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5" sqref="F1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大阪府第14区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144</v>
      </c>
      <c r="C4" s="23" t="s">
        <v>73</v>
      </c>
      <c r="D4" s="23" t="s">
        <v>72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7</v>
      </c>
      <c r="C5" s="24" t="s">
        <v>121</v>
      </c>
      <c r="D5" s="24" t="s">
        <v>8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74</v>
      </c>
      <c r="B6" s="32">
        <v>18550</v>
      </c>
      <c r="C6" s="32">
        <v>39681.465</v>
      </c>
      <c r="D6" s="32">
        <v>40294.534</v>
      </c>
      <c r="E6" s="25"/>
      <c r="F6" s="25"/>
      <c r="G6" s="25"/>
      <c r="H6" s="25"/>
      <c r="I6" s="25"/>
      <c r="J6" s="25"/>
      <c r="K6" s="26">
        <f>SUM(B6:J6)</f>
        <v>98525.999</v>
      </c>
    </row>
    <row r="7" spans="1:11" ht="19.5" customHeight="1">
      <c r="A7" s="17" t="s">
        <v>75</v>
      </c>
      <c r="B7" s="32">
        <v>4597</v>
      </c>
      <c r="C7" s="32">
        <v>10724.488</v>
      </c>
      <c r="D7" s="32">
        <v>10891.511</v>
      </c>
      <c r="E7" s="28"/>
      <c r="F7" s="25"/>
      <c r="G7" s="25"/>
      <c r="H7" s="25"/>
      <c r="I7" s="25"/>
      <c r="J7" s="25"/>
      <c r="K7" s="26">
        <f>SUM(B7:J7)</f>
        <v>26212.999</v>
      </c>
    </row>
    <row r="8" spans="1:11" ht="19.5" customHeight="1">
      <c r="A8" s="17" t="s">
        <v>76</v>
      </c>
      <c r="B8" s="32">
        <v>8487</v>
      </c>
      <c r="C8" s="32">
        <v>17151.989</v>
      </c>
      <c r="D8" s="32">
        <v>17533.01</v>
      </c>
      <c r="E8" s="28"/>
      <c r="F8" s="25"/>
      <c r="G8" s="25"/>
      <c r="H8" s="25"/>
      <c r="I8" s="25"/>
      <c r="J8" s="25"/>
      <c r="K8" s="26">
        <f>SUM(B8:J8)</f>
        <v>43171.998999999996</v>
      </c>
    </row>
    <row r="9" spans="1:11" ht="19.5" customHeight="1" thickBot="1">
      <c r="A9" s="17" t="s">
        <v>77</v>
      </c>
      <c r="B9" s="32">
        <v>4468</v>
      </c>
      <c r="C9" s="32">
        <v>10138.488</v>
      </c>
      <c r="D9" s="32">
        <v>10633.511</v>
      </c>
      <c r="E9" s="28"/>
      <c r="F9" s="25"/>
      <c r="G9" s="25"/>
      <c r="H9" s="25"/>
      <c r="I9" s="25"/>
      <c r="J9" s="25"/>
      <c r="K9" s="26">
        <f>SUM(B9:J9)</f>
        <v>25239.999</v>
      </c>
    </row>
    <row r="10" spans="1:11" ht="19.5" customHeight="1" thickTop="1">
      <c r="A10" s="20" t="str">
        <f>A3&amp;" 合計"</f>
        <v>大阪府第14区 合計</v>
      </c>
      <c r="B10" s="27">
        <f aca="true" t="shared" si="0" ref="B10:K10">SUM(B6:B9)</f>
        <v>36102</v>
      </c>
      <c r="C10" s="27">
        <f t="shared" si="0"/>
        <v>77696.43</v>
      </c>
      <c r="D10" s="27">
        <f t="shared" si="0"/>
        <v>79352.56599999999</v>
      </c>
      <c r="E10" s="29"/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193150.99599999998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1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大阪府第15区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80</v>
      </c>
      <c r="C4" s="23" t="s">
        <v>78</v>
      </c>
      <c r="D4" s="23" t="s">
        <v>79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8</v>
      </c>
      <c r="C5" s="24" t="s">
        <v>7</v>
      </c>
      <c r="D5" s="24" t="s">
        <v>121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85</v>
      </c>
      <c r="B6" s="25">
        <v>6808</v>
      </c>
      <c r="C6" s="25">
        <v>1770</v>
      </c>
      <c r="D6" s="25">
        <v>5866</v>
      </c>
      <c r="E6" s="25"/>
      <c r="F6" s="25"/>
      <c r="G6" s="25"/>
      <c r="H6" s="25"/>
      <c r="I6" s="25"/>
      <c r="J6" s="25"/>
      <c r="K6" s="26">
        <f>SUM(B6:J6)</f>
        <v>14444</v>
      </c>
    </row>
    <row r="7" spans="1:11" ht="19.5" customHeight="1">
      <c r="A7" s="17" t="s">
        <v>81</v>
      </c>
      <c r="B7" s="25">
        <v>19960</v>
      </c>
      <c r="C7" s="25">
        <v>7745</v>
      </c>
      <c r="D7" s="25">
        <v>16575</v>
      </c>
      <c r="E7" s="25"/>
      <c r="F7" s="25"/>
      <c r="G7" s="25"/>
      <c r="H7" s="25"/>
      <c r="I7" s="25"/>
      <c r="J7" s="25"/>
      <c r="K7" s="26">
        <f aca="true" t="shared" si="0" ref="K7:K13">SUM(B7:J7)</f>
        <v>44280</v>
      </c>
    </row>
    <row r="8" spans="1:11" ht="19.5" customHeight="1">
      <c r="A8" s="17" t="s">
        <v>82</v>
      </c>
      <c r="B8" s="25">
        <v>19395</v>
      </c>
      <c r="C8" s="25">
        <v>8215</v>
      </c>
      <c r="D8" s="25">
        <v>18640</v>
      </c>
      <c r="E8" s="25"/>
      <c r="F8" s="25"/>
      <c r="G8" s="25"/>
      <c r="H8" s="25"/>
      <c r="I8" s="25"/>
      <c r="J8" s="25"/>
      <c r="K8" s="26">
        <f t="shared" si="0"/>
        <v>46250</v>
      </c>
    </row>
    <row r="9" spans="1:11" ht="19.5" customHeight="1">
      <c r="A9" s="17" t="s">
        <v>83</v>
      </c>
      <c r="B9" s="25">
        <v>18611</v>
      </c>
      <c r="C9" s="25">
        <v>6628</v>
      </c>
      <c r="D9" s="25">
        <v>18123</v>
      </c>
      <c r="E9" s="25"/>
      <c r="F9" s="25"/>
      <c r="G9" s="25"/>
      <c r="H9" s="25"/>
      <c r="I9" s="25"/>
      <c r="J9" s="25"/>
      <c r="K9" s="26">
        <f t="shared" si="0"/>
        <v>43362</v>
      </c>
    </row>
    <row r="10" spans="1:11" ht="19.5" customHeight="1">
      <c r="A10" s="17" t="s">
        <v>84</v>
      </c>
      <c r="B10" s="25">
        <v>9615</v>
      </c>
      <c r="C10" s="25">
        <v>3946</v>
      </c>
      <c r="D10" s="25">
        <v>9871</v>
      </c>
      <c r="E10" s="25"/>
      <c r="F10" s="25"/>
      <c r="G10" s="25"/>
      <c r="H10" s="25"/>
      <c r="I10" s="25"/>
      <c r="J10" s="25"/>
      <c r="K10" s="26">
        <f t="shared" si="0"/>
        <v>23432</v>
      </c>
    </row>
    <row r="11" spans="1:11" ht="19.5" customHeight="1">
      <c r="A11" s="17" t="s">
        <v>86</v>
      </c>
      <c r="B11" s="25">
        <v>2684</v>
      </c>
      <c r="C11" s="25">
        <v>937</v>
      </c>
      <c r="D11" s="25">
        <v>2147</v>
      </c>
      <c r="E11" s="25"/>
      <c r="F11" s="25"/>
      <c r="G11" s="25"/>
      <c r="H11" s="25"/>
      <c r="I11" s="25"/>
      <c r="J11" s="25"/>
      <c r="K11" s="26">
        <f t="shared" si="0"/>
        <v>5768</v>
      </c>
    </row>
    <row r="12" spans="1:11" ht="19.5" customHeight="1">
      <c r="A12" s="17" t="s">
        <v>87</v>
      </c>
      <c r="B12" s="25">
        <v>3582</v>
      </c>
      <c r="C12" s="25">
        <v>1033</v>
      </c>
      <c r="D12" s="25">
        <v>2175</v>
      </c>
      <c r="E12" s="25"/>
      <c r="F12" s="25"/>
      <c r="G12" s="25"/>
      <c r="H12" s="25"/>
      <c r="I12" s="25"/>
      <c r="J12" s="25"/>
      <c r="K12" s="26">
        <f t="shared" si="0"/>
        <v>6790</v>
      </c>
    </row>
    <row r="13" spans="1:11" ht="19.5" customHeight="1" thickBot="1">
      <c r="A13" s="17" t="s">
        <v>88</v>
      </c>
      <c r="B13" s="25">
        <v>1313</v>
      </c>
      <c r="C13" s="25">
        <v>459</v>
      </c>
      <c r="D13" s="25">
        <v>971</v>
      </c>
      <c r="E13" s="25"/>
      <c r="F13" s="25"/>
      <c r="G13" s="25"/>
      <c r="H13" s="25"/>
      <c r="I13" s="25"/>
      <c r="J13" s="25"/>
      <c r="K13" s="26">
        <f t="shared" si="0"/>
        <v>2743</v>
      </c>
    </row>
    <row r="14" spans="1:11" ht="19.5" customHeight="1" thickTop="1">
      <c r="A14" s="20" t="str">
        <f>A3&amp;" 合計"</f>
        <v>大阪府第15区 合計</v>
      </c>
      <c r="B14" s="27">
        <f aca="true" t="shared" si="1" ref="B14:K14">SUM(B6:B13)</f>
        <v>81968</v>
      </c>
      <c r="C14" s="27">
        <f t="shared" si="1"/>
        <v>30733</v>
      </c>
      <c r="D14" s="27">
        <f t="shared" si="1"/>
        <v>74368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187069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4" sqref="F1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大阪府第16区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145</v>
      </c>
      <c r="C4" s="23" t="s">
        <v>89</v>
      </c>
      <c r="D4" s="23"/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122</v>
      </c>
      <c r="C5" s="24" t="s">
        <v>22</v>
      </c>
      <c r="D5" s="24"/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90</v>
      </c>
      <c r="B6" s="25">
        <v>23889</v>
      </c>
      <c r="C6" s="25">
        <v>28688</v>
      </c>
      <c r="D6" s="25"/>
      <c r="E6" s="25"/>
      <c r="F6" s="25"/>
      <c r="G6" s="25"/>
      <c r="H6" s="25"/>
      <c r="I6" s="25"/>
      <c r="J6" s="25"/>
      <c r="K6" s="26">
        <f>SUM(B6:J6)</f>
        <v>52577</v>
      </c>
    </row>
    <row r="7" spans="1:11" ht="19.5" customHeight="1">
      <c r="A7" s="17" t="s">
        <v>91</v>
      </c>
      <c r="B7" s="25">
        <v>14926</v>
      </c>
      <c r="C7" s="25">
        <v>18050</v>
      </c>
      <c r="D7" s="25"/>
      <c r="E7" s="25"/>
      <c r="F7" s="25"/>
      <c r="G7" s="25"/>
      <c r="H7" s="25"/>
      <c r="I7" s="25"/>
      <c r="J7" s="25"/>
      <c r="K7" s="26">
        <f>SUM(B7:J7)</f>
        <v>32976</v>
      </c>
    </row>
    <row r="8" spans="1:11" ht="19.5" customHeight="1" thickBot="1">
      <c r="A8" s="17" t="s">
        <v>92</v>
      </c>
      <c r="B8" s="25">
        <v>26965</v>
      </c>
      <c r="C8" s="25">
        <v>30597</v>
      </c>
      <c r="D8" s="25"/>
      <c r="E8" s="25"/>
      <c r="F8" s="25"/>
      <c r="G8" s="25"/>
      <c r="H8" s="25"/>
      <c r="I8" s="25"/>
      <c r="J8" s="25"/>
      <c r="K8" s="26">
        <f>SUM(B8:J8)</f>
        <v>57562</v>
      </c>
    </row>
    <row r="9" spans="1:11" ht="19.5" customHeight="1" thickTop="1">
      <c r="A9" s="20" t="str">
        <f>A3&amp;" 合計"</f>
        <v>大阪府第16区 合計</v>
      </c>
      <c r="B9" s="27">
        <f aca="true" t="shared" si="0" ref="B9:K9">SUM(B6:B8)</f>
        <v>65780</v>
      </c>
      <c r="C9" s="27">
        <f t="shared" si="0"/>
        <v>77335</v>
      </c>
      <c r="D9" s="27"/>
      <c r="E9" s="27"/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143115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:D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大阪府第17区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93</v>
      </c>
      <c r="C4" s="23" t="s">
        <v>94</v>
      </c>
      <c r="D4" s="23" t="s">
        <v>146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8</v>
      </c>
      <c r="C5" s="24" t="s">
        <v>121</v>
      </c>
      <c r="D5" s="24" t="s">
        <v>7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95</v>
      </c>
      <c r="B6" s="25">
        <v>18471</v>
      </c>
      <c r="C6" s="25">
        <v>17002</v>
      </c>
      <c r="D6" s="25">
        <v>6093</v>
      </c>
      <c r="E6" s="25"/>
      <c r="F6" s="25"/>
      <c r="G6" s="25"/>
      <c r="H6" s="25"/>
      <c r="I6" s="25"/>
      <c r="J6" s="25"/>
      <c r="K6" s="26">
        <f>SUM(B6:J6)</f>
        <v>41566</v>
      </c>
    </row>
    <row r="7" spans="1:11" ht="19.5" customHeight="1">
      <c r="A7" s="17" t="s">
        <v>96</v>
      </c>
      <c r="B7" s="25">
        <v>18336</v>
      </c>
      <c r="C7" s="25">
        <v>22324</v>
      </c>
      <c r="D7" s="25">
        <v>8342</v>
      </c>
      <c r="E7" s="25"/>
      <c r="F7" s="25"/>
      <c r="G7" s="25"/>
      <c r="H7" s="25"/>
      <c r="I7" s="25"/>
      <c r="J7" s="25"/>
      <c r="K7" s="26">
        <f>SUM(B7:J7)</f>
        <v>49002</v>
      </c>
    </row>
    <row r="8" spans="1:11" ht="19.5" customHeight="1" thickBot="1">
      <c r="A8" s="17" t="s">
        <v>97</v>
      </c>
      <c r="B8" s="25">
        <v>21727</v>
      </c>
      <c r="C8" s="25">
        <v>26101</v>
      </c>
      <c r="D8" s="25">
        <v>11902</v>
      </c>
      <c r="E8" s="25"/>
      <c r="F8" s="25"/>
      <c r="G8" s="25"/>
      <c r="H8" s="25"/>
      <c r="I8" s="25"/>
      <c r="J8" s="25"/>
      <c r="K8" s="26">
        <f>SUM(B8:J8)</f>
        <v>59730</v>
      </c>
    </row>
    <row r="9" spans="1:11" ht="19.5" customHeight="1" thickTop="1">
      <c r="A9" s="20" t="str">
        <f>A3&amp;" 合計"</f>
        <v>大阪府第17区 合計</v>
      </c>
      <c r="B9" s="27">
        <f aca="true" t="shared" si="0" ref="B9:K9">SUM(B6:B8)</f>
        <v>58534</v>
      </c>
      <c r="C9" s="27">
        <f t="shared" si="0"/>
        <v>65427</v>
      </c>
      <c r="D9" s="27">
        <f t="shared" si="0"/>
        <v>26337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150298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10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大阪府第18区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99</v>
      </c>
      <c r="C4" s="23" t="s">
        <v>98</v>
      </c>
      <c r="D4" s="23" t="s">
        <v>100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121</v>
      </c>
      <c r="C5" s="24" t="s">
        <v>7</v>
      </c>
      <c r="D5" s="24" t="s">
        <v>8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101</v>
      </c>
      <c r="B6" s="25">
        <v>28516</v>
      </c>
      <c r="C6" s="25">
        <v>10923</v>
      </c>
      <c r="D6" s="25">
        <v>29441</v>
      </c>
      <c r="E6" s="25"/>
      <c r="F6" s="25"/>
      <c r="G6" s="25"/>
      <c r="H6" s="25"/>
      <c r="I6" s="25"/>
      <c r="J6" s="25"/>
      <c r="K6" s="26">
        <f>SUM(B6:J6)</f>
        <v>68880</v>
      </c>
    </row>
    <row r="7" spans="1:11" ht="19.5" customHeight="1">
      <c r="A7" s="17" t="s">
        <v>102</v>
      </c>
      <c r="B7" s="25">
        <v>13413</v>
      </c>
      <c r="C7" s="25">
        <v>3708</v>
      </c>
      <c r="D7" s="25">
        <v>11161</v>
      </c>
      <c r="E7" s="25"/>
      <c r="F7" s="25"/>
      <c r="G7" s="25"/>
      <c r="H7" s="25"/>
      <c r="I7" s="25"/>
      <c r="J7" s="25"/>
      <c r="K7" s="26">
        <f>SUM(B7:J7)</f>
        <v>28282</v>
      </c>
    </row>
    <row r="8" spans="1:11" ht="19.5" customHeight="1">
      <c r="A8" s="17" t="s">
        <v>103</v>
      </c>
      <c r="B8" s="25">
        <v>29600</v>
      </c>
      <c r="C8" s="25">
        <v>10090</v>
      </c>
      <c r="D8" s="25">
        <v>28886</v>
      </c>
      <c r="E8" s="25"/>
      <c r="F8" s="25"/>
      <c r="G8" s="25"/>
      <c r="H8" s="25"/>
      <c r="I8" s="25"/>
      <c r="J8" s="25"/>
      <c r="K8" s="26">
        <f>SUM(B8:J8)</f>
        <v>68576</v>
      </c>
    </row>
    <row r="9" spans="1:11" ht="19.5" customHeight="1">
      <c r="A9" s="17" t="s">
        <v>104</v>
      </c>
      <c r="B9" s="25">
        <v>12660</v>
      </c>
      <c r="C9" s="25">
        <v>3463</v>
      </c>
      <c r="D9" s="25">
        <v>8104</v>
      </c>
      <c r="E9" s="25"/>
      <c r="F9" s="25"/>
      <c r="G9" s="25"/>
      <c r="H9" s="25"/>
      <c r="I9" s="25"/>
      <c r="J9" s="25"/>
      <c r="K9" s="26">
        <f>SUM(B9:J9)</f>
        <v>24227</v>
      </c>
    </row>
    <row r="10" spans="1:11" ht="19.5" customHeight="1" thickBot="1">
      <c r="A10" s="17" t="s">
        <v>105</v>
      </c>
      <c r="B10" s="25">
        <v>2881</v>
      </c>
      <c r="C10" s="25">
        <v>980</v>
      </c>
      <c r="D10" s="25">
        <v>2606</v>
      </c>
      <c r="E10" s="25"/>
      <c r="F10" s="25"/>
      <c r="G10" s="25"/>
      <c r="H10" s="25"/>
      <c r="I10" s="25"/>
      <c r="J10" s="25"/>
      <c r="K10" s="26">
        <f>SUM(B10:J10)</f>
        <v>6467</v>
      </c>
    </row>
    <row r="11" spans="1:11" ht="19.5" customHeight="1" thickTop="1">
      <c r="A11" s="20" t="str">
        <f>A3&amp;" 合計"</f>
        <v>大阪府第18区 合計</v>
      </c>
      <c r="B11" s="27">
        <f aca="true" t="shared" si="0" ref="B11:K11">SUM(B6:B10)</f>
        <v>87070</v>
      </c>
      <c r="C11" s="27">
        <f t="shared" si="0"/>
        <v>29164</v>
      </c>
      <c r="D11" s="27">
        <f t="shared" si="0"/>
        <v>80198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196432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" sqref="E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大阪府第19区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108</v>
      </c>
      <c r="C4" s="23" t="s">
        <v>106</v>
      </c>
      <c r="D4" s="23" t="s">
        <v>107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8</v>
      </c>
      <c r="C5" s="24" t="s">
        <v>121</v>
      </c>
      <c r="D5" s="24" t="s">
        <v>7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109</v>
      </c>
      <c r="B6" s="25">
        <v>12182</v>
      </c>
      <c r="C6" s="25">
        <v>16235</v>
      </c>
      <c r="D6" s="25">
        <v>3829</v>
      </c>
      <c r="E6" s="25"/>
      <c r="F6" s="25"/>
      <c r="G6" s="25"/>
      <c r="H6" s="25"/>
      <c r="I6" s="25"/>
      <c r="J6" s="25"/>
      <c r="K6" s="26">
        <f>SUM(B6:J6)</f>
        <v>32246</v>
      </c>
    </row>
    <row r="7" spans="1:11" ht="19.5" customHeight="1">
      <c r="A7" s="17" t="s">
        <v>110</v>
      </c>
      <c r="B7" s="25">
        <v>15677</v>
      </c>
      <c r="C7" s="25">
        <v>16381</v>
      </c>
      <c r="D7" s="25">
        <v>4115</v>
      </c>
      <c r="E7" s="25"/>
      <c r="F7" s="25"/>
      <c r="G7" s="25"/>
      <c r="H7" s="25"/>
      <c r="I7" s="25"/>
      <c r="J7" s="25"/>
      <c r="K7" s="26">
        <f aca="true" t="shared" si="0" ref="K7:K12">SUM(B7:J7)</f>
        <v>36173</v>
      </c>
    </row>
    <row r="8" spans="1:11" ht="19.5" customHeight="1">
      <c r="A8" s="17" t="s">
        <v>111</v>
      </c>
      <c r="B8" s="25">
        <v>9281</v>
      </c>
      <c r="C8" s="25">
        <v>10556</v>
      </c>
      <c r="D8" s="25">
        <v>3132</v>
      </c>
      <c r="E8" s="25"/>
      <c r="F8" s="25"/>
      <c r="G8" s="25"/>
      <c r="H8" s="25"/>
      <c r="I8" s="25"/>
      <c r="J8" s="25"/>
      <c r="K8" s="26">
        <f t="shared" si="0"/>
        <v>22969</v>
      </c>
    </row>
    <row r="9" spans="1:11" ht="19.5" customHeight="1">
      <c r="A9" s="17" t="s">
        <v>112</v>
      </c>
      <c r="B9" s="25">
        <v>8988</v>
      </c>
      <c r="C9" s="25">
        <v>10321</v>
      </c>
      <c r="D9" s="25">
        <v>3143</v>
      </c>
      <c r="E9" s="25"/>
      <c r="F9" s="25"/>
      <c r="G9" s="25"/>
      <c r="H9" s="25"/>
      <c r="I9" s="25"/>
      <c r="J9" s="25"/>
      <c r="K9" s="26">
        <f t="shared" si="0"/>
        <v>22452</v>
      </c>
    </row>
    <row r="10" spans="1:11" ht="19.5" customHeight="1">
      <c r="A10" s="17" t="s">
        <v>113</v>
      </c>
      <c r="B10" s="25">
        <v>7275</v>
      </c>
      <c r="C10" s="25">
        <v>8167</v>
      </c>
      <c r="D10" s="25">
        <v>2695</v>
      </c>
      <c r="E10" s="25"/>
      <c r="F10" s="25"/>
      <c r="G10" s="25"/>
      <c r="H10" s="25"/>
      <c r="I10" s="25"/>
      <c r="J10" s="25"/>
      <c r="K10" s="26">
        <f t="shared" si="0"/>
        <v>18137</v>
      </c>
    </row>
    <row r="11" spans="1:11" ht="19.5" customHeight="1">
      <c r="A11" s="17" t="s">
        <v>114</v>
      </c>
      <c r="B11" s="25">
        <v>1505</v>
      </c>
      <c r="C11" s="25">
        <v>1524</v>
      </c>
      <c r="D11" s="25">
        <v>508</v>
      </c>
      <c r="E11" s="25"/>
      <c r="F11" s="25"/>
      <c r="G11" s="25"/>
      <c r="H11" s="25"/>
      <c r="I11" s="25"/>
      <c r="J11" s="25"/>
      <c r="K11" s="26">
        <f t="shared" si="0"/>
        <v>3537</v>
      </c>
    </row>
    <row r="12" spans="1:11" ht="19.5" customHeight="1" thickBot="1">
      <c r="A12" s="17" t="s">
        <v>115</v>
      </c>
      <c r="B12" s="25">
        <v>2925</v>
      </c>
      <c r="C12" s="25">
        <v>3528</v>
      </c>
      <c r="D12" s="25">
        <v>951</v>
      </c>
      <c r="E12" s="25"/>
      <c r="F12" s="25"/>
      <c r="G12" s="25"/>
      <c r="H12" s="25"/>
      <c r="I12" s="25"/>
      <c r="J12" s="25"/>
      <c r="K12" s="26">
        <f t="shared" si="0"/>
        <v>7404</v>
      </c>
    </row>
    <row r="13" spans="1:11" ht="19.5" customHeight="1" thickTop="1">
      <c r="A13" s="20" t="str">
        <f>A3&amp;" 合計"</f>
        <v>大阪府第19区 合計</v>
      </c>
      <c r="B13" s="27">
        <f aca="true" t="shared" si="1" ref="B13:K13">SUM(B6:B12)</f>
        <v>57833</v>
      </c>
      <c r="C13" s="27">
        <f t="shared" si="1"/>
        <v>66712</v>
      </c>
      <c r="D13" s="27">
        <f t="shared" si="1"/>
        <v>18373</v>
      </c>
      <c r="E13" s="27"/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142918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123</v>
      </c>
      <c r="C4" s="23" t="s">
        <v>16</v>
      </c>
      <c r="D4" s="23" t="s">
        <v>15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122</v>
      </c>
      <c r="C5" s="24" t="s">
        <v>121</v>
      </c>
      <c r="D5" s="24" t="s">
        <v>8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17</v>
      </c>
      <c r="B6" s="25">
        <v>11640</v>
      </c>
      <c r="C6" s="25">
        <v>15378</v>
      </c>
      <c r="D6" s="25">
        <v>19688</v>
      </c>
      <c r="E6" s="25"/>
      <c r="F6" s="25"/>
      <c r="G6" s="25"/>
      <c r="H6" s="25"/>
      <c r="I6" s="25"/>
      <c r="J6" s="25"/>
      <c r="K6" s="26">
        <f>SUM(B6:J6)</f>
        <v>46706</v>
      </c>
    </row>
    <row r="7" spans="1:11" ht="19.5" customHeight="1">
      <c r="A7" s="17" t="s">
        <v>18</v>
      </c>
      <c r="B7" s="25">
        <v>12177</v>
      </c>
      <c r="C7" s="25">
        <v>16741</v>
      </c>
      <c r="D7" s="25">
        <v>21832</v>
      </c>
      <c r="E7" s="25"/>
      <c r="F7" s="25"/>
      <c r="G7" s="25"/>
      <c r="H7" s="25"/>
      <c r="I7" s="25"/>
      <c r="J7" s="25"/>
      <c r="K7" s="26">
        <f>SUM(B7:J7)</f>
        <v>50750</v>
      </c>
    </row>
    <row r="8" spans="1:11" ht="19.5" customHeight="1">
      <c r="A8" s="17" t="s">
        <v>19</v>
      </c>
      <c r="B8" s="25">
        <v>15213</v>
      </c>
      <c r="C8" s="25">
        <v>23393</v>
      </c>
      <c r="D8" s="25">
        <v>34114</v>
      </c>
      <c r="E8" s="25"/>
      <c r="F8" s="25"/>
      <c r="G8" s="25"/>
      <c r="H8" s="25"/>
      <c r="I8" s="25"/>
      <c r="J8" s="25"/>
      <c r="K8" s="26"/>
    </row>
    <row r="9" spans="1:11" ht="19.5" customHeight="1" thickBot="1">
      <c r="A9" s="17" t="s">
        <v>124</v>
      </c>
      <c r="B9" s="25">
        <v>8988</v>
      </c>
      <c r="C9" s="25">
        <v>13332</v>
      </c>
      <c r="D9" s="25">
        <v>15805</v>
      </c>
      <c r="E9" s="25"/>
      <c r="F9" s="25"/>
      <c r="G9" s="25"/>
      <c r="H9" s="25"/>
      <c r="I9" s="25"/>
      <c r="J9" s="25"/>
      <c r="K9" s="26">
        <f>SUM(B9:J9)</f>
        <v>38125</v>
      </c>
    </row>
    <row r="10" spans="1:11" ht="19.5" customHeight="1" thickTop="1">
      <c r="A10" s="20" t="str">
        <f>A3&amp;" 合計"</f>
        <v>大阪府第２区 合計</v>
      </c>
      <c r="B10" s="27">
        <f aca="true" t="shared" si="0" ref="B10:K10">SUM(B6:B9)</f>
        <v>48018</v>
      </c>
      <c r="C10" s="27">
        <f t="shared" si="0"/>
        <v>68844</v>
      </c>
      <c r="D10" s="27">
        <f t="shared" si="0"/>
        <v>91439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135581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21</v>
      </c>
      <c r="C4" s="23" t="s">
        <v>20</v>
      </c>
      <c r="D4" s="23" t="s">
        <v>125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7</v>
      </c>
      <c r="C5" s="24" t="s">
        <v>22</v>
      </c>
      <c r="D5" s="24" t="s">
        <v>148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23</v>
      </c>
      <c r="B6" s="25">
        <v>9376</v>
      </c>
      <c r="C6" s="25">
        <v>13074</v>
      </c>
      <c r="D6" s="25">
        <v>2291</v>
      </c>
      <c r="E6" s="25"/>
      <c r="F6" s="25"/>
      <c r="G6" s="25"/>
      <c r="H6" s="25"/>
      <c r="I6" s="25"/>
      <c r="J6" s="25"/>
      <c r="K6" s="26">
        <f>SUM(B6:J6)</f>
        <v>24741</v>
      </c>
    </row>
    <row r="7" spans="1:11" ht="19.5" customHeight="1">
      <c r="A7" s="17" t="s">
        <v>24</v>
      </c>
      <c r="B7" s="25">
        <v>19309</v>
      </c>
      <c r="C7" s="25">
        <v>27978</v>
      </c>
      <c r="D7" s="25">
        <v>5492</v>
      </c>
      <c r="E7" s="25"/>
      <c r="F7" s="25"/>
      <c r="G7" s="25"/>
      <c r="H7" s="25"/>
      <c r="I7" s="25"/>
      <c r="J7" s="25"/>
      <c r="K7" s="26">
        <f>SUM(B7:J7)</f>
        <v>52779</v>
      </c>
    </row>
    <row r="8" spans="1:11" ht="19.5" customHeight="1">
      <c r="A8" s="17" t="s">
        <v>25</v>
      </c>
      <c r="B8" s="25">
        <v>11295</v>
      </c>
      <c r="C8" s="25">
        <v>19351</v>
      </c>
      <c r="D8" s="25">
        <v>2516</v>
      </c>
      <c r="E8" s="25"/>
      <c r="F8" s="25"/>
      <c r="G8" s="25"/>
      <c r="H8" s="25"/>
      <c r="I8" s="25"/>
      <c r="J8" s="25"/>
      <c r="K8" s="26">
        <f>SUM(B8:J8)</f>
        <v>33162</v>
      </c>
    </row>
    <row r="9" spans="1:11" ht="19.5" customHeight="1" thickBot="1">
      <c r="A9" s="17" t="s">
        <v>26</v>
      </c>
      <c r="B9" s="25">
        <v>14978</v>
      </c>
      <c r="C9" s="25">
        <v>23504</v>
      </c>
      <c r="D9" s="25">
        <v>5932</v>
      </c>
      <c r="E9" s="25"/>
      <c r="F9" s="25"/>
      <c r="G9" s="25"/>
      <c r="H9" s="25"/>
      <c r="I9" s="25"/>
      <c r="J9" s="25"/>
      <c r="K9" s="26">
        <f>SUM(B9:J9)</f>
        <v>44414</v>
      </c>
    </row>
    <row r="10" spans="1:11" ht="19.5" customHeight="1" thickTop="1">
      <c r="A10" s="20" t="str">
        <f>A3&amp;" 合計"</f>
        <v>大阪府第３区 合計</v>
      </c>
      <c r="B10" s="27">
        <f aca="true" t="shared" si="0" ref="B10:K10">SUM(B6:B9)</f>
        <v>54958</v>
      </c>
      <c r="C10" s="27">
        <f t="shared" si="0"/>
        <v>83907</v>
      </c>
      <c r="D10" s="27">
        <f t="shared" si="0"/>
        <v>16231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155096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116</v>
      </c>
      <c r="C4" s="23" t="s">
        <v>27</v>
      </c>
      <c r="D4" s="23" t="s">
        <v>126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8</v>
      </c>
      <c r="C5" s="24" t="s">
        <v>7</v>
      </c>
      <c r="D5" s="24" t="s">
        <v>121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28</v>
      </c>
      <c r="B6" s="25">
        <v>18050</v>
      </c>
      <c r="C6" s="25">
        <v>7917</v>
      </c>
      <c r="D6" s="25">
        <v>16539</v>
      </c>
      <c r="E6" s="25"/>
      <c r="F6" s="25"/>
      <c r="G6" s="25"/>
      <c r="H6" s="25"/>
      <c r="I6" s="25"/>
      <c r="J6" s="25"/>
      <c r="K6" s="26">
        <f>SUM(B6:J6)</f>
        <v>42506</v>
      </c>
    </row>
    <row r="7" spans="1:11" ht="19.5" customHeight="1">
      <c r="A7" s="17" t="s">
        <v>29</v>
      </c>
      <c r="B7" s="25">
        <v>12413</v>
      </c>
      <c r="C7" s="25">
        <v>6528</v>
      </c>
      <c r="D7" s="25">
        <v>10017</v>
      </c>
      <c r="E7" s="25"/>
      <c r="F7" s="25"/>
      <c r="G7" s="25"/>
      <c r="H7" s="25"/>
      <c r="I7" s="25"/>
      <c r="J7" s="25"/>
      <c r="K7" s="26">
        <f>SUM(B7:J7)</f>
        <v>28958</v>
      </c>
    </row>
    <row r="8" spans="1:11" ht="19.5" customHeight="1">
      <c r="A8" s="17" t="s">
        <v>30</v>
      </c>
      <c r="B8" s="25">
        <v>29978</v>
      </c>
      <c r="C8" s="25">
        <v>13450</v>
      </c>
      <c r="D8" s="25">
        <v>25191</v>
      </c>
      <c r="E8" s="25"/>
      <c r="F8" s="25"/>
      <c r="G8" s="25"/>
      <c r="H8" s="25"/>
      <c r="I8" s="25"/>
      <c r="J8" s="25"/>
      <c r="K8" s="26">
        <f>SUM(B8:J8)</f>
        <v>68619</v>
      </c>
    </row>
    <row r="9" spans="1:11" ht="19.5" customHeight="1" thickBot="1">
      <c r="A9" s="17" t="s">
        <v>31</v>
      </c>
      <c r="B9" s="25">
        <v>19642</v>
      </c>
      <c r="C9" s="25">
        <v>8930</v>
      </c>
      <c r="D9" s="25">
        <v>20699</v>
      </c>
      <c r="E9" s="25"/>
      <c r="F9" s="25"/>
      <c r="G9" s="25"/>
      <c r="H9" s="25"/>
      <c r="I9" s="25"/>
      <c r="J9" s="25"/>
      <c r="K9" s="26">
        <f>SUM(B9:J9)</f>
        <v>49271</v>
      </c>
    </row>
    <row r="10" spans="1:11" ht="19.5" customHeight="1" thickTop="1">
      <c r="A10" s="20" t="str">
        <f>A3&amp;" 合計"</f>
        <v>大阪府第４区 合計</v>
      </c>
      <c r="B10" s="27">
        <f>SUM(B6:B9)</f>
        <v>80083</v>
      </c>
      <c r="C10" s="27">
        <f>SUM(C6:C9)</f>
        <v>36825</v>
      </c>
      <c r="D10" s="27">
        <f>SUM(D6:D9)</f>
        <v>72446</v>
      </c>
      <c r="E10" s="27"/>
      <c r="F10" s="27">
        <f aca="true" t="shared" si="0" ref="F10:K10">SUM(F6:F9)</f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189354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E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127</v>
      </c>
      <c r="C4" s="23" t="s">
        <v>32</v>
      </c>
      <c r="D4" s="23" t="s">
        <v>128</v>
      </c>
      <c r="E4" s="23" t="s">
        <v>129</v>
      </c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130</v>
      </c>
      <c r="C5" s="24" t="s">
        <v>22</v>
      </c>
      <c r="D5" s="24" t="s">
        <v>122</v>
      </c>
      <c r="E5" s="24" t="s">
        <v>7</v>
      </c>
      <c r="F5" s="24"/>
      <c r="G5" s="24"/>
      <c r="H5" s="24"/>
      <c r="I5" s="24"/>
      <c r="J5" s="24"/>
      <c r="K5" s="34"/>
    </row>
    <row r="6" spans="1:11" ht="19.5" customHeight="1">
      <c r="A6" s="17" t="s">
        <v>33</v>
      </c>
      <c r="B6" s="25">
        <v>1253</v>
      </c>
      <c r="C6" s="25">
        <v>12365</v>
      </c>
      <c r="D6" s="25">
        <v>5202</v>
      </c>
      <c r="E6" s="25">
        <v>5083</v>
      </c>
      <c r="F6" s="25"/>
      <c r="G6" s="25"/>
      <c r="H6" s="25"/>
      <c r="I6" s="25"/>
      <c r="J6" s="25"/>
      <c r="K6" s="26">
        <f>SUM(B6:J6)</f>
        <v>23903</v>
      </c>
    </row>
    <row r="7" spans="1:11" ht="19.5" customHeight="1">
      <c r="A7" s="17" t="s">
        <v>34</v>
      </c>
      <c r="B7" s="25">
        <v>1849</v>
      </c>
      <c r="C7" s="25">
        <v>17050</v>
      </c>
      <c r="D7" s="25">
        <v>6705</v>
      </c>
      <c r="E7" s="25">
        <v>9368</v>
      </c>
      <c r="F7" s="25"/>
      <c r="G7" s="25"/>
      <c r="H7" s="25"/>
      <c r="I7" s="25"/>
      <c r="J7" s="25"/>
      <c r="K7" s="26">
        <f>SUM(B7:J7)</f>
        <v>34972</v>
      </c>
    </row>
    <row r="8" spans="1:11" ht="19.5" customHeight="1">
      <c r="A8" s="17" t="s">
        <v>35</v>
      </c>
      <c r="B8" s="25">
        <v>2402</v>
      </c>
      <c r="C8" s="25">
        <v>30641</v>
      </c>
      <c r="D8" s="25">
        <v>17012</v>
      </c>
      <c r="E8" s="25">
        <v>8060</v>
      </c>
      <c r="F8" s="25"/>
      <c r="G8" s="25"/>
      <c r="H8" s="25"/>
      <c r="I8" s="25"/>
      <c r="J8" s="25"/>
      <c r="K8" s="26">
        <f>SUM(B8:J8)</f>
        <v>58115</v>
      </c>
    </row>
    <row r="9" spans="1:11" ht="19.5" customHeight="1" thickBot="1">
      <c r="A9" s="17" t="s">
        <v>36</v>
      </c>
      <c r="B9" s="25">
        <v>4018</v>
      </c>
      <c r="C9" s="25">
        <v>31458</v>
      </c>
      <c r="D9" s="25">
        <v>16394</v>
      </c>
      <c r="E9" s="25">
        <v>8918</v>
      </c>
      <c r="F9" s="25"/>
      <c r="G9" s="25"/>
      <c r="H9" s="25"/>
      <c r="I9" s="25"/>
      <c r="J9" s="25"/>
      <c r="K9" s="26">
        <f>SUM(B9:J9)</f>
        <v>60788</v>
      </c>
    </row>
    <row r="10" spans="1:11" ht="19.5" customHeight="1" thickTop="1">
      <c r="A10" s="20" t="str">
        <f>A3&amp;" 合計"</f>
        <v>大阪府第５区 合計</v>
      </c>
      <c r="B10" s="27">
        <f aca="true" t="shared" si="0" ref="B10:K10">SUM(B6:B9)</f>
        <v>9522</v>
      </c>
      <c r="C10" s="27">
        <f t="shared" si="0"/>
        <v>91514</v>
      </c>
      <c r="D10" s="27">
        <f t="shared" si="0"/>
        <v>45313</v>
      </c>
      <c r="E10" s="27">
        <f t="shared" si="0"/>
        <v>31429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177778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5" sqref="E1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38</v>
      </c>
      <c r="C4" s="23" t="s">
        <v>37</v>
      </c>
      <c r="D4" s="23"/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122</v>
      </c>
      <c r="C5" s="24" t="s">
        <v>22</v>
      </c>
      <c r="D5" s="24"/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41</v>
      </c>
      <c r="B6" s="25">
        <v>15544</v>
      </c>
      <c r="C6" s="25">
        <v>19074</v>
      </c>
      <c r="D6" s="25"/>
      <c r="E6" s="25"/>
      <c r="F6" s="25"/>
      <c r="G6" s="25"/>
      <c r="H6" s="25"/>
      <c r="I6" s="25"/>
      <c r="J6" s="25"/>
      <c r="K6" s="26">
        <f>SUM(B6:J6)</f>
        <v>34618</v>
      </c>
    </row>
    <row r="7" spans="1:11" ht="19.5" customHeight="1">
      <c r="A7" s="17" t="s">
        <v>42</v>
      </c>
      <c r="B7" s="25">
        <v>15243</v>
      </c>
      <c r="C7" s="25">
        <v>23813</v>
      </c>
      <c r="D7" s="25"/>
      <c r="E7" s="25"/>
      <c r="F7" s="25"/>
      <c r="G7" s="25"/>
      <c r="H7" s="25"/>
      <c r="I7" s="25"/>
      <c r="J7" s="25"/>
      <c r="K7" s="26">
        <f>SUM(B7:J7)</f>
        <v>39056</v>
      </c>
    </row>
    <row r="8" spans="1:11" ht="19.5" customHeight="1">
      <c r="A8" s="17" t="s">
        <v>39</v>
      </c>
      <c r="B8" s="25">
        <v>20649</v>
      </c>
      <c r="C8" s="25">
        <v>33082</v>
      </c>
      <c r="D8" s="25"/>
      <c r="E8" s="25"/>
      <c r="F8" s="25"/>
      <c r="G8" s="25"/>
      <c r="H8" s="25"/>
      <c r="I8" s="25"/>
      <c r="J8" s="25"/>
      <c r="K8" s="26">
        <f>SUM(B8:J8)</f>
        <v>53731</v>
      </c>
    </row>
    <row r="9" spans="1:11" ht="19.5" customHeight="1" thickBot="1">
      <c r="A9" s="17" t="s">
        <v>40</v>
      </c>
      <c r="B9" s="25">
        <v>15100</v>
      </c>
      <c r="C9" s="25">
        <v>28083</v>
      </c>
      <c r="D9" s="25"/>
      <c r="E9" s="25"/>
      <c r="F9" s="25"/>
      <c r="G9" s="25"/>
      <c r="H9" s="25"/>
      <c r="I9" s="25"/>
      <c r="J9" s="25"/>
      <c r="K9" s="26">
        <f>SUM(B9:J9)</f>
        <v>43183</v>
      </c>
    </row>
    <row r="10" spans="1:11" ht="19.5" customHeight="1" thickTop="1">
      <c r="A10" s="20" t="str">
        <f>A3&amp;" 合計"</f>
        <v>大阪府第６区 合計</v>
      </c>
      <c r="B10" s="27">
        <f aca="true" t="shared" si="0" ref="B10:K10">SUM(B6:B9)</f>
        <v>66536</v>
      </c>
      <c r="C10" s="27">
        <f t="shared" si="0"/>
        <v>104052</v>
      </c>
      <c r="D10" s="27"/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170588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5" sqref="F1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131</v>
      </c>
      <c r="C4" s="23" t="s">
        <v>44</v>
      </c>
      <c r="D4" s="23" t="s">
        <v>43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121</v>
      </c>
      <c r="C5" s="24" t="s">
        <v>8</v>
      </c>
      <c r="D5" s="24" t="s">
        <v>7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45</v>
      </c>
      <c r="B6" s="25">
        <v>56285</v>
      </c>
      <c r="C6" s="25">
        <v>67655</v>
      </c>
      <c r="D6" s="25">
        <v>33787</v>
      </c>
      <c r="E6" s="25"/>
      <c r="F6" s="25"/>
      <c r="G6" s="25"/>
      <c r="H6" s="25"/>
      <c r="I6" s="25"/>
      <c r="J6" s="25"/>
      <c r="K6" s="26">
        <f>SUM(B6:J6)</f>
        <v>157727</v>
      </c>
    </row>
    <row r="7" spans="1:11" ht="19.5" customHeight="1" thickBot="1">
      <c r="A7" s="17" t="s">
        <v>46</v>
      </c>
      <c r="B7" s="25">
        <v>10495</v>
      </c>
      <c r="C7" s="25">
        <v>14682</v>
      </c>
      <c r="D7" s="25">
        <v>5815</v>
      </c>
      <c r="E7" s="25"/>
      <c r="F7" s="25"/>
      <c r="G7" s="25"/>
      <c r="H7" s="25"/>
      <c r="I7" s="25"/>
      <c r="J7" s="25"/>
      <c r="K7" s="26">
        <f>SUM(B7:J7)</f>
        <v>30992</v>
      </c>
    </row>
    <row r="8" spans="1:11" ht="19.5" customHeight="1" thickTop="1">
      <c r="A8" s="20" t="str">
        <f>A3&amp;" 合計"</f>
        <v>大阪府第７区 合計</v>
      </c>
      <c r="B8" s="27">
        <f aca="true" t="shared" si="0" ref="B8:K8">SUM(B6:B7)</f>
        <v>66780</v>
      </c>
      <c r="C8" s="27">
        <f t="shared" si="0"/>
        <v>82337</v>
      </c>
      <c r="D8" s="27">
        <f t="shared" si="0"/>
        <v>39602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188719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:E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132</v>
      </c>
      <c r="C4" s="23" t="s">
        <v>47</v>
      </c>
      <c r="D4" s="23" t="s">
        <v>48</v>
      </c>
      <c r="E4" s="23" t="s">
        <v>133</v>
      </c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122</v>
      </c>
      <c r="C5" s="24" t="s">
        <v>8</v>
      </c>
      <c r="D5" s="24" t="s">
        <v>121</v>
      </c>
      <c r="E5" s="24" t="s">
        <v>7</v>
      </c>
      <c r="F5" s="24"/>
      <c r="G5" s="24"/>
      <c r="H5" s="24"/>
      <c r="I5" s="24"/>
      <c r="J5" s="24"/>
      <c r="K5" s="34"/>
    </row>
    <row r="6" spans="1:11" ht="19.5" customHeight="1" thickBot="1">
      <c r="A6" s="17" t="s">
        <v>51</v>
      </c>
      <c r="B6" s="25">
        <v>31197</v>
      </c>
      <c r="C6" s="25">
        <v>67054</v>
      </c>
      <c r="D6" s="25">
        <v>57187</v>
      </c>
      <c r="E6" s="25">
        <v>15197</v>
      </c>
      <c r="F6" s="25"/>
      <c r="G6" s="25"/>
      <c r="H6" s="25"/>
      <c r="I6" s="25"/>
      <c r="J6" s="25"/>
      <c r="K6" s="26">
        <f>SUM(B6:J6)</f>
        <v>170635</v>
      </c>
    </row>
    <row r="7" spans="1:11" ht="19.5" customHeight="1" thickTop="1">
      <c r="A7" s="20" t="str">
        <f>A3&amp;" 合計"</f>
        <v>大阪府第８区 合計</v>
      </c>
      <c r="B7" s="27">
        <f aca="true" t="shared" si="0" ref="B7:K7">SUM(B6:B6)</f>
        <v>31197</v>
      </c>
      <c r="C7" s="27">
        <f t="shared" si="0"/>
        <v>67054</v>
      </c>
      <c r="D7" s="27">
        <f t="shared" si="0"/>
        <v>57187</v>
      </c>
      <c r="E7" s="27">
        <f t="shared" si="0"/>
        <v>15197</v>
      </c>
      <c r="F7" s="27"/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170635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0" sqref="F20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49</v>
      </c>
      <c r="C4" s="23" t="s">
        <v>134</v>
      </c>
      <c r="D4" s="23" t="s">
        <v>52</v>
      </c>
      <c r="E4" s="23"/>
      <c r="F4" s="23"/>
      <c r="G4" s="23"/>
      <c r="H4" s="23"/>
      <c r="I4" s="23"/>
      <c r="J4" s="23"/>
      <c r="K4" s="33" t="s">
        <v>1</v>
      </c>
    </row>
    <row r="5" spans="1:11" ht="28.5" customHeight="1">
      <c r="A5" s="21" t="s">
        <v>4</v>
      </c>
      <c r="B5" s="24" t="s">
        <v>50</v>
      </c>
      <c r="C5" s="24" t="s">
        <v>121</v>
      </c>
      <c r="D5" s="24" t="s">
        <v>8</v>
      </c>
      <c r="E5" s="24"/>
      <c r="F5" s="24"/>
      <c r="G5" s="24"/>
      <c r="H5" s="24"/>
      <c r="I5" s="24"/>
      <c r="J5" s="24"/>
      <c r="K5" s="34"/>
    </row>
    <row r="6" spans="1:11" ht="19.5" customHeight="1">
      <c r="A6" s="17" t="s">
        <v>53</v>
      </c>
      <c r="B6" s="25">
        <v>8674</v>
      </c>
      <c r="C6" s="25">
        <v>16249</v>
      </c>
      <c r="D6" s="25">
        <v>19648</v>
      </c>
      <c r="E6" s="25"/>
      <c r="F6" s="25"/>
      <c r="G6" s="25"/>
      <c r="H6" s="25"/>
      <c r="I6" s="25"/>
      <c r="J6" s="25"/>
      <c r="K6" s="26">
        <f>SUM(B6:J6)</f>
        <v>44571</v>
      </c>
    </row>
    <row r="7" spans="1:11" ht="19.5" customHeight="1">
      <c r="A7" s="17" t="s">
        <v>54</v>
      </c>
      <c r="B7" s="25">
        <v>21724</v>
      </c>
      <c r="C7" s="25">
        <v>46082</v>
      </c>
      <c r="D7" s="25">
        <v>43516</v>
      </c>
      <c r="E7" s="25"/>
      <c r="F7" s="25"/>
      <c r="G7" s="25"/>
      <c r="H7" s="25"/>
      <c r="I7" s="25"/>
      <c r="J7" s="25"/>
      <c r="K7" s="26">
        <f>SUM(B7:J7)</f>
        <v>111322</v>
      </c>
    </row>
    <row r="8" spans="1:11" ht="19.5" customHeight="1">
      <c r="A8" s="17" t="s">
        <v>55</v>
      </c>
      <c r="B8" s="25">
        <v>10937</v>
      </c>
      <c r="C8" s="25">
        <v>23112</v>
      </c>
      <c r="D8" s="25">
        <v>23494</v>
      </c>
      <c r="E8" s="25"/>
      <c r="F8" s="25"/>
      <c r="G8" s="25"/>
      <c r="H8" s="25"/>
      <c r="I8" s="25"/>
      <c r="J8" s="25"/>
      <c r="K8" s="26">
        <f>SUM(B8:J8)</f>
        <v>57543</v>
      </c>
    </row>
    <row r="9" spans="1:11" ht="19.5" customHeight="1">
      <c r="A9" s="17" t="s">
        <v>56</v>
      </c>
      <c r="B9" s="25">
        <v>2413</v>
      </c>
      <c r="C9" s="25">
        <v>4502</v>
      </c>
      <c r="D9" s="25">
        <v>4123</v>
      </c>
      <c r="E9" s="25"/>
      <c r="F9" s="25"/>
      <c r="G9" s="25"/>
      <c r="H9" s="25"/>
      <c r="I9" s="25"/>
      <c r="J9" s="25"/>
      <c r="K9" s="26">
        <f>SUM(B9:J9)</f>
        <v>11038</v>
      </c>
    </row>
    <row r="10" spans="1:11" ht="19.5" customHeight="1" thickBot="1">
      <c r="A10" s="17" t="s">
        <v>57</v>
      </c>
      <c r="B10" s="25">
        <v>841</v>
      </c>
      <c r="C10" s="25">
        <v>1493</v>
      </c>
      <c r="D10" s="25">
        <v>2694</v>
      </c>
      <c r="E10" s="25"/>
      <c r="F10" s="25"/>
      <c r="G10" s="25"/>
      <c r="H10" s="25"/>
      <c r="I10" s="25"/>
      <c r="J10" s="25"/>
      <c r="K10" s="26">
        <f>SUM(B10:J10)</f>
        <v>5028</v>
      </c>
    </row>
    <row r="11" spans="1:11" ht="19.5" customHeight="1" thickTop="1">
      <c r="A11" s="20" t="str">
        <f>A3&amp;" 合計"</f>
        <v>大阪府第９区 合計</v>
      </c>
      <c r="B11" s="27">
        <f aca="true" t="shared" si="0" ref="B11:K11">SUM(B6:B10)</f>
        <v>44589</v>
      </c>
      <c r="C11" s="27">
        <f t="shared" si="0"/>
        <v>91438</v>
      </c>
      <c r="D11" s="27">
        <f t="shared" si="0"/>
        <v>93475</v>
      </c>
      <c r="E11" s="27"/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229502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2015-02-19T09:28:25Z</cp:lastPrinted>
  <dcterms:created xsi:type="dcterms:W3CDTF">2010-07-11T18:06:49Z</dcterms:created>
  <dcterms:modified xsi:type="dcterms:W3CDTF">2017-11-13T06:16:45Z</dcterms:modified>
  <cp:category/>
  <cp:version/>
  <cp:contentType/>
  <cp:contentStatus/>
</cp:coreProperties>
</file>