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4" yWindow="65524" windowWidth="8160" windowHeight="5892" firstSheet="7" activeTab="10"/>
  </bookViews>
  <sheets>
    <sheet name="福岡県第１区" sheetId="1" r:id="rId1"/>
    <sheet name="福岡県第２区" sheetId="2" r:id="rId2"/>
    <sheet name="福岡県第３区" sheetId="3" r:id="rId3"/>
    <sheet name="福岡県第４区" sheetId="4" r:id="rId4"/>
    <sheet name="福岡県第５区" sheetId="5" r:id="rId5"/>
    <sheet name="福岡県第６区" sheetId="6" r:id="rId6"/>
    <sheet name="福岡県第７区" sheetId="7" r:id="rId7"/>
    <sheet name="福岡県第８区" sheetId="8" r:id="rId8"/>
    <sheet name="福岡県第９区" sheetId="9" r:id="rId9"/>
    <sheet name="福岡県第10区" sheetId="10" r:id="rId10"/>
    <sheet name="福岡県第11区" sheetId="11" r:id="rId11"/>
  </sheets>
  <definedNames>
    <definedName name="_xlnm.Print_Area" localSheetId="9">'福岡県第10区'!$A$1:$J$9</definedName>
    <definedName name="_xlnm.Print_Area" localSheetId="10">'福岡県第11区'!$A$1:$K$21</definedName>
    <definedName name="_xlnm.Print_Area" localSheetId="0">'福岡県第１区'!$A$1:$K$8</definedName>
    <definedName name="_xlnm.Print_Area" localSheetId="1">'福岡県第２区'!$A$1:$K$9</definedName>
    <definedName name="_xlnm.Print_Area" localSheetId="2">'福岡県第３区'!$A$1:$K$10</definedName>
    <definedName name="_xlnm.Print_Area" localSheetId="3">'福岡県第４区'!$A$1:$K$16</definedName>
    <definedName name="_xlnm.Print_Area" localSheetId="4">'福岡県第５区'!$A$1:$K$15</definedName>
    <definedName name="_xlnm.Print_Area" localSheetId="5">'福岡県第６区'!$A$1:$K$12</definedName>
    <definedName name="_xlnm.Print_Area" localSheetId="6">'福岡県第７区'!$A$1:$K$12</definedName>
    <definedName name="_xlnm.Print_Area" localSheetId="7">'福岡県第８区'!$A$1:$K$18</definedName>
    <definedName name="_xlnm.Print_Area" localSheetId="8">'福岡県第９区'!$A$1:$K$10</definedName>
    <definedName name="_xlnm.Print_Titles" localSheetId="9">'福岡県第10区'!$A:$A,'福岡県第10区'!$1:$5</definedName>
    <definedName name="_xlnm.Print_Titles" localSheetId="10">'福岡県第11区'!$A:$A,'福岡県第11区'!$1:$5</definedName>
    <definedName name="_xlnm.Print_Titles" localSheetId="0">'福岡県第１区'!$A:$A,'福岡県第１区'!$1:$5</definedName>
    <definedName name="_xlnm.Print_Titles" localSheetId="1">'福岡県第２区'!$A:$A,'福岡県第２区'!$1:$5</definedName>
    <definedName name="_xlnm.Print_Titles" localSheetId="2">'福岡県第３区'!$A:$A,'福岡県第３区'!$1:$5</definedName>
    <definedName name="_xlnm.Print_Titles" localSheetId="3">'福岡県第４区'!$A:$A,'福岡県第４区'!$1:$5</definedName>
    <definedName name="_xlnm.Print_Titles" localSheetId="4">'福岡県第５区'!$A:$A,'福岡県第５区'!$1:$5</definedName>
    <definedName name="_xlnm.Print_Titles" localSheetId="5">'福岡県第６区'!$A:$A,'福岡県第６区'!$1:$5</definedName>
    <definedName name="_xlnm.Print_Titles" localSheetId="6">'福岡県第７区'!$A:$A,'福岡県第７区'!$1:$5</definedName>
    <definedName name="_xlnm.Print_Titles" localSheetId="7">'福岡県第８区'!$A:$A,'福岡県第８区'!$1:$5</definedName>
    <definedName name="_xlnm.Print_Titles" localSheetId="8">'福岡県第９区'!$A:$A,'福岡県第９区'!$1:$5</definedName>
  </definedNames>
  <calcPr fullCalcOnLoad="1"/>
</workbook>
</file>

<file path=xl/sharedStrings.xml><?xml version="1.0" encoding="utf-8"?>
<sst xmlns="http://schemas.openxmlformats.org/spreadsheetml/2006/main" count="206" uniqueCount="127">
  <si>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</si>
  <si>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</si>
  <si>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</si>
  <si>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</si>
  <si>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</si>
  <si>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井上　たかひろ</t>
  </si>
  <si>
    <t>（無所属）</t>
  </si>
  <si>
    <t>福岡市東区</t>
  </si>
  <si>
    <t>福岡市博多区</t>
  </si>
  <si>
    <t>いなとみ　修二</t>
  </si>
  <si>
    <t>自由民主党</t>
  </si>
  <si>
    <t>福岡市中央区</t>
  </si>
  <si>
    <t>古賀　あつし</t>
  </si>
  <si>
    <t>日本共産党</t>
  </si>
  <si>
    <t>福岡市早良区</t>
  </si>
  <si>
    <t>福岡市西区</t>
  </si>
  <si>
    <t>糸島市</t>
  </si>
  <si>
    <t>しんどめ　清隆</t>
  </si>
  <si>
    <t>宗像市</t>
  </si>
  <si>
    <t>古賀市</t>
  </si>
  <si>
    <t>福津市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</si>
  <si>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</si>
  <si>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</si>
  <si>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</si>
  <si>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</si>
  <si>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</si>
  <si>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</si>
  <si>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</si>
  <si>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田中　ようじ</t>
  </si>
  <si>
    <t>筑紫野市</t>
  </si>
  <si>
    <t>春日市</t>
  </si>
  <si>
    <t>大野城市</t>
  </si>
  <si>
    <t>太宰府市</t>
  </si>
  <si>
    <t>朝倉市</t>
  </si>
  <si>
    <t>那珂川町</t>
  </si>
  <si>
    <t>筑前町</t>
  </si>
  <si>
    <t>東峰村</t>
  </si>
  <si>
    <t>久留米市</t>
  </si>
  <si>
    <t>大川市</t>
  </si>
  <si>
    <t>小郡市</t>
  </si>
  <si>
    <t>うきは市</t>
  </si>
  <si>
    <t>大刀洗町</t>
  </si>
  <si>
    <t>大木町</t>
  </si>
  <si>
    <t>江口　まなぶ</t>
  </si>
  <si>
    <t>大牟田市</t>
  </si>
  <si>
    <t>柳川市</t>
  </si>
  <si>
    <t>八女市</t>
  </si>
  <si>
    <t>筑後市</t>
  </si>
  <si>
    <t>みやま市</t>
  </si>
  <si>
    <t>広川町</t>
  </si>
  <si>
    <t>あそう　太郎</t>
  </si>
  <si>
    <t>直方市</t>
  </si>
  <si>
    <t>飯塚市</t>
  </si>
  <si>
    <t>中間市</t>
  </si>
  <si>
    <t>宮若市</t>
  </si>
  <si>
    <t>嘉麻市</t>
  </si>
  <si>
    <t>芦屋町</t>
  </si>
  <si>
    <t>水巻町</t>
  </si>
  <si>
    <t>岡垣町</t>
  </si>
  <si>
    <t>遠賀町</t>
  </si>
  <si>
    <t>小竹町</t>
  </si>
  <si>
    <t>鞍手町</t>
  </si>
  <si>
    <t>桂川町</t>
  </si>
  <si>
    <t>おがた　林太郎</t>
  </si>
  <si>
    <t>きい　たかし</t>
  </si>
  <si>
    <t>北九州市若松区</t>
  </si>
  <si>
    <t>北九州市八幡東区</t>
  </si>
  <si>
    <t>北九州市八幡西区</t>
  </si>
  <si>
    <t>北九州市戸畑区</t>
  </si>
  <si>
    <t>北九州市門司区</t>
  </si>
  <si>
    <t>北九州市小倉北区</t>
  </si>
  <si>
    <t>北九州市小倉南区</t>
  </si>
  <si>
    <t>たけだ　良太</t>
  </si>
  <si>
    <t>田川市</t>
  </si>
  <si>
    <t>行橋市</t>
  </si>
  <si>
    <t>豊前市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</si>
  <si>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</si>
  <si>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</si>
  <si>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</si>
  <si>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</si>
  <si>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</si>
  <si>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</si>
  <si>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</si>
  <si>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</si>
  <si>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</si>
  <si>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</si>
  <si>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</si>
  <si>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</si>
  <si>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平成29年10月22日執行</t>
  </si>
  <si>
    <t>山本　ごうせい</t>
  </si>
  <si>
    <t>立憲民主党</t>
  </si>
  <si>
    <t>石井　ひでとし</t>
  </si>
  <si>
    <t>希望の党</t>
  </si>
  <si>
    <t>立川　孝彦</t>
  </si>
  <si>
    <t>日本共産党</t>
  </si>
  <si>
    <t>日本共産党</t>
  </si>
  <si>
    <t>自由民主党</t>
  </si>
  <si>
    <t>自由民主党</t>
  </si>
  <si>
    <t>おにき　誠</t>
  </si>
  <si>
    <t>松尾　りつ子</t>
  </si>
  <si>
    <t>福岡市南区（2区）</t>
  </si>
  <si>
    <t>福岡市城南区（2区）</t>
  </si>
  <si>
    <t>山内　康一</t>
  </si>
  <si>
    <t>立憲民主党</t>
  </si>
  <si>
    <t>福岡市城南区（3区）</t>
  </si>
  <si>
    <t>宮内　ひでき</t>
  </si>
  <si>
    <t>自由民主党</t>
  </si>
  <si>
    <t>かわの　正美</t>
  </si>
  <si>
    <t>日本維新の会</t>
  </si>
  <si>
    <t>原田　よしあき</t>
  </si>
  <si>
    <t>くすだ　大蔵</t>
  </si>
  <si>
    <t>福岡市南区（5区）</t>
  </si>
  <si>
    <t>西原　ただひろ</t>
  </si>
  <si>
    <t>（幸福実現党）</t>
  </si>
  <si>
    <t>小林　とき子</t>
  </si>
  <si>
    <t>はとやま　二郎</t>
  </si>
  <si>
    <t>新井　ふみ子</t>
  </si>
  <si>
    <t>はら　圭助</t>
  </si>
  <si>
    <t>藤丸　さとし</t>
  </si>
  <si>
    <t>宮嶋　つや子</t>
  </si>
  <si>
    <t>まじま　省三</t>
  </si>
  <si>
    <t>みはら　朝彦</t>
  </si>
  <si>
    <t>田村　たかあき</t>
  </si>
  <si>
    <t>山本　幸三</t>
  </si>
  <si>
    <t>村上　とものぶ</t>
  </si>
  <si>
    <t>たけうち　信昭</t>
  </si>
  <si>
    <t>社会民主党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</si>
</sst>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56"/>
      <name val="ＭＳ ゴシック"/>
      <family val="3"/>
    </font>
    <font>
      <sz val="10"/>
      <color indexed="18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  <font>
      <sz val="10"/>
      <color theme="3"/>
      <name val="ＭＳ ゴシック"/>
      <family val="3"/>
    </font>
    <font>
      <sz val="10"/>
      <color theme="3" tint="-0.24997000396251678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6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6" fillId="0" borderId="11" xfId="0" applyNumberFormat="1" applyFont="1" applyFill="1" applyBorder="1" applyAlignment="1">
      <alignment horizontal="right" vertical="center" shrinkToFit="1"/>
    </xf>
    <xf numFmtId="3" fontId="46" fillId="0" borderId="12" xfId="0" applyNumberFormat="1" applyFont="1" applyFill="1" applyBorder="1" applyAlignment="1">
      <alignment horizontal="right" vertical="center" shrinkToFit="1"/>
    </xf>
    <xf numFmtId="0" fontId="6" fillId="0" borderId="11" xfId="0" applyNumberFormat="1" applyFont="1" applyFill="1" applyBorder="1" applyAlignment="1">
      <alignment horizontal="right" vertical="center" shrinkToFit="1"/>
    </xf>
    <xf numFmtId="3" fontId="6" fillId="0" borderId="15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48" fillId="0" borderId="16" xfId="0" applyNumberFormat="1" applyFont="1" applyFill="1" applyBorder="1" applyAlignment="1">
      <alignment horizontal="right" vertical="center"/>
    </xf>
    <xf numFmtId="3" fontId="49" fillId="0" borderId="16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view="pageBreakPreview" zoomScale="85" zoomScaleNormal="85" zoomScaleSheetLayoutView="85" zoomScalePageLayoutView="0" workbookViewId="0" topLeftCell="A1">
      <pane xSplit="1" ySplit="5" topLeftCell="F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8" sqref="G8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88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福岡県第１区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89</v>
      </c>
      <c r="C4" s="23" t="s">
        <v>91</v>
      </c>
      <c r="D4" s="23" t="s">
        <v>93</v>
      </c>
      <c r="E4" s="23" t="s">
        <v>5</v>
      </c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90</v>
      </c>
      <c r="C5" s="24" t="s">
        <v>92</v>
      </c>
      <c r="D5" s="24" t="s">
        <v>95</v>
      </c>
      <c r="E5" s="24" t="s">
        <v>97</v>
      </c>
      <c r="F5" s="24"/>
      <c r="G5" s="24"/>
      <c r="H5" s="24"/>
      <c r="I5" s="24"/>
      <c r="J5" s="24"/>
      <c r="K5" s="31"/>
    </row>
    <row r="6" spans="1:11" ht="19.5" customHeight="1">
      <c r="A6" s="17" t="s">
        <v>7</v>
      </c>
      <c r="B6" s="25">
        <v>33842</v>
      </c>
      <c r="C6" s="25">
        <v>21289</v>
      </c>
      <c r="D6" s="25">
        <v>9348</v>
      </c>
      <c r="E6" s="25">
        <v>56250</v>
      </c>
      <c r="F6" s="25"/>
      <c r="G6" s="25"/>
      <c r="H6" s="25"/>
      <c r="I6" s="25"/>
      <c r="J6" s="25"/>
      <c r="K6" s="26">
        <f>SUM(B6:J6)</f>
        <v>120729</v>
      </c>
    </row>
    <row r="7" spans="1:11" ht="19.5" customHeight="1" thickBot="1">
      <c r="A7" s="17" t="s">
        <v>8</v>
      </c>
      <c r="B7" s="25">
        <v>17221</v>
      </c>
      <c r="C7" s="25">
        <v>14581</v>
      </c>
      <c r="D7" s="25">
        <v>4810</v>
      </c>
      <c r="E7" s="25">
        <v>41527</v>
      </c>
      <c r="F7" s="25"/>
      <c r="G7" s="25"/>
      <c r="H7" s="25"/>
      <c r="I7" s="25"/>
      <c r="J7" s="25"/>
      <c r="K7" s="26">
        <f>SUM(B7:J7)</f>
        <v>78139</v>
      </c>
    </row>
    <row r="8" spans="1:11" ht="19.5" customHeight="1" thickTop="1">
      <c r="A8" s="20" t="str">
        <f>A3&amp;" 合計"</f>
        <v>福岡県第１区 合計</v>
      </c>
      <c r="B8" s="27">
        <f aca="true" t="shared" si="0" ref="B8:K8">SUM(B6:B7)</f>
        <v>51063</v>
      </c>
      <c r="C8" s="27">
        <f t="shared" si="0"/>
        <v>35870</v>
      </c>
      <c r="D8" s="27">
        <f t="shared" si="0"/>
        <v>14158</v>
      </c>
      <c r="E8" s="27">
        <f t="shared" si="0"/>
        <v>97777</v>
      </c>
      <c r="F8" s="27"/>
      <c r="G8" s="27"/>
      <c r="H8" s="27">
        <f t="shared" si="0"/>
        <v>0</v>
      </c>
      <c r="I8" s="27">
        <f t="shared" si="0"/>
        <v>0</v>
      </c>
      <c r="J8" s="27">
        <f t="shared" si="0"/>
        <v>0</v>
      </c>
      <c r="K8" s="27">
        <f t="shared" si="0"/>
        <v>198868</v>
      </c>
    </row>
    <row r="9" spans="1:11" ht="15.7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7"/>
  <sheetViews>
    <sheetView showGridLines="0" showZeros="0" view="pageBreakPreview" zoomScale="85" zoomScaleNormal="85" zoomScaleSheetLayoutView="85" zoomScalePageLayoutView="0" workbookViewId="0" topLeftCell="A1">
      <pane xSplit="1" ySplit="5" topLeftCell="F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8" sqref="F8"/>
    </sheetView>
  </sheetViews>
  <sheetFormatPr defaultColWidth="9.00390625" defaultRowHeight="13.5"/>
  <cols>
    <col min="1" max="1" width="18.625" style="1" customWidth="1"/>
    <col min="2" max="9" width="15.25390625" style="6" customWidth="1"/>
    <col min="10" max="10" width="15.25390625" style="15" customWidth="1"/>
    <col min="11" max="18" width="18.625" style="1" customWidth="1"/>
    <col min="19" max="16384" width="9.00390625" style="1" customWidth="1"/>
  </cols>
  <sheetData>
    <row r="1" spans="1:13" ht="19.5" customHeight="1">
      <c r="A1" s="19" t="s">
        <v>88</v>
      </c>
      <c r="B1" s="3"/>
      <c r="C1" s="3"/>
      <c r="D1" s="3"/>
      <c r="E1" s="3"/>
      <c r="F1" s="3"/>
      <c r="G1" s="3"/>
      <c r="H1" s="3"/>
      <c r="I1" s="3"/>
      <c r="J1" s="4"/>
      <c r="L1" s="2"/>
      <c r="M1" s="5"/>
    </row>
    <row r="2" spans="1:13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L2" s="2"/>
      <c r="M2" s="2"/>
    </row>
    <row r="3" spans="1:13" ht="19.5" customHeight="1">
      <c r="A3" s="22" t="str">
        <f ca="1">RIGHT(CELL("filename",A3),LEN(CELL("filename",A3))-FIND("]",CELL("filename",A3)))</f>
        <v>福岡県第10区</v>
      </c>
      <c r="J3" s="18" t="s">
        <v>2</v>
      </c>
      <c r="M3" s="7"/>
    </row>
    <row r="4" spans="1:10" ht="28.5" customHeight="1">
      <c r="A4" s="16" t="s">
        <v>0</v>
      </c>
      <c r="B4" s="23" t="s">
        <v>122</v>
      </c>
      <c r="C4" s="23" t="s">
        <v>123</v>
      </c>
      <c r="D4" s="23" t="s">
        <v>64</v>
      </c>
      <c r="E4" s="23"/>
      <c r="F4" s="23"/>
      <c r="G4" s="23"/>
      <c r="H4" s="23"/>
      <c r="I4" s="23"/>
      <c r="J4" s="30" t="s">
        <v>1</v>
      </c>
    </row>
    <row r="5" spans="1:10" ht="28.5" customHeight="1">
      <c r="A5" s="21" t="s">
        <v>4</v>
      </c>
      <c r="B5" s="24" t="s">
        <v>95</v>
      </c>
      <c r="C5" s="24" t="s">
        <v>97</v>
      </c>
      <c r="D5" s="24" t="s">
        <v>92</v>
      </c>
      <c r="E5" s="24"/>
      <c r="F5" s="24"/>
      <c r="G5" s="24"/>
      <c r="H5" s="24"/>
      <c r="I5" s="24"/>
      <c r="J5" s="31"/>
    </row>
    <row r="6" spans="1:10" ht="19.5" customHeight="1">
      <c r="A6" s="17" t="s">
        <v>69</v>
      </c>
      <c r="B6" s="25">
        <v>6570</v>
      </c>
      <c r="C6" s="25">
        <v>19243</v>
      </c>
      <c r="D6" s="25">
        <v>18714</v>
      </c>
      <c r="E6" s="25"/>
      <c r="F6" s="25"/>
      <c r="G6" s="25"/>
      <c r="H6" s="25"/>
      <c r="I6" s="25"/>
      <c r="J6" s="26">
        <f>SUM(B6:I6)</f>
        <v>44527</v>
      </c>
    </row>
    <row r="7" spans="1:10" ht="19.5" customHeight="1">
      <c r="A7" s="17" t="s">
        <v>70</v>
      </c>
      <c r="B7" s="25">
        <v>11299</v>
      </c>
      <c r="C7" s="25">
        <v>31435</v>
      </c>
      <c r="D7" s="25">
        <v>26230</v>
      </c>
      <c r="E7" s="25"/>
      <c r="F7" s="25"/>
      <c r="G7" s="25"/>
      <c r="H7" s="25"/>
      <c r="I7" s="25"/>
      <c r="J7" s="26">
        <f>SUM(B7:I7)</f>
        <v>68964</v>
      </c>
    </row>
    <row r="8" spans="1:10" ht="19.5" customHeight="1" thickBot="1">
      <c r="A8" s="17" t="s">
        <v>71</v>
      </c>
      <c r="B8" s="25">
        <v>12923</v>
      </c>
      <c r="C8" s="25">
        <v>36996</v>
      </c>
      <c r="D8" s="25">
        <v>35129</v>
      </c>
      <c r="E8" s="25"/>
      <c r="F8" s="25"/>
      <c r="G8" s="25"/>
      <c r="H8" s="25"/>
      <c r="I8" s="25"/>
      <c r="J8" s="26">
        <f>SUM(B8:I8)</f>
        <v>85048</v>
      </c>
    </row>
    <row r="9" spans="1:10" ht="19.5" customHeight="1" thickTop="1">
      <c r="A9" s="20" t="str">
        <f>A3&amp;" 合計"</f>
        <v>福岡県第10区 合計</v>
      </c>
      <c r="B9" s="27">
        <f aca="true" t="shared" si="0" ref="B9:J9">SUM(B6:B8)</f>
        <v>30792</v>
      </c>
      <c r="C9" s="27">
        <f t="shared" si="0"/>
        <v>87674</v>
      </c>
      <c r="D9" s="27">
        <f t="shared" si="0"/>
        <v>80073</v>
      </c>
      <c r="E9" s="27">
        <f t="shared" si="0"/>
        <v>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198539</v>
      </c>
    </row>
    <row r="10" spans="1:10" ht="15.75" customHeight="1">
      <c r="A10" s="8"/>
      <c r="B10" s="10"/>
      <c r="C10" s="10"/>
      <c r="D10" s="10"/>
      <c r="E10" s="10"/>
      <c r="F10" s="10"/>
      <c r="G10" s="10"/>
      <c r="H10" s="10"/>
      <c r="I10" s="10"/>
      <c r="J10" s="11"/>
    </row>
    <row r="11" spans="1:10" ht="15.75" customHeight="1">
      <c r="A11" s="12"/>
      <c r="B11" s="13"/>
      <c r="C11" s="13"/>
      <c r="D11" s="13"/>
      <c r="E11" s="13"/>
      <c r="F11" s="13"/>
      <c r="G11" s="13"/>
      <c r="H11" s="13"/>
      <c r="I11" s="13"/>
      <c r="J11" s="14"/>
    </row>
    <row r="12" spans="1:10" ht="15.75" customHeight="1">
      <c r="A12" s="12"/>
      <c r="B12" s="13"/>
      <c r="C12" s="13"/>
      <c r="D12" s="13"/>
      <c r="E12" s="13"/>
      <c r="F12" s="13"/>
      <c r="G12" s="13"/>
      <c r="H12" s="13"/>
      <c r="I12" s="13"/>
      <c r="J12" s="14"/>
    </row>
    <row r="13" spans="1:10" ht="15.75" customHeight="1">
      <c r="A13" s="12"/>
      <c r="B13" s="13"/>
      <c r="C13" s="13"/>
      <c r="D13" s="13"/>
      <c r="E13" s="13"/>
      <c r="F13" s="13"/>
      <c r="G13" s="13"/>
      <c r="H13" s="13"/>
      <c r="I13" s="13"/>
      <c r="J13" s="14"/>
    </row>
    <row r="14" spans="1:10" ht="15.75" customHeight="1">
      <c r="A14" s="12"/>
      <c r="B14" s="13"/>
      <c r="C14" s="13"/>
      <c r="D14" s="13"/>
      <c r="E14" s="13"/>
      <c r="F14" s="13"/>
      <c r="G14" s="13"/>
      <c r="H14" s="13"/>
      <c r="I14" s="13"/>
      <c r="J14" s="14"/>
    </row>
    <row r="15" spans="1:10" ht="15.75" customHeight="1">
      <c r="A15" s="12"/>
      <c r="B15" s="13"/>
      <c r="C15" s="13"/>
      <c r="D15" s="13"/>
      <c r="E15" s="13"/>
      <c r="F15" s="13"/>
      <c r="G15" s="13"/>
      <c r="H15" s="13"/>
      <c r="I15" s="13"/>
      <c r="J15" s="14"/>
    </row>
    <row r="16" spans="1:10" ht="15.75" customHeight="1">
      <c r="A16" s="12"/>
      <c r="B16" s="13"/>
      <c r="C16" s="13"/>
      <c r="D16" s="13"/>
      <c r="E16" s="13"/>
      <c r="F16" s="13"/>
      <c r="G16" s="13"/>
      <c r="H16" s="13"/>
      <c r="I16" s="13"/>
      <c r="J16" s="14"/>
    </row>
    <row r="17" spans="1:10" ht="15.75" customHeight="1">
      <c r="A17" s="12"/>
      <c r="B17" s="13"/>
      <c r="C17" s="13"/>
      <c r="D17" s="13"/>
      <c r="E17" s="13"/>
      <c r="F17" s="13"/>
      <c r="G17" s="13"/>
      <c r="H17" s="13"/>
      <c r="I17" s="13"/>
      <c r="J17" s="14"/>
    </row>
  </sheetData>
  <sheetProtection/>
  <mergeCells count="2">
    <mergeCell ref="A2:J2"/>
    <mergeCell ref="J4:J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9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G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D20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88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福岡県第11区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124</v>
      </c>
      <c r="C4" s="23" t="s">
        <v>72</v>
      </c>
      <c r="D4" s="23" t="s">
        <v>125</v>
      </c>
      <c r="E4" s="23"/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92</v>
      </c>
      <c r="C5" s="24" t="s">
        <v>10</v>
      </c>
      <c r="D5" s="24" t="s">
        <v>126</v>
      </c>
      <c r="E5" s="24"/>
      <c r="F5" s="24"/>
      <c r="G5" s="24"/>
      <c r="H5" s="24"/>
      <c r="I5" s="24"/>
      <c r="J5" s="24"/>
      <c r="K5" s="31"/>
    </row>
    <row r="6" spans="1:11" ht="19.5" customHeight="1">
      <c r="A6" s="17" t="s">
        <v>73</v>
      </c>
      <c r="B6" s="25">
        <v>5378</v>
      </c>
      <c r="C6" s="25">
        <v>11753</v>
      </c>
      <c r="D6" s="25">
        <v>4816</v>
      </c>
      <c r="E6" s="25"/>
      <c r="F6" s="25"/>
      <c r="G6" s="25"/>
      <c r="H6" s="25"/>
      <c r="I6" s="25"/>
      <c r="J6" s="25"/>
      <c r="K6" s="26">
        <f>SUM(B6:J6)</f>
        <v>21947</v>
      </c>
    </row>
    <row r="7" spans="1:11" ht="19.5" customHeight="1">
      <c r="A7" s="17" t="s">
        <v>74</v>
      </c>
      <c r="B7" s="25">
        <v>11481</v>
      </c>
      <c r="C7" s="25">
        <v>16059</v>
      </c>
      <c r="D7" s="25">
        <v>4616</v>
      </c>
      <c r="E7" s="25"/>
      <c r="F7" s="25"/>
      <c r="G7" s="25"/>
      <c r="H7" s="25"/>
      <c r="I7" s="25"/>
      <c r="J7" s="25"/>
      <c r="K7" s="26">
        <f aca="true" t="shared" si="0" ref="K7:K20">SUM(B7:J7)</f>
        <v>32156</v>
      </c>
    </row>
    <row r="8" spans="1:11" ht="19.5" customHeight="1">
      <c r="A8" s="17" t="s">
        <v>75</v>
      </c>
      <c r="B8" s="25">
        <v>3498</v>
      </c>
      <c r="C8" s="25">
        <v>7052</v>
      </c>
      <c r="D8" s="25">
        <v>1809</v>
      </c>
      <c r="E8" s="25"/>
      <c r="F8" s="25"/>
      <c r="G8" s="25"/>
      <c r="H8" s="25"/>
      <c r="I8" s="25"/>
      <c r="J8" s="25"/>
      <c r="K8" s="26">
        <f t="shared" si="0"/>
        <v>12359</v>
      </c>
    </row>
    <row r="9" spans="1:11" ht="19.5" customHeight="1">
      <c r="A9" s="17" t="s">
        <v>76</v>
      </c>
      <c r="B9" s="25">
        <v>1399</v>
      </c>
      <c r="C9" s="25">
        <v>3256</v>
      </c>
      <c r="D9" s="28">
        <v>955</v>
      </c>
      <c r="E9" s="25"/>
      <c r="F9" s="25"/>
      <c r="G9" s="25"/>
      <c r="H9" s="25"/>
      <c r="I9" s="25"/>
      <c r="J9" s="25"/>
      <c r="K9" s="26">
        <f t="shared" si="0"/>
        <v>5610</v>
      </c>
    </row>
    <row r="10" spans="1:11" ht="19.5" customHeight="1">
      <c r="A10" s="17" t="s">
        <v>77</v>
      </c>
      <c r="B10" s="25">
        <v>1143</v>
      </c>
      <c r="C10" s="25">
        <v>3325</v>
      </c>
      <c r="D10" s="28">
        <v>751</v>
      </c>
      <c r="E10" s="25"/>
      <c r="F10" s="25"/>
      <c r="G10" s="25"/>
      <c r="H10" s="25"/>
      <c r="I10" s="25"/>
      <c r="J10" s="25"/>
      <c r="K10" s="26">
        <f t="shared" si="0"/>
        <v>5219</v>
      </c>
    </row>
    <row r="11" spans="1:11" ht="19.5" customHeight="1">
      <c r="A11" s="17" t="s">
        <v>78</v>
      </c>
      <c r="B11" s="28">
        <v>837</v>
      </c>
      <c r="C11" s="25">
        <v>2755</v>
      </c>
      <c r="D11" s="28">
        <v>748</v>
      </c>
      <c r="E11" s="25"/>
      <c r="F11" s="25"/>
      <c r="G11" s="25"/>
      <c r="H11" s="25"/>
      <c r="I11" s="25"/>
      <c r="J11" s="25"/>
      <c r="K11" s="26">
        <f t="shared" si="0"/>
        <v>4340</v>
      </c>
    </row>
    <row r="12" spans="1:11" ht="19.5" customHeight="1">
      <c r="A12" s="17" t="s">
        <v>79</v>
      </c>
      <c r="B12" s="25">
        <v>1694</v>
      </c>
      <c r="C12" s="25">
        <v>4693</v>
      </c>
      <c r="D12" s="25">
        <v>1155</v>
      </c>
      <c r="E12" s="25"/>
      <c r="F12" s="25"/>
      <c r="G12" s="25"/>
      <c r="H12" s="25"/>
      <c r="I12" s="25"/>
      <c r="J12" s="25"/>
      <c r="K12" s="26">
        <f t="shared" si="0"/>
        <v>7542</v>
      </c>
    </row>
    <row r="13" spans="1:11" ht="19.5" customHeight="1">
      <c r="A13" s="17" t="s">
        <v>80</v>
      </c>
      <c r="B13" s="28">
        <v>468</v>
      </c>
      <c r="C13" s="25">
        <v>1869</v>
      </c>
      <c r="D13" s="28">
        <v>286</v>
      </c>
      <c r="E13" s="25"/>
      <c r="F13" s="25"/>
      <c r="G13" s="25"/>
      <c r="H13" s="25"/>
      <c r="I13" s="25"/>
      <c r="J13" s="25"/>
      <c r="K13" s="26">
        <f t="shared" si="0"/>
        <v>2623</v>
      </c>
    </row>
    <row r="14" spans="1:11" ht="19.5" customHeight="1">
      <c r="A14" s="17" t="s">
        <v>81</v>
      </c>
      <c r="B14" s="28">
        <v>346</v>
      </c>
      <c r="C14" s="25">
        <v>1056</v>
      </c>
      <c r="D14" s="28">
        <v>246</v>
      </c>
      <c r="E14" s="25"/>
      <c r="F14" s="25"/>
      <c r="G14" s="25"/>
      <c r="H14" s="25"/>
      <c r="I14" s="25"/>
      <c r="J14" s="25"/>
      <c r="K14" s="26">
        <f t="shared" si="0"/>
        <v>1648</v>
      </c>
    </row>
    <row r="15" spans="1:11" ht="19.5" customHeight="1">
      <c r="A15" s="17" t="s">
        <v>82</v>
      </c>
      <c r="B15" s="25">
        <v>2049</v>
      </c>
      <c r="C15" s="25">
        <v>6482</v>
      </c>
      <c r="D15" s="25">
        <v>1777</v>
      </c>
      <c r="E15" s="25"/>
      <c r="F15" s="25"/>
      <c r="G15" s="25"/>
      <c r="H15" s="25"/>
      <c r="I15" s="25"/>
      <c r="J15" s="25"/>
      <c r="K15" s="26">
        <f t="shared" si="0"/>
        <v>10308</v>
      </c>
    </row>
    <row r="16" spans="1:11" ht="19.5" customHeight="1">
      <c r="A16" s="17" t="s">
        <v>83</v>
      </c>
      <c r="B16" s="25">
        <v>5308</v>
      </c>
      <c r="C16" s="25">
        <v>7972</v>
      </c>
      <c r="D16" s="25">
        <v>2138</v>
      </c>
      <c r="E16" s="25"/>
      <c r="F16" s="25"/>
      <c r="G16" s="25"/>
      <c r="H16" s="25"/>
      <c r="I16" s="25"/>
      <c r="J16" s="25"/>
      <c r="K16" s="26">
        <f t="shared" si="0"/>
        <v>15418</v>
      </c>
    </row>
    <row r="17" spans="1:11" ht="19.5" customHeight="1">
      <c r="A17" s="17" t="s">
        <v>84</v>
      </c>
      <c r="B17" s="25">
        <v>3273</v>
      </c>
      <c r="C17" s="25">
        <v>5411</v>
      </c>
      <c r="D17" s="25">
        <v>1410</v>
      </c>
      <c r="E17" s="25"/>
      <c r="F17" s="25"/>
      <c r="G17" s="25"/>
      <c r="H17" s="25"/>
      <c r="I17" s="25"/>
      <c r="J17" s="25"/>
      <c r="K17" s="26">
        <f t="shared" si="0"/>
        <v>10094</v>
      </c>
    </row>
    <row r="18" spans="1:11" ht="19.5" customHeight="1">
      <c r="A18" s="17" t="s">
        <v>85</v>
      </c>
      <c r="B18" s="28">
        <v>901</v>
      </c>
      <c r="C18" s="25">
        <v>1756</v>
      </c>
      <c r="D18" s="28">
        <v>469</v>
      </c>
      <c r="E18" s="25"/>
      <c r="F18" s="25"/>
      <c r="G18" s="25"/>
      <c r="H18" s="25"/>
      <c r="I18" s="25"/>
      <c r="J18" s="25"/>
      <c r="K18" s="26">
        <f t="shared" si="0"/>
        <v>3126</v>
      </c>
    </row>
    <row r="19" spans="1:11" ht="19.5" customHeight="1">
      <c r="A19" s="17" t="s">
        <v>86</v>
      </c>
      <c r="B19" s="25">
        <v>1016</v>
      </c>
      <c r="C19" s="25">
        <v>2532</v>
      </c>
      <c r="D19" s="28">
        <v>624</v>
      </c>
      <c r="E19" s="25"/>
      <c r="F19" s="25"/>
      <c r="G19" s="25"/>
      <c r="H19" s="25"/>
      <c r="I19" s="25"/>
      <c r="J19" s="25"/>
      <c r="K19" s="26">
        <f t="shared" si="0"/>
        <v>4172</v>
      </c>
    </row>
    <row r="20" spans="1:11" ht="19.5" customHeight="1" thickBot="1">
      <c r="A20" s="17" t="s">
        <v>87</v>
      </c>
      <c r="B20" s="25">
        <v>3544</v>
      </c>
      <c r="C20" s="25">
        <v>5158</v>
      </c>
      <c r="D20" s="25">
        <v>1022</v>
      </c>
      <c r="E20" s="25"/>
      <c r="F20" s="25"/>
      <c r="G20" s="25"/>
      <c r="H20" s="25"/>
      <c r="I20" s="25"/>
      <c r="J20" s="25"/>
      <c r="K20" s="26">
        <f t="shared" si="0"/>
        <v>9724</v>
      </c>
    </row>
    <row r="21" spans="1:11" ht="19.5" customHeight="1" thickTop="1">
      <c r="A21" s="20" t="str">
        <f>A3&amp;" 合計"</f>
        <v>福岡県第11区 合計</v>
      </c>
      <c r="B21" s="27">
        <f aca="true" t="shared" si="1" ref="B21:K21">SUM(B6:B20)</f>
        <v>42335</v>
      </c>
      <c r="C21" s="27">
        <f t="shared" si="1"/>
        <v>81129</v>
      </c>
      <c r="D21" s="27">
        <f t="shared" si="1"/>
        <v>22822</v>
      </c>
      <c r="E21" s="27">
        <f t="shared" si="1"/>
        <v>0</v>
      </c>
      <c r="F21" s="27">
        <f t="shared" si="1"/>
        <v>0</v>
      </c>
      <c r="G21" s="27">
        <f t="shared" si="1"/>
        <v>0</v>
      </c>
      <c r="H21" s="27">
        <f t="shared" si="1"/>
        <v>0</v>
      </c>
      <c r="I21" s="27">
        <f t="shared" si="1"/>
        <v>0</v>
      </c>
      <c r="J21" s="27">
        <f t="shared" si="1"/>
        <v>0</v>
      </c>
      <c r="K21" s="27">
        <f t="shared" si="1"/>
        <v>146286</v>
      </c>
    </row>
    <row r="22" spans="1:11" ht="15.75" customHeight="1">
      <c r="A22" s="8"/>
      <c r="B22" s="9"/>
      <c r="C22" s="10"/>
      <c r="D22" s="10"/>
      <c r="E22" s="10"/>
      <c r="F22" s="10"/>
      <c r="G22" s="10"/>
      <c r="H22" s="10"/>
      <c r="I22" s="10"/>
      <c r="J22" s="10"/>
      <c r="K22" s="11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  <row r="27" spans="1:11" ht="15.75" customHeight="1">
      <c r="A27" s="12"/>
      <c r="B27" s="6"/>
      <c r="C27" s="13"/>
      <c r="D27" s="13"/>
      <c r="E27" s="13"/>
      <c r="F27" s="13"/>
      <c r="G27" s="13"/>
      <c r="H27" s="13"/>
      <c r="I27" s="13"/>
      <c r="J27" s="13"/>
      <c r="K27" s="14"/>
    </row>
    <row r="28" spans="1:11" ht="15.75" customHeight="1">
      <c r="A28" s="12"/>
      <c r="B28" s="6"/>
      <c r="C28" s="13"/>
      <c r="D28" s="13"/>
      <c r="E28" s="13"/>
      <c r="F28" s="13"/>
      <c r="G28" s="13"/>
      <c r="H28" s="13"/>
      <c r="I28" s="13"/>
      <c r="J28" s="13"/>
      <c r="K28" s="14"/>
    </row>
    <row r="29" spans="1:11" ht="15.75" customHeight="1">
      <c r="A29" s="12"/>
      <c r="B29" s="6"/>
      <c r="C29" s="13"/>
      <c r="D29" s="13"/>
      <c r="E29" s="13"/>
      <c r="F29" s="13"/>
      <c r="G29" s="13"/>
      <c r="H29" s="13"/>
      <c r="I29" s="13"/>
      <c r="J29" s="13"/>
      <c r="K29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7" sqref="A7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88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福岡県第２区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98</v>
      </c>
      <c r="C4" s="23" t="s">
        <v>9</v>
      </c>
      <c r="D4" s="23" t="s">
        <v>99</v>
      </c>
      <c r="E4" s="23"/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97</v>
      </c>
      <c r="C5" s="24" t="s">
        <v>92</v>
      </c>
      <c r="D5" s="24" t="s">
        <v>95</v>
      </c>
      <c r="E5" s="24"/>
      <c r="F5" s="24"/>
      <c r="G5" s="24"/>
      <c r="H5" s="24"/>
      <c r="I5" s="24"/>
      <c r="J5" s="24"/>
      <c r="K5" s="31"/>
    </row>
    <row r="6" spans="1:11" ht="19.5" customHeight="1">
      <c r="A6" s="17" t="s">
        <v>11</v>
      </c>
      <c r="B6" s="25">
        <v>40882</v>
      </c>
      <c r="C6" s="25">
        <v>31615</v>
      </c>
      <c r="D6" s="25">
        <v>6435</v>
      </c>
      <c r="E6" s="25"/>
      <c r="F6" s="25"/>
      <c r="G6" s="25"/>
      <c r="H6" s="25"/>
      <c r="I6" s="25"/>
      <c r="J6" s="25"/>
      <c r="K6" s="26">
        <f>SUM(B6:J6)</f>
        <v>78932</v>
      </c>
    </row>
    <row r="7" spans="1:11" ht="19.5" customHeight="1">
      <c r="A7" s="17" t="s">
        <v>100</v>
      </c>
      <c r="B7" s="25">
        <v>44925</v>
      </c>
      <c r="C7" s="25">
        <v>46364</v>
      </c>
      <c r="D7" s="25">
        <v>7026</v>
      </c>
      <c r="E7" s="25"/>
      <c r="F7" s="25"/>
      <c r="G7" s="25"/>
      <c r="H7" s="25"/>
      <c r="I7" s="25"/>
      <c r="J7" s="25"/>
      <c r="K7" s="26">
        <f>SUM(B7:J7)</f>
        <v>98315</v>
      </c>
    </row>
    <row r="8" spans="1:11" ht="19.5" customHeight="1" thickBot="1">
      <c r="A8" s="17" t="s">
        <v>101</v>
      </c>
      <c r="B8" s="25">
        <v>23291</v>
      </c>
      <c r="C8" s="25">
        <v>22959</v>
      </c>
      <c r="D8" s="25">
        <v>4133</v>
      </c>
      <c r="E8" s="28"/>
      <c r="F8" s="25"/>
      <c r="G8" s="25"/>
      <c r="H8" s="25"/>
      <c r="I8" s="25"/>
      <c r="J8" s="25"/>
      <c r="K8" s="26">
        <f>SUM(B8:J8)</f>
        <v>50383</v>
      </c>
    </row>
    <row r="9" spans="1:11" ht="19.5" customHeight="1" thickTop="1">
      <c r="A9" s="20" t="str">
        <f>A3&amp;" 合計"</f>
        <v>福岡県第２区 合計</v>
      </c>
      <c r="B9" s="27">
        <f aca="true" t="shared" si="0" ref="B9:K9">SUM(B6:B8)</f>
        <v>109098</v>
      </c>
      <c r="C9" s="27">
        <f t="shared" si="0"/>
        <v>100938</v>
      </c>
      <c r="D9" s="27">
        <f t="shared" si="0"/>
        <v>17594</v>
      </c>
      <c r="E9" s="27">
        <f t="shared" si="0"/>
        <v>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227630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view="pageBreakPreview" zoomScale="85" zoomScaleNormal="85" zoomScaleSheetLayoutView="85" zoomScalePageLayoutView="0" workbookViewId="0" topLeftCell="A1">
      <pane xSplit="1" ySplit="5" topLeftCell="G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8" sqref="J8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88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福岡県第３区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102</v>
      </c>
      <c r="C4" s="23" t="s">
        <v>12</v>
      </c>
      <c r="D4" s="23"/>
      <c r="E4" s="23"/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103</v>
      </c>
      <c r="C5" s="24" t="s">
        <v>10</v>
      </c>
      <c r="D5" s="24"/>
      <c r="E5" s="24"/>
      <c r="F5" s="24"/>
      <c r="G5" s="24"/>
      <c r="H5" s="24"/>
      <c r="I5" s="24"/>
      <c r="J5" s="24"/>
      <c r="K5" s="31"/>
    </row>
    <row r="6" spans="1:11" ht="16.5" customHeight="1">
      <c r="A6" s="17" t="s">
        <v>104</v>
      </c>
      <c r="B6" s="29">
        <v>2207</v>
      </c>
      <c r="C6" s="29">
        <v>3425</v>
      </c>
      <c r="D6" s="24"/>
      <c r="E6" s="24"/>
      <c r="F6" s="24"/>
      <c r="G6" s="24"/>
      <c r="H6" s="24"/>
      <c r="I6" s="24"/>
      <c r="J6" s="24"/>
      <c r="K6" s="33">
        <f>SUM(B6:J6)</f>
        <v>5632</v>
      </c>
    </row>
    <row r="7" spans="1:11" ht="16.5" customHeight="1">
      <c r="A7" s="17" t="s">
        <v>14</v>
      </c>
      <c r="B7" s="25">
        <v>38494</v>
      </c>
      <c r="C7" s="25">
        <v>54229</v>
      </c>
      <c r="D7" s="25"/>
      <c r="E7" s="25"/>
      <c r="F7" s="25"/>
      <c r="G7" s="25"/>
      <c r="H7" s="25"/>
      <c r="I7" s="25"/>
      <c r="J7" s="25"/>
      <c r="K7" s="26">
        <f>SUM(B7:J7)</f>
        <v>92723</v>
      </c>
    </row>
    <row r="8" spans="1:11" ht="16.5" customHeight="1">
      <c r="A8" s="17" t="s">
        <v>15</v>
      </c>
      <c r="B8" s="25">
        <v>35990</v>
      </c>
      <c r="C8" s="25">
        <v>50972</v>
      </c>
      <c r="D8" s="25"/>
      <c r="E8" s="25"/>
      <c r="F8" s="25"/>
      <c r="G8" s="25"/>
      <c r="H8" s="25"/>
      <c r="I8" s="25"/>
      <c r="J8" s="25"/>
      <c r="K8" s="26">
        <f>SUM(B8:J8)</f>
        <v>86962</v>
      </c>
    </row>
    <row r="9" spans="1:11" ht="16.5" customHeight="1" thickBot="1">
      <c r="A9" s="17" t="s">
        <v>16</v>
      </c>
      <c r="B9" s="25">
        <v>18081</v>
      </c>
      <c r="C9" s="25">
        <v>27873</v>
      </c>
      <c r="D9" s="25"/>
      <c r="E9" s="25"/>
      <c r="F9" s="25"/>
      <c r="G9" s="25"/>
      <c r="H9" s="25"/>
      <c r="I9" s="25"/>
      <c r="J9" s="25"/>
      <c r="K9" s="26">
        <f>SUM(B9:J9)</f>
        <v>45954</v>
      </c>
    </row>
    <row r="10" spans="1:11" ht="19.5" customHeight="1" thickTop="1">
      <c r="A10" s="20" t="str">
        <f>A3&amp;" 合計"</f>
        <v>福岡県第３区 合計</v>
      </c>
      <c r="B10" s="27">
        <f>SUM(B6:B9)</f>
        <v>94772</v>
      </c>
      <c r="C10" s="27">
        <f>SUM(C6:C9)</f>
        <v>136499</v>
      </c>
      <c r="D10" s="27"/>
      <c r="E10" s="27">
        <f aca="true" t="shared" si="0" ref="B10:K10">SUM(E7:E9)</f>
        <v>0</v>
      </c>
      <c r="F10" s="27">
        <f t="shared" si="0"/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>SUM(K6:K9)</f>
        <v>231271</v>
      </c>
    </row>
    <row r="11" spans="1:11" ht="15.7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D15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88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福岡県第４区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105</v>
      </c>
      <c r="C4" s="23" t="s">
        <v>107</v>
      </c>
      <c r="D4" s="23" t="s">
        <v>17</v>
      </c>
      <c r="E4" s="23"/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106</v>
      </c>
      <c r="C5" s="24" t="s">
        <v>108</v>
      </c>
      <c r="D5" s="24" t="s">
        <v>13</v>
      </c>
      <c r="E5" s="24"/>
      <c r="F5" s="24"/>
      <c r="G5" s="24"/>
      <c r="H5" s="24"/>
      <c r="I5" s="24"/>
      <c r="J5" s="24"/>
      <c r="K5" s="31"/>
    </row>
    <row r="6" spans="1:11" ht="19.5" customHeight="1">
      <c r="A6" s="17" t="s">
        <v>18</v>
      </c>
      <c r="B6" s="25">
        <v>23496</v>
      </c>
      <c r="C6" s="25">
        <v>11109</v>
      </c>
      <c r="D6" s="25">
        <v>9501</v>
      </c>
      <c r="E6" s="25"/>
      <c r="F6" s="25"/>
      <c r="G6" s="25"/>
      <c r="H6" s="25"/>
      <c r="I6" s="25"/>
      <c r="J6" s="25"/>
      <c r="K6" s="26">
        <f>SUM(B6:J6)</f>
        <v>44106</v>
      </c>
    </row>
    <row r="7" spans="1:11" ht="19.5" customHeight="1">
      <c r="A7" s="17" t="s">
        <v>19</v>
      </c>
      <c r="B7" s="25">
        <v>14617</v>
      </c>
      <c r="C7" s="25">
        <v>7242</v>
      </c>
      <c r="D7" s="25">
        <v>4193</v>
      </c>
      <c r="E7" s="25"/>
      <c r="F7" s="25"/>
      <c r="G7" s="25"/>
      <c r="H7" s="25"/>
      <c r="I7" s="25"/>
      <c r="J7" s="25"/>
      <c r="K7" s="26">
        <f aca="true" t="shared" si="0" ref="K7:K15">SUM(B7:J7)</f>
        <v>26052</v>
      </c>
    </row>
    <row r="8" spans="1:11" ht="19.5" customHeight="1">
      <c r="A8" s="17" t="s">
        <v>20</v>
      </c>
      <c r="B8" s="25">
        <v>15482</v>
      </c>
      <c r="C8" s="25">
        <v>7401</v>
      </c>
      <c r="D8" s="25">
        <v>5253</v>
      </c>
      <c r="E8" s="25"/>
      <c r="F8" s="25"/>
      <c r="G8" s="25"/>
      <c r="H8" s="25"/>
      <c r="I8" s="25"/>
      <c r="J8" s="25"/>
      <c r="K8" s="26">
        <f t="shared" si="0"/>
        <v>28136</v>
      </c>
    </row>
    <row r="9" spans="1:11" ht="19.5" customHeight="1">
      <c r="A9" s="17" t="s">
        <v>21</v>
      </c>
      <c r="B9" s="25">
        <v>8613</v>
      </c>
      <c r="C9" s="25">
        <v>4358</v>
      </c>
      <c r="D9" s="25">
        <v>2251</v>
      </c>
      <c r="E9" s="25"/>
      <c r="F9" s="25"/>
      <c r="G9" s="25"/>
      <c r="H9" s="25"/>
      <c r="I9" s="25"/>
      <c r="J9" s="25"/>
      <c r="K9" s="26">
        <f t="shared" si="0"/>
        <v>15222</v>
      </c>
    </row>
    <row r="10" spans="1:11" ht="19.5" customHeight="1">
      <c r="A10" s="17" t="s">
        <v>22</v>
      </c>
      <c r="B10" s="25">
        <v>7088</v>
      </c>
      <c r="C10" s="25">
        <v>3900</v>
      </c>
      <c r="D10" s="25">
        <v>2093</v>
      </c>
      <c r="E10" s="25"/>
      <c r="F10" s="25"/>
      <c r="G10" s="25"/>
      <c r="H10" s="25"/>
      <c r="I10" s="25"/>
      <c r="J10" s="25"/>
      <c r="K10" s="26">
        <f t="shared" si="0"/>
        <v>13081</v>
      </c>
    </row>
    <row r="11" spans="1:11" ht="19.5" customHeight="1">
      <c r="A11" s="17" t="s">
        <v>23</v>
      </c>
      <c r="B11" s="25">
        <v>9677</v>
      </c>
      <c r="C11" s="25">
        <v>5056</v>
      </c>
      <c r="D11" s="25">
        <v>2474</v>
      </c>
      <c r="E11" s="25"/>
      <c r="F11" s="25"/>
      <c r="G11" s="25"/>
      <c r="H11" s="25"/>
      <c r="I11" s="25"/>
      <c r="J11" s="25"/>
      <c r="K11" s="26">
        <f t="shared" si="0"/>
        <v>17207</v>
      </c>
    </row>
    <row r="12" spans="1:11" ht="19.5" customHeight="1">
      <c r="A12" s="17" t="s">
        <v>24</v>
      </c>
      <c r="B12" s="25">
        <v>6275</v>
      </c>
      <c r="C12" s="25">
        <v>3034</v>
      </c>
      <c r="D12" s="25">
        <v>1552</v>
      </c>
      <c r="E12" s="25"/>
      <c r="F12" s="25"/>
      <c r="G12" s="25"/>
      <c r="H12" s="25"/>
      <c r="I12" s="25"/>
      <c r="J12" s="25"/>
      <c r="K12" s="26">
        <f t="shared" si="0"/>
        <v>10861</v>
      </c>
    </row>
    <row r="13" spans="1:11" ht="19.5" customHeight="1">
      <c r="A13" s="17" t="s">
        <v>25</v>
      </c>
      <c r="B13" s="25">
        <v>7510</v>
      </c>
      <c r="C13" s="25">
        <v>3911</v>
      </c>
      <c r="D13" s="25">
        <v>1908</v>
      </c>
      <c r="E13" s="25"/>
      <c r="F13" s="25"/>
      <c r="G13" s="25"/>
      <c r="H13" s="25"/>
      <c r="I13" s="25"/>
      <c r="J13" s="25"/>
      <c r="K13" s="26">
        <f t="shared" si="0"/>
        <v>13329</v>
      </c>
    </row>
    <row r="14" spans="1:11" ht="19.5" customHeight="1">
      <c r="A14" s="17" t="s">
        <v>26</v>
      </c>
      <c r="B14" s="25">
        <v>2361</v>
      </c>
      <c r="C14" s="28">
        <v>976</v>
      </c>
      <c r="D14" s="28">
        <v>522</v>
      </c>
      <c r="E14" s="25"/>
      <c r="F14" s="25"/>
      <c r="G14" s="25"/>
      <c r="H14" s="25"/>
      <c r="I14" s="25"/>
      <c r="J14" s="25"/>
      <c r="K14" s="26">
        <f t="shared" si="0"/>
        <v>3859</v>
      </c>
    </row>
    <row r="15" spans="1:11" ht="19.5" customHeight="1" thickBot="1">
      <c r="A15" s="17" t="s">
        <v>27</v>
      </c>
      <c r="B15" s="25">
        <v>9607</v>
      </c>
      <c r="C15" s="25">
        <v>4439</v>
      </c>
      <c r="D15" s="25">
        <v>2593</v>
      </c>
      <c r="E15" s="25"/>
      <c r="F15" s="25"/>
      <c r="G15" s="25"/>
      <c r="H15" s="25"/>
      <c r="I15" s="25"/>
      <c r="J15" s="25"/>
      <c r="K15" s="26">
        <f t="shared" si="0"/>
        <v>16639</v>
      </c>
    </row>
    <row r="16" spans="1:11" ht="19.5" customHeight="1" thickTop="1">
      <c r="A16" s="20" t="str">
        <f>A3&amp;" 合計"</f>
        <v>福岡県第４区 合計</v>
      </c>
      <c r="B16" s="27">
        <f aca="true" t="shared" si="1" ref="B16:K16">SUM(B6:B15)</f>
        <v>104726</v>
      </c>
      <c r="C16" s="27">
        <f t="shared" si="1"/>
        <v>51426</v>
      </c>
      <c r="D16" s="27">
        <f t="shared" si="1"/>
        <v>32340</v>
      </c>
      <c r="E16" s="27">
        <f t="shared" si="1"/>
        <v>0</v>
      </c>
      <c r="F16" s="27">
        <f t="shared" si="1"/>
        <v>0</v>
      </c>
      <c r="G16" s="27">
        <f t="shared" si="1"/>
        <v>0</v>
      </c>
      <c r="H16" s="27">
        <f t="shared" si="1"/>
        <v>0</v>
      </c>
      <c r="I16" s="27">
        <f t="shared" si="1"/>
        <v>0</v>
      </c>
      <c r="J16" s="27">
        <f t="shared" si="1"/>
        <v>0</v>
      </c>
      <c r="K16" s="27">
        <f t="shared" si="1"/>
        <v>188492</v>
      </c>
    </row>
    <row r="17" spans="1:11" ht="15.75" customHeight="1">
      <c r="A17" s="8"/>
      <c r="B17" s="9"/>
      <c r="C17" s="10"/>
      <c r="D17" s="10"/>
      <c r="E17" s="10"/>
      <c r="F17" s="10"/>
      <c r="G17" s="10"/>
      <c r="H17" s="10"/>
      <c r="I17" s="10"/>
      <c r="J17" s="10"/>
      <c r="K17" s="11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"/>
  <sheetViews>
    <sheetView showGridLines="0" showZeros="0" view="pageBreakPreview" zoomScale="85" zoomScaleNormal="85" zoomScaleSheetLayoutView="85" zoomScalePageLayoutView="0" workbookViewId="0" topLeftCell="A1">
      <pane xSplit="1" ySplit="5" topLeftCell="F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7" sqref="J7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88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福岡県第５区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109</v>
      </c>
      <c r="C4" s="23" t="s">
        <v>110</v>
      </c>
      <c r="D4" s="23" t="s">
        <v>28</v>
      </c>
      <c r="E4" s="23"/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97</v>
      </c>
      <c r="C5" s="24" t="s">
        <v>92</v>
      </c>
      <c r="D5" s="24" t="s">
        <v>13</v>
      </c>
      <c r="E5" s="24"/>
      <c r="F5" s="24"/>
      <c r="G5" s="24"/>
      <c r="H5" s="24"/>
      <c r="I5" s="24"/>
      <c r="J5" s="24"/>
      <c r="K5" s="31"/>
    </row>
    <row r="6" spans="1:11" ht="24" customHeight="1">
      <c r="A6" s="17" t="s">
        <v>111</v>
      </c>
      <c r="B6" s="29">
        <v>6565</v>
      </c>
      <c r="C6" s="29">
        <v>4249</v>
      </c>
      <c r="D6" s="29">
        <v>1611</v>
      </c>
      <c r="E6" s="24"/>
      <c r="F6" s="24"/>
      <c r="G6" s="24"/>
      <c r="H6" s="24"/>
      <c r="I6" s="24"/>
      <c r="J6" s="24"/>
      <c r="K6" s="34">
        <f>SUM(B6:J6)</f>
        <v>12425</v>
      </c>
    </row>
    <row r="7" spans="1:11" ht="19.5" customHeight="1">
      <c r="A7" s="17" t="s">
        <v>29</v>
      </c>
      <c r="B7" s="25">
        <v>22846</v>
      </c>
      <c r="C7" s="25">
        <v>20612</v>
      </c>
      <c r="D7" s="25">
        <v>4808</v>
      </c>
      <c r="E7" s="25"/>
      <c r="F7" s="25"/>
      <c r="G7" s="25"/>
      <c r="H7" s="25"/>
      <c r="I7" s="25"/>
      <c r="J7" s="25"/>
      <c r="K7" s="26">
        <f>SUM(B7:J7)</f>
        <v>48266</v>
      </c>
    </row>
    <row r="8" spans="1:11" ht="19.5" customHeight="1">
      <c r="A8" s="17" t="s">
        <v>30</v>
      </c>
      <c r="B8" s="25">
        <v>26067</v>
      </c>
      <c r="C8" s="25">
        <v>18353</v>
      </c>
      <c r="D8" s="25">
        <v>5007</v>
      </c>
      <c r="E8" s="25"/>
      <c r="F8" s="25"/>
      <c r="G8" s="25"/>
      <c r="H8" s="25"/>
      <c r="I8" s="25"/>
      <c r="J8" s="25"/>
      <c r="K8" s="26">
        <f aca="true" t="shared" si="0" ref="K8:K14">SUM(B8:J8)</f>
        <v>49427</v>
      </c>
    </row>
    <row r="9" spans="1:11" ht="19.5" customHeight="1">
      <c r="A9" s="17" t="s">
        <v>31</v>
      </c>
      <c r="B9" s="25">
        <v>22478</v>
      </c>
      <c r="C9" s="25">
        <v>16569</v>
      </c>
      <c r="D9" s="25">
        <v>4171</v>
      </c>
      <c r="E9" s="25"/>
      <c r="F9" s="25"/>
      <c r="G9" s="25"/>
      <c r="H9" s="25"/>
      <c r="I9" s="25"/>
      <c r="J9" s="25"/>
      <c r="K9" s="26">
        <f t="shared" si="0"/>
        <v>43218</v>
      </c>
    </row>
    <row r="10" spans="1:11" ht="19.5" customHeight="1">
      <c r="A10" s="17" t="s">
        <v>32</v>
      </c>
      <c r="B10" s="25">
        <v>16123</v>
      </c>
      <c r="C10" s="25">
        <v>13198</v>
      </c>
      <c r="D10" s="25">
        <v>3728</v>
      </c>
      <c r="E10" s="25"/>
      <c r="F10" s="25"/>
      <c r="G10" s="25"/>
      <c r="H10" s="25"/>
      <c r="I10" s="25"/>
      <c r="J10" s="25"/>
      <c r="K10" s="26">
        <f t="shared" si="0"/>
        <v>33049</v>
      </c>
    </row>
    <row r="11" spans="1:11" ht="19.5" customHeight="1">
      <c r="A11" s="17" t="s">
        <v>33</v>
      </c>
      <c r="B11" s="25">
        <v>12920</v>
      </c>
      <c r="C11" s="25">
        <v>10023</v>
      </c>
      <c r="D11" s="25">
        <v>1922</v>
      </c>
      <c r="E11" s="25"/>
      <c r="F11" s="25"/>
      <c r="G11" s="25"/>
      <c r="H11" s="25"/>
      <c r="I11" s="25"/>
      <c r="J11" s="25"/>
      <c r="K11" s="26">
        <f t="shared" si="0"/>
        <v>24865</v>
      </c>
    </row>
    <row r="12" spans="1:11" ht="19.5" customHeight="1">
      <c r="A12" s="17" t="s">
        <v>34</v>
      </c>
      <c r="B12" s="25">
        <v>9830</v>
      </c>
      <c r="C12" s="25">
        <v>7389</v>
      </c>
      <c r="D12" s="25">
        <v>2350</v>
      </c>
      <c r="E12" s="25"/>
      <c r="F12" s="25"/>
      <c r="G12" s="25"/>
      <c r="H12" s="25"/>
      <c r="I12" s="25"/>
      <c r="J12" s="25"/>
      <c r="K12" s="26">
        <f t="shared" si="0"/>
        <v>19569</v>
      </c>
    </row>
    <row r="13" spans="1:11" ht="19.5" customHeight="1">
      <c r="A13" s="17" t="s">
        <v>35</v>
      </c>
      <c r="B13" s="25">
        <v>6217</v>
      </c>
      <c r="C13" s="25">
        <v>5846</v>
      </c>
      <c r="D13" s="25">
        <v>1063</v>
      </c>
      <c r="E13" s="25"/>
      <c r="F13" s="25"/>
      <c r="G13" s="25"/>
      <c r="H13" s="25"/>
      <c r="I13" s="25"/>
      <c r="J13" s="25"/>
      <c r="K13" s="26">
        <f t="shared" si="0"/>
        <v>13126</v>
      </c>
    </row>
    <row r="14" spans="1:11" ht="19.5" customHeight="1" thickBot="1">
      <c r="A14" s="17" t="s">
        <v>36</v>
      </c>
      <c r="B14" s="28">
        <v>712</v>
      </c>
      <c r="C14" s="28">
        <v>436</v>
      </c>
      <c r="D14" s="28">
        <v>55</v>
      </c>
      <c r="E14" s="25"/>
      <c r="F14" s="25"/>
      <c r="G14" s="25"/>
      <c r="H14" s="25"/>
      <c r="I14" s="25"/>
      <c r="J14" s="25"/>
      <c r="K14" s="26">
        <f t="shared" si="0"/>
        <v>1203</v>
      </c>
    </row>
    <row r="15" spans="1:11" ht="19.5" customHeight="1" thickTop="1">
      <c r="A15" s="20" t="str">
        <f>A3&amp;" 合計"</f>
        <v>福岡県第５区 合計</v>
      </c>
      <c r="B15" s="27">
        <f>SUM(B6:B14)</f>
        <v>123758</v>
      </c>
      <c r="C15" s="27">
        <f>SUM(C6:C14)</f>
        <v>96675</v>
      </c>
      <c r="D15" s="27">
        <f>SUM(D6:D14)</f>
        <v>24715</v>
      </c>
      <c r="E15" s="27">
        <f aca="true" t="shared" si="1" ref="B15:K15">SUM(E7:E14)</f>
        <v>0</v>
      </c>
      <c r="F15" s="27">
        <f t="shared" si="1"/>
        <v>0</v>
      </c>
      <c r="G15" s="27">
        <f t="shared" si="1"/>
        <v>0</v>
      </c>
      <c r="H15" s="27">
        <f t="shared" si="1"/>
        <v>0</v>
      </c>
      <c r="I15" s="27">
        <f t="shared" si="1"/>
        <v>0</v>
      </c>
      <c r="J15" s="27">
        <f t="shared" si="1"/>
        <v>0</v>
      </c>
      <c r="K15" s="27">
        <f>SUM(K6:K14)</f>
        <v>245148</v>
      </c>
    </row>
    <row r="16" spans="1:11" ht="15.75" customHeight="1">
      <c r="A16" s="8"/>
      <c r="B16" s="9"/>
      <c r="C16" s="10"/>
      <c r="D16" s="10"/>
      <c r="E16" s="10"/>
      <c r="F16" s="10"/>
      <c r="G16" s="10"/>
      <c r="H16" s="10"/>
      <c r="I16" s="10"/>
      <c r="J16" s="10"/>
      <c r="K16" s="11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E1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88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福岡県第６区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112</v>
      </c>
      <c r="C4" s="23" t="s">
        <v>114</v>
      </c>
      <c r="D4" s="23" t="s">
        <v>115</v>
      </c>
      <c r="E4" s="23" t="s">
        <v>116</v>
      </c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113</v>
      </c>
      <c r="C5" s="24" t="s">
        <v>13</v>
      </c>
      <c r="D5" s="24" t="s">
        <v>97</v>
      </c>
      <c r="E5" s="24" t="s">
        <v>6</v>
      </c>
      <c r="F5" s="24"/>
      <c r="G5" s="24"/>
      <c r="H5" s="24"/>
      <c r="I5" s="24"/>
      <c r="J5" s="24"/>
      <c r="K5" s="31"/>
    </row>
    <row r="6" spans="1:11" ht="19.5" customHeight="1">
      <c r="A6" s="17" t="s">
        <v>37</v>
      </c>
      <c r="B6" s="25">
        <v>3769</v>
      </c>
      <c r="C6" s="25">
        <v>11119</v>
      </c>
      <c r="D6" s="25">
        <v>82064</v>
      </c>
      <c r="E6" s="25">
        <v>29881</v>
      </c>
      <c r="F6" s="25"/>
      <c r="G6" s="25"/>
      <c r="H6" s="25"/>
      <c r="I6" s="25"/>
      <c r="J6" s="25"/>
      <c r="K6" s="26">
        <f aca="true" t="shared" si="0" ref="K6:K11">SUM(B6:J6)</f>
        <v>126833</v>
      </c>
    </row>
    <row r="7" spans="1:11" ht="19.5" customHeight="1">
      <c r="A7" s="17" t="s">
        <v>38</v>
      </c>
      <c r="B7" s="28">
        <v>406</v>
      </c>
      <c r="C7" s="25">
        <v>1001</v>
      </c>
      <c r="D7" s="25">
        <v>13593</v>
      </c>
      <c r="E7" s="25">
        <v>1752</v>
      </c>
      <c r="F7" s="25"/>
      <c r="G7" s="25"/>
      <c r="H7" s="25"/>
      <c r="I7" s="25"/>
      <c r="J7" s="25"/>
      <c r="K7" s="26">
        <f t="shared" si="0"/>
        <v>16752</v>
      </c>
    </row>
    <row r="8" spans="1:11" ht="19.5" customHeight="1">
      <c r="A8" s="17" t="s">
        <v>39</v>
      </c>
      <c r="B8" s="28">
        <v>936</v>
      </c>
      <c r="C8" s="25">
        <v>2776</v>
      </c>
      <c r="D8" s="25">
        <v>17504</v>
      </c>
      <c r="E8" s="25">
        <v>6651</v>
      </c>
      <c r="F8" s="25"/>
      <c r="G8" s="25"/>
      <c r="H8" s="25"/>
      <c r="I8" s="25"/>
      <c r="J8" s="25"/>
      <c r="K8" s="26">
        <f t="shared" si="0"/>
        <v>27867</v>
      </c>
    </row>
    <row r="9" spans="1:11" ht="19.5" customHeight="1">
      <c r="A9" s="17" t="s">
        <v>40</v>
      </c>
      <c r="B9" s="28">
        <v>492</v>
      </c>
      <c r="C9" s="25">
        <v>1441</v>
      </c>
      <c r="D9" s="25">
        <v>8990</v>
      </c>
      <c r="E9" s="25">
        <v>2683</v>
      </c>
      <c r="F9" s="25"/>
      <c r="G9" s="25"/>
      <c r="H9" s="25"/>
      <c r="I9" s="25"/>
      <c r="J9" s="25"/>
      <c r="K9" s="26">
        <f t="shared" si="0"/>
        <v>13606</v>
      </c>
    </row>
    <row r="10" spans="1:11" ht="19.5" customHeight="1">
      <c r="A10" s="17" t="s">
        <v>41</v>
      </c>
      <c r="B10" s="28">
        <v>236</v>
      </c>
      <c r="C10" s="28">
        <v>666</v>
      </c>
      <c r="D10" s="25">
        <v>4720</v>
      </c>
      <c r="E10" s="25">
        <v>1123</v>
      </c>
      <c r="F10" s="25"/>
      <c r="G10" s="25"/>
      <c r="H10" s="25"/>
      <c r="I10" s="25"/>
      <c r="J10" s="25"/>
      <c r="K10" s="26">
        <f t="shared" si="0"/>
        <v>6745</v>
      </c>
    </row>
    <row r="11" spans="1:11" ht="19.5" customHeight="1" thickBot="1">
      <c r="A11" s="17" t="s">
        <v>42</v>
      </c>
      <c r="B11" s="28">
        <v>254</v>
      </c>
      <c r="C11" s="28">
        <v>448</v>
      </c>
      <c r="D11" s="25">
        <v>4373</v>
      </c>
      <c r="E11" s="25">
        <v>1085</v>
      </c>
      <c r="F11" s="25"/>
      <c r="G11" s="25"/>
      <c r="H11" s="25"/>
      <c r="I11" s="25"/>
      <c r="J11" s="25"/>
      <c r="K11" s="26">
        <f t="shared" si="0"/>
        <v>6160</v>
      </c>
    </row>
    <row r="12" spans="1:11" ht="19.5" customHeight="1" thickTop="1">
      <c r="A12" s="20" t="str">
        <f>A3&amp;" 合計"</f>
        <v>福岡県第６区 合計</v>
      </c>
      <c r="B12" s="27">
        <f aca="true" t="shared" si="1" ref="B12:K12">SUM(B6:B11)</f>
        <v>6093</v>
      </c>
      <c r="C12" s="27">
        <f t="shared" si="1"/>
        <v>17451</v>
      </c>
      <c r="D12" s="27">
        <f t="shared" si="1"/>
        <v>131244</v>
      </c>
      <c r="E12" s="27">
        <f t="shared" si="1"/>
        <v>43175</v>
      </c>
      <c r="F12" s="27">
        <f t="shared" si="1"/>
        <v>0</v>
      </c>
      <c r="G12" s="27">
        <f t="shared" si="1"/>
        <v>0</v>
      </c>
      <c r="H12" s="27">
        <f t="shared" si="1"/>
        <v>0</v>
      </c>
      <c r="I12" s="27">
        <f t="shared" si="1"/>
        <v>0</v>
      </c>
      <c r="J12" s="27">
        <f t="shared" si="1"/>
        <v>0</v>
      </c>
      <c r="K12" s="27">
        <f t="shared" si="1"/>
        <v>197963</v>
      </c>
    </row>
    <row r="13" spans="1:11" ht="15.75" customHeight="1">
      <c r="A13" s="8"/>
      <c r="B13" s="9"/>
      <c r="C13" s="10"/>
      <c r="D13" s="10"/>
      <c r="E13" s="10"/>
      <c r="F13" s="10"/>
      <c r="G13" s="10"/>
      <c r="H13" s="10"/>
      <c r="I13" s="10"/>
      <c r="J13" s="10"/>
      <c r="K13" s="11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0"/>
  <sheetViews>
    <sheetView showGridLines="0" showZeros="0" view="pageBreakPreview" zoomScale="85" zoomScaleNormal="85" zoomScaleSheetLayoutView="85" zoomScalePageLayoutView="0" workbookViewId="0" topLeftCell="A1">
      <pane xSplit="1" ySplit="5" topLeftCell="E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D1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88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福岡県第７区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43</v>
      </c>
      <c r="C4" s="23" t="s">
        <v>117</v>
      </c>
      <c r="D4" s="23" t="s">
        <v>118</v>
      </c>
      <c r="E4" s="23"/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94</v>
      </c>
      <c r="C5" s="24" t="s">
        <v>92</v>
      </c>
      <c r="D5" s="24" t="s">
        <v>106</v>
      </c>
      <c r="E5" s="24"/>
      <c r="F5" s="24"/>
      <c r="G5" s="24"/>
      <c r="H5" s="24"/>
      <c r="I5" s="24"/>
      <c r="J5" s="24"/>
      <c r="K5" s="31"/>
    </row>
    <row r="6" spans="1:11" ht="19.5" customHeight="1">
      <c r="A6" s="17" t="s">
        <v>44</v>
      </c>
      <c r="B6" s="25">
        <v>9101</v>
      </c>
      <c r="C6" s="25">
        <v>16127</v>
      </c>
      <c r="D6" s="25">
        <v>26053</v>
      </c>
      <c r="E6" s="25"/>
      <c r="F6" s="25"/>
      <c r="G6" s="25"/>
      <c r="H6" s="25"/>
      <c r="I6" s="25"/>
      <c r="J6" s="25"/>
      <c r="K6" s="26">
        <f aca="true" t="shared" si="0" ref="K6:K11">SUM(B6:J6)</f>
        <v>51281</v>
      </c>
    </row>
    <row r="7" spans="1:11" ht="19.5" customHeight="1">
      <c r="A7" s="17" t="s">
        <v>45</v>
      </c>
      <c r="B7" s="25">
        <v>3194</v>
      </c>
      <c r="C7" s="25">
        <v>8152</v>
      </c>
      <c r="D7" s="25">
        <v>18205</v>
      </c>
      <c r="E7" s="25"/>
      <c r="F7" s="25"/>
      <c r="G7" s="25"/>
      <c r="H7" s="25"/>
      <c r="I7" s="25"/>
      <c r="J7" s="25"/>
      <c r="K7" s="26">
        <f t="shared" si="0"/>
        <v>29551</v>
      </c>
    </row>
    <row r="8" spans="1:11" ht="19.5" customHeight="1">
      <c r="A8" s="17" t="s">
        <v>46</v>
      </c>
      <c r="B8" s="25">
        <v>2772</v>
      </c>
      <c r="C8" s="25">
        <v>9039</v>
      </c>
      <c r="D8" s="25">
        <v>18445</v>
      </c>
      <c r="E8" s="25"/>
      <c r="F8" s="25"/>
      <c r="G8" s="25"/>
      <c r="H8" s="25"/>
      <c r="I8" s="25"/>
      <c r="J8" s="25"/>
      <c r="K8" s="26">
        <f t="shared" si="0"/>
        <v>30256</v>
      </c>
    </row>
    <row r="9" spans="1:11" ht="19.5" customHeight="1">
      <c r="A9" s="17" t="s">
        <v>47</v>
      </c>
      <c r="B9" s="25">
        <v>2373</v>
      </c>
      <c r="C9" s="25">
        <v>7029</v>
      </c>
      <c r="D9" s="25">
        <v>11850</v>
      </c>
      <c r="E9" s="25"/>
      <c r="F9" s="25"/>
      <c r="G9" s="25"/>
      <c r="H9" s="25"/>
      <c r="I9" s="25"/>
      <c r="J9" s="25"/>
      <c r="K9" s="26">
        <f t="shared" si="0"/>
        <v>21252</v>
      </c>
    </row>
    <row r="10" spans="1:11" ht="19.5" customHeight="1">
      <c r="A10" s="17" t="s">
        <v>48</v>
      </c>
      <c r="B10" s="25">
        <v>1585</v>
      </c>
      <c r="C10" s="25">
        <v>5073</v>
      </c>
      <c r="D10" s="25">
        <v>11909</v>
      </c>
      <c r="E10" s="25"/>
      <c r="F10" s="25"/>
      <c r="G10" s="25"/>
      <c r="H10" s="25"/>
      <c r="I10" s="25"/>
      <c r="J10" s="25"/>
      <c r="K10" s="26">
        <f t="shared" si="0"/>
        <v>18567</v>
      </c>
    </row>
    <row r="11" spans="1:11" ht="19.5" customHeight="1" thickBot="1">
      <c r="A11" s="17" t="s">
        <v>49</v>
      </c>
      <c r="B11" s="28">
        <v>928</v>
      </c>
      <c r="C11" s="25">
        <v>2770</v>
      </c>
      <c r="D11" s="25">
        <v>5015</v>
      </c>
      <c r="E11" s="25"/>
      <c r="F11" s="25"/>
      <c r="G11" s="25"/>
      <c r="H11" s="25"/>
      <c r="I11" s="25"/>
      <c r="J11" s="25"/>
      <c r="K11" s="26">
        <f t="shared" si="0"/>
        <v>8713</v>
      </c>
    </row>
    <row r="12" spans="1:11" ht="19.5" customHeight="1" thickTop="1">
      <c r="A12" s="20" t="str">
        <f>A3&amp;" 合計"</f>
        <v>福岡県第７区 合計</v>
      </c>
      <c r="B12" s="27">
        <f aca="true" t="shared" si="1" ref="B12:K12">SUM(B6:B11)</f>
        <v>19953</v>
      </c>
      <c r="C12" s="27">
        <f t="shared" si="1"/>
        <v>48190</v>
      </c>
      <c r="D12" s="27">
        <f t="shared" si="1"/>
        <v>91477</v>
      </c>
      <c r="E12" s="27">
        <f t="shared" si="1"/>
        <v>0</v>
      </c>
      <c r="F12" s="27">
        <f t="shared" si="1"/>
        <v>0</v>
      </c>
      <c r="G12" s="27">
        <f t="shared" si="1"/>
        <v>0</v>
      </c>
      <c r="H12" s="27">
        <f t="shared" si="1"/>
        <v>0</v>
      </c>
      <c r="I12" s="27">
        <f t="shared" si="1"/>
        <v>0</v>
      </c>
      <c r="J12" s="27">
        <f t="shared" si="1"/>
        <v>0</v>
      </c>
      <c r="K12" s="27">
        <f t="shared" si="1"/>
        <v>159620</v>
      </c>
    </row>
    <row r="13" spans="1:11" ht="15.75" customHeight="1">
      <c r="A13" s="8"/>
      <c r="B13" s="9"/>
      <c r="C13" s="10"/>
      <c r="D13" s="10"/>
      <c r="E13" s="10"/>
      <c r="F13" s="10"/>
      <c r="G13" s="10"/>
      <c r="H13" s="10"/>
      <c r="I13" s="10"/>
      <c r="J13" s="10"/>
      <c r="K13" s="11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6"/>
  <sheetViews>
    <sheetView showGridLines="0" showZeros="0" view="pageBreakPreview" zoomScale="85" zoomScaleNormal="85" zoomScaleSheetLayoutView="85" zoomScalePageLayoutView="0" workbookViewId="0" topLeftCell="A1">
      <pane xSplit="1" ySplit="5" topLeftCell="E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2" sqref="F1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88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福岡県第８区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50</v>
      </c>
      <c r="C4" s="23" t="s">
        <v>119</v>
      </c>
      <c r="D4" s="23"/>
      <c r="E4" s="23"/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96</v>
      </c>
      <c r="C5" s="24" t="s">
        <v>95</v>
      </c>
      <c r="D5" s="24"/>
      <c r="E5" s="24"/>
      <c r="F5" s="24"/>
      <c r="G5" s="24"/>
      <c r="H5" s="24"/>
      <c r="I5" s="24"/>
      <c r="J5" s="24"/>
      <c r="K5" s="31"/>
    </row>
    <row r="6" spans="1:11" ht="19.5" customHeight="1">
      <c r="A6" s="17" t="s">
        <v>51</v>
      </c>
      <c r="B6" s="25">
        <v>16706</v>
      </c>
      <c r="C6" s="25">
        <v>7129</v>
      </c>
      <c r="D6" s="25"/>
      <c r="E6" s="25"/>
      <c r="F6" s="25"/>
      <c r="G6" s="25"/>
      <c r="H6" s="25"/>
      <c r="I6" s="25"/>
      <c r="J6" s="25"/>
      <c r="K6" s="26">
        <f>SUM(B6:J6)</f>
        <v>23835</v>
      </c>
    </row>
    <row r="7" spans="1:11" ht="19.5" customHeight="1">
      <c r="A7" s="17" t="s">
        <v>52</v>
      </c>
      <c r="B7" s="25">
        <v>42508</v>
      </c>
      <c r="C7" s="25">
        <v>14461</v>
      </c>
      <c r="D7" s="25"/>
      <c r="E7" s="25"/>
      <c r="F7" s="25"/>
      <c r="G7" s="25"/>
      <c r="H7" s="25"/>
      <c r="I7" s="25"/>
      <c r="J7" s="25"/>
      <c r="K7" s="26">
        <f aca="true" t="shared" si="0" ref="K7:K17">SUM(B7:J7)</f>
        <v>56969</v>
      </c>
    </row>
    <row r="8" spans="1:11" ht="19.5" customHeight="1">
      <c r="A8" s="17" t="s">
        <v>53</v>
      </c>
      <c r="B8" s="25">
        <v>11903</v>
      </c>
      <c r="C8" s="25">
        <v>5510</v>
      </c>
      <c r="D8" s="25"/>
      <c r="E8" s="25"/>
      <c r="F8" s="25"/>
      <c r="G8" s="25"/>
      <c r="H8" s="25"/>
      <c r="I8" s="25"/>
      <c r="J8" s="25"/>
      <c r="K8" s="26">
        <f t="shared" si="0"/>
        <v>17413</v>
      </c>
    </row>
    <row r="9" spans="1:11" ht="19.5" customHeight="1">
      <c r="A9" s="17" t="s">
        <v>54</v>
      </c>
      <c r="B9" s="25">
        <v>9439</v>
      </c>
      <c r="C9" s="25">
        <v>3130</v>
      </c>
      <c r="D9" s="25"/>
      <c r="E9" s="25"/>
      <c r="F9" s="25"/>
      <c r="G9" s="25"/>
      <c r="H9" s="25"/>
      <c r="I9" s="25"/>
      <c r="J9" s="25"/>
      <c r="K9" s="26">
        <f t="shared" si="0"/>
        <v>12569</v>
      </c>
    </row>
    <row r="10" spans="1:11" ht="19.5" customHeight="1">
      <c r="A10" s="17" t="s">
        <v>55</v>
      </c>
      <c r="B10" s="25">
        <v>13228</v>
      </c>
      <c r="C10" s="25">
        <v>4330</v>
      </c>
      <c r="D10" s="25"/>
      <c r="E10" s="25"/>
      <c r="F10" s="25"/>
      <c r="G10" s="25"/>
      <c r="H10" s="25"/>
      <c r="I10" s="25"/>
      <c r="J10" s="25"/>
      <c r="K10" s="26">
        <f t="shared" si="0"/>
        <v>17558</v>
      </c>
    </row>
    <row r="11" spans="1:11" ht="19.5" customHeight="1">
      <c r="A11" s="17" t="s">
        <v>56</v>
      </c>
      <c r="B11" s="25">
        <v>4845</v>
      </c>
      <c r="C11" s="25">
        <v>1593</v>
      </c>
      <c r="D11" s="25"/>
      <c r="E11" s="25"/>
      <c r="F11" s="25"/>
      <c r="G11" s="25"/>
      <c r="H11" s="25"/>
      <c r="I11" s="25"/>
      <c r="J11" s="25"/>
      <c r="K11" s="26">
        <f t="shared" si="0"/>
        <v>6438</v>
      </c>
    </row>
    <row r="12" spans="1:11" ht="19.5" customHeight="1">
      <c r="A12" s="17" t="s">
        <v>57</v>
      </c>
      <c r="B12" s="25">
        <v>8069</v>
      </c>
      <c r="C12" s="25">
        <v>3844</v>
      </c>
      <c r="D12" s="25"/>
      <c r="E12" s="25"/>
      <c r="F12" s="25"/>
      <c r="G12" s="25"/>
      <c r="H12" s="25"/>
      <c r="I12" s="25"/>
      <c r="J12" s="25"/>
      <c r="K12" s="26">
        <f t="shared" si="0"/>
        <v>11913</v>
      </c>
    </row>
    <row r="13" spans="1:11" ht="19.5" customHeight="1">
      <c r="A13" s="17" t="s">
        <v>58</v>
      </c>
      <c r="B13" s="25">
        <v>9799</v>
      </c>
      <c r="C13" s="25">
        <v>4500</v>
      </c>
      <c r="D13" s="25"/>
      <c r="E13" s="25"/>
      <c r="F13" s="25"/>
      <c r="G13" s="25"/>
      <c r="H13" s="25"/>
      <c r="I13" s="25"/>
      <c r="J13" s="25"/>
      <c r="K13" s="26">
        <f t="shared" si="0"/>
        <v>14299</v>
      </c>
    </row>
    <row r="14" spans="1:11" ht="19.5" customHeight="1">
      <c r="A14" s="17" t="s">
        <v>59</v>
      </c>
      <c r="B14" s="25">
        <v>6146</v>
      </c>
      <c r="C14" s="25">
        <v>2582</v>
      </c>
      <c r="D14" s="25"/>
      <c r="E14" s="25"/>
      <c r="F14" s="25"/>
      <c r="G14" s="25"/>
      <c r="H14" s="25"/>
      <c r="I14" s="25"/>
      <c r="J14" s="25"/>
      <c r="K14" s="26">
        <f t="shared" si="0"/>
        <v>8728</v>
      </c>
    </row>
    <row r="15" spans="1:11" ht="19.5" customHeight="1">
      <c r="A15" s="17" t="s">
        <v>60</v>
      </c>
      <c r="B15" s="25">
        <v>2816</v>
      </c>
      <c r="C15" s="25">
        <v>1054</v>
      </c>
      <c r="D15" s="25"/>
      <c r="E15" s="25"/>
      <c r="F15" s="25"/>
      <c r="G15" s="25"/>
      <c r="H15" s="25"/>
      <c r="I15" s="25"/>
      <c r="J15" s="25"/>
      <c r="K15" s="26">
        <f t="shared" si="0"/>
        <v>3870</v>
      </c>
    </row>
    <row r="16" spans="1:11" ht="19.5" customHeight="1">
      <c r="A16" s="17" t="s">
        <v>61</v>
      </c>
      <c r="B16" s="25">
        <v>5313</v>
      </c>
      <c r="C16" s="25">
        <v>2149</v>
      </c>
      <c r="D16" s="25"/>
      <c r="E16" s="25"/>
      <c r="F16" s="25"/>
      <c r="G16" s="25"/>
      <c r="H16" s="25"/>
      <c r="I16" s="25"/>
      <c r="J16" s="25"/>
      <c r="K16" s="26">
        <f t="shared" si="0"/>
        <v>7462</v>
      </c>
    </row>
    <row r="17" spans="1:11" ht="19.5" customHeight="1" thickBot="1">
      <c r="A17" s="17" t="s">
        <v>62</v>
      </c>
      <c r="B17" s="25">
        <v>4562</v>
      </c>
      <c r="C17" s="25">
        <v>1745</v>
      </c>
      <c r="D17" s="25"/>
      <c r="E17" s="25"/>
      <c r="F17" s="25"/>
      <c r="G17" s="25"/>
      <c r="H17" s="25"/>
      <c r="I17" s="25"/>
      <c r="J17" s="25"/>
      <c r="K17" s="26">
        <f t="shared" si="0"/>
        <v>6307</v>
      </c>
    </row>
    <row r="18" spans="1:11" ht="19.5" customHeight="1" thickTop="1">
      <c r="A18" s="20" t="str">
        <f>A3&amp;" 合計"</f>
        <v>福岡県第８区 合計</v>
      </c>
      <c r="B18" s="27">
        <f aca="true" t="shared" si="1" ref="B18:K18">SUM(B6:B17)</f>
        <v>135334</v>
      </c>
      <c r="C18" s="27">
        <f t="shared" si="1"/>
        <v>52027</v>
      </c>
      <c r="D18" s="27">
        <f t="shared" si="1"/>
        <v>0</v>
      </c>
      <c r="E18" s="27">
        <f t="shared" si="1"/>
        <v>0</v>
      </c>
      <c r="F18" s="27">
        <f t="shared" si="1"/>
        <v>0</v>
      </c>
      <c r="G18" s="27">
        <f t="shared" si="1"/>
        <v>0</v>
      </c>
      <c r="H18" s="27">
        <f t="shared" si="1"/>
        <v>0</v>
      </c>
      <c r="I18" s="27">
        <f t="shared" si="1"/>
        <v>0</v>
      </c>
      <c r="J18" s="27">
        <f t="shared" si="1"/>
        <v>0</v>
      </c>
      <c r="K18" s="27">
        <f t="shared" si="1"/>
        <v>187361</v>
      </c>
    </row>
    <row r="19" spans="1:11" ht="15.75" customHeight="1">
      <c r="A19" s="8"/>
      <c r="B19" s="9"/>
      <c r="C19" s="10"/>
      <c r="D19" s="10"/>
      <c r="E19" s="10"/>
      <c r="F19" s="10"/>
      <c r="G19" s="10"/>
      <c r="H19" s="10"/>
      <c r="I19" s="10"/>
      <c r="J19" s="10"/>
      <c r="K19" s="11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view="pageBreakPreview" zoomScale="85" zoomScaleNormal="85" zoomScaleSheetLayoutView="85" zoomScalePageLayoutView="0" workbookViewId="0" topLeftCell="A1">
      <pane xSplit="1" ySplit="5" topLeftCell="G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D9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88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福岡県第９区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120</v>
      </c>
      <c r="C4" s="23" t="s">
        <v>63</v>
      </c>
      <c r="D4" s="23" t="s">
        <v>121</v>
      </c>
      <c r="E4" s="23"/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95</v>
      </c>
      <c r="C5" s="24" t="s">
        <v>92</v>
      </c>
      <c r="D5" s="24" t="s">
        <v>97</v>
      </c>
      <c r="E5" s="24"/>
      <c r="F5" s="24"/>
      <c r="G5" s="24"/>
      <c r="H5" s="24"/>
      <c r="I5" s="24"/>
      <c r="J5" s="24"/>
      <c r="K5" s="31"/>
    </row>
    <row r="6" spans="1:11" ht="19.5" customHeight="1">
      <c r="A6" s="17" t="s">
        <v>65</v>
      </c>
      <c r="B6" s="25">
        <v>6109</v>
      </c>
      <c r="C6" s="25">
        <v>12748</v>
      </c>
      <c r="D6" s="25">
        <v>16276</v>
      </c>
      <c r="E6" s="25"/>
      <c r="F6" s="25"/>
      <c r="G6" s="25"/>
      <c r="H6" s="25"/>
      <c r="I6" s="25"/>
      <c r="J6" s="25"/>
      <c r="K6" s="26">
        <f>SUM(B6:J6)</f>
        <v>35133</v>
      </c>
    </row>
    <row r="7" spans="1:11" ht="19.5" customHeight="1">
      <c r="A7" s="17" t="s">
        <v>66</v>
      </c>
      <c r="B7" s="25">
        <v>4430</v>
      </c>
      <c r="C7" s="25">
        <v>12545</v>
      </c>
      <c r="D7" s="25">
        <v>13989</v>
      </c>
      <c r="E7" s="25"/>
      <c r="F7" s="25"/>
      <c r="G7" s="25"/>
      <c r="H7" s="25"/>
      <c r="I7" s="25"/>
      <c r="J7" s="25"/>
      <c r="K7" s="26">
        <f>SUM(B7:J7)</f>
        <v>30964</v>
      </c>
    </row>
    <row r="8" spans="1:11" ht="19.5" customHeight="1">
      <c r="A8" s="17" t="s">
        <v>67</v>
      </c>
      <c r="B8" s="25">
        <v>14491</v>
      </c>
      <c r="C8" s="25">
        <v>44016</v>
      </c>
      <c r="D8" s="25">
        <v>49050</v>
      </c>
      <c r="E8" s="25"/>
      <c r="F8" s="25"/>
      <c r="G8" s="25"/>
      <c r="H8" s="25"/>
      <c r="I8" s="25"/>
      <c r="J8" s="25"/>
      <c r="K8" s="26">
        <f>SUM(B8:J8)</f>
        <v>107557</v>
      </c>
    </row>
    <row r="9" spans="1:11" ht="19.5" customHeight="1" thickBot="1">
      <c r="A9" s="17" t="s">
        <v>68</v>
      </c>
      <c r="B9" s="25">
        <v>4605</v>
      </c>
      <c r="C9" s="25">
        <v>9524</v>
      </c>
      <c r="D9" s="25">
        <v>12014</v>
      </c>
      <c r="E9" s="25"/>
      <c r="F9" s="25"/>
      <c r="G9" s="25"/>
      <c r="H9" s="25"/>
      <c r="I9" s="25"/>
      <c r="J9" s="25"/>
      <c r="K9" s="26">
        <f>SUM(B9:J9)</f>
        <v>26143</v>
      </c>
    </row>
    <row r="10" spans="1:11" ht="19.5" customHeight="1" thickTop="1">
      <c r="A10" s="20" t="str">
        <f>A3&amp;" 合計"</f>
        <v>福岡県第９区 合計</v>
      </c>
      <c r="B10" s="27">
        <f aca="true" t="shared" si="0" ref="B10:K10">SUM(B6:B9)</f>
        <v>29635</v>
      </c>
      <c r="C10" s="27">
        <f t="shared" si="0"/>
        <v>78833</v>
      </c>
      <c r="D10" s="27">
        <f t="shared" si="0"/>
        <v>91329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199797</v>
      </c>
    </row>
    <row r="11" spans="1:11" ht="15.7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Administrator</cp:lastModifiedBy>
  <cp:lastPrinted>2015-02-19T09:39:22Z</cp:lastPrinted>
  <dcterms:created xsi:type="dcterms:W3CDTF">2010-07-11T18:06:49Z</dcterms:created>
  <dcterms:modified xsi:type="dcterms:W3CDTF">2017-11-14T02:24:54Z</dcterms:modified>
  <cp:category/>
  <cp:version/>
  <cp:contentType/>
  <cp:contentStatus/>
</cp:coreProperties>
</file>