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52" yWindow="132" windowWidth="11556" windowHeight="9552" tabRatio="670" activeTab="0"/>
  </bookViews>
  <sheets>
    <sheet name="指定都市（清掃）" sheetId="1" r:id="rId1"/>
    <sheet name="指定都市（給食）" sheetId="2" r:id="rId2"/>
    <sheet name="指定都市（用務員）" sheetId="3" r:id="rId3"/>
    <sheet name="指定都市（自動車運転手）" sheetId="4" r:id="rId4"/>
    <sheet name="指定都市（守衛）" sheetId="5" r:id="rId5"/>
    <sheet name="指定都市（電話交換手）" sheetId="6" r:id="rId6"/>
    <sheet name="指定都市（バス）" sheetId="7" r:id="rId7"/>
  </sheets>
  <definedNames>
    <definedName name="_xlnm._FilterDatabase" localSheetId="6" hidden="1">'指定都市（バス）'!$A$9:$P$31</definedName>
    <definedName name="_xlnm._FilterDatabase" localSheetId="1" hidden="1">'指定都市（給食）'!$A$9:$P$9</definedName>
    <definedName name="_xlnm._FilterDatabase" localSheetId="3" hidden="1">'指定都市（自動車運転手）'!$A$9:$P$30</definedName>
    <definedName name="_xlnm._FilterDatabase" localSheetId="4" hidden="1">'指定都市（守衛）'!$A$9:$P$31</definedName>
    <definedName name="_xlnm._FilterDatabase" localSheetId="0" hidden="1">'指定都市（清掃）'!$A$9:$P$9</definedName>
    <definedName name="_xlnm._FilterDatabase" localSheetId="5" hidden="1">'指定都市（電話交換手）'!$A$9:$P$30</definedName>
    <definedName name="_xlnm._FilterDatabase" localSheetId="2" hidden="1">'指定都市（用務員）'!$A$9:$P$9</definedName>
    <definedName name="_xlnm.Print_Area" localSheetId="6">'指定都市（バス）'!$B$5:$P$46</definedName>
    <definedName name="_xlnm.Print_Area" localSheetId="1">'指定都市（給食）'!$B$5:$P$45</definedName>
    <definedName name="_xlnm.Print_Area" localSheetId="3">'指定都市（自動車運転手）'!$B$5:$P$46</definedName>
    <definedName name="_xlnm.Print_Area" localSheetId="4">'指定都市（守衛）'!$B$5:$P$46</definedName>
    <definedName name="_xlnm.Print_Area" localSheetId="0">'指定都市（清掃）'!$B$5:$P$43</definedName>
    <definedName name="_xlnm.Print_Area" localSheetId="5">'指定都市（電話交換手）'!$B$5:$P$43</definedName>
    <definedName name="_xlnm.Print_Area" localSheetId="2">'指定都市（用務員）'!$B$5:$P$43</definedName>
  </definedNames>
  <calcPr fullCalcOnLoad="1"/>
</workbook>
</file>

<file path=xl/sharedStrings.xml><?xml version="1.0" encoding="utf-8"?>
<sst xmlns="http://schemas.openxmlformats.org/spreadsheetml/2006/main" count="750" uniqueCount="135">
  <si>
    <t>平均年齢</t>
  </si>
  <si>
    <t>Ａ</t>
  </si>
  <si>
    <t>Ｂ</t>
  </si>
  <si>
    <t>札幌市</t>
  </si>
  <si>
    <t>仙台市</t>
  </si>
  <si>
    <t>さいたま市</t>
  </si>
  <si>
    <t>千葉市</t>
  </si>
  <si>
    <t>横浜市</t>
  </si>
  <si>
    <t>川崎市</t>
  </si>
  <si>
    <t>静岡市</t>
  </si>
  <si>
    <t>名古屋市</t>
  </si>
  <si>
    <t>京都市</t>
  </si>
  <si>
    <t>大阪市</t>
  </si>
  <si>
    <t>堺市</t>
  </si>
  <si>
    <t>神戸市</t>
  </si>
  <si>
    <t>広島市</t>
  </si>
  <si>
    <t>北九州市</t>
  </si>
  <si>
    <t>福岡市</t>
  </si>
  <si>
    <t>Ａ</t>
  </si>
  <si>
    <t>清掃職員</t>
  </si>
  <si>
    <t>廃棄物処理業従業員</t>
  </si>
  <si>
    <t>Ｃ</t>
  </si>
  <si>
    <t>Ｄ</t>
  </si>
  <si>
    <t>Ａ／Ｃ</t>
  </si>
  <si>
    <t>Ｂ／Ｄ</t>
  </si>
  <si>
    <t>学校給食員</t>
  </si>
  <si>
    <t>Ａ</t>
  </si>
  <si>
    <t>Ｂ</t>
  </si>
  <si>
    <t>平均給与月額
（千円）</t>
  </si>
  <si>
    <t>Ａのうち超過労働給与額を除いた額（千円）</t>
  </si>
  <si>
    <t>Ｃ</t>
  </si>
  <si>
    <t>Ｄ</t>
  </si>
  <si>
    <t>バス事業運転手</t>
  </si>
  <si>
    <t>労働者数
（十人）</t>
  </si>
  <si>
    <t>営業用バス運転者</t>
  </si>
  <si>
    <t>平均給与月額
（千円）</t>
  </si>
  <si>
    <t>調理士</t>
  </si>
  <si>
    <t>Ｃのうち超過労働給与額を除いた額（千円）</t>
  </si>
  <si>
    <t>○指定都市（清掃職員）</t>
  </si>
  <si>
    <t>○指定都市（学校給食員）</t>
  </si>
  <si>
    <t>○指定都市（バス事業運転手）</t>
  </si>
  <si>
    <t>＜公務員＞</t>
  </si>
  <si>
    <t>＜民間＞</t>
  </si>
  <si>
    <t>指定都市平均</t>
  </si>
  <si>
    <t>全国平均</t>
  </si>
  <si>
    <t>⑦＜参考＞賃金構造基本統計調査による類似職種等の平均給与月額等比較</t>
  </si>
  <si>
    <t>職員数（十人）</t>
  </si>
  <si>
    <t>011002</t>
  </si>
  <si>
    <t>-</t>
  </si>
  <si>
    <t>041009</t>
  </si>
  <si>
    <t>111007</t>
  </si>
  <si>
    <t>121002</t>
  </si>
  <si>
    <t>141003</t>
  </si>
  <si>
    <t>141305</t>
  </si>
  <si>
    <t>151009</t>
  </si>
  <si>
    <t>221007</t>
  </si>
  <si>
    <t>221309</t>
  </si>
  <si>
    <t>231002</t>
  </si>
  <si>
    <t>261009</t>
  </si>
  <si>
    <t>271004</t>
  </si>
  <si>
    <t>271403</t>
  </si>
  <si>
    <t>281000</t>
  </si>
  <si>
    <t>341002</t>
  </si>
  <si>
    <t>401005</t>
  </si>
  <si>
    <t>401307</t>
  </si>
  <si>
    <t>新潟市</t>
  </si>
  <si>
    <t>浜松市</t>
  </si>
  <si>
    <t>Ａ／Ｃ</t>
  </si>
  <si>
    <t>Ｂ／Ｄ</t>
  </si>
  <si>
    <t>Ａ</t>
  </si>
  <si>
    <t>Ｂ</t>
  </si>
  <si>
    <t>Ｃ</t>
  </si>
  <si>
    <t>Ｄ</t>
  </si>
  <si>
    <t>守衛</t>
  </si>
  <si>
    <t>○指定都市（守衛）</t>
  </si>
  <si>
    <t>Ａ／Ｃ</t>
  </si>
  <si>
    <t>Ｂ／Ｄ</t>
  </si>
  <si>
    <t>用務員</t>
  </si>
  <si>
    <t>Ａ／Ｃ</t>
  </si>
  <si>
    <t>Ｂ／Ｄ</t>
  </si>
  <si>
    <t>自動車運転手</t>
  </si>
  <si>
    <t>○指定都市（自動車運転手）</t>
  </si>
  <si>
    <t>Ａ／Ｃ</t>
  </si>
  <si>
    <t>Ｂ／Ｄ</t>
  </si>
  <si>
    <t>電話交換手</t>
  </si>
  <si>
    <t>○指定都市（電話交換手）</t>
  </si>
  <si>
    <t>労働者数（十人）</t>
  </si>
  <si>
    <t>Ａ／Ｃ</t>
  </si>
  <si>
    <t>Ｂ／Ｄ</t>
  </si>
  <si>
    <t>自家用乗用自動車運転者</t>
  </si>
  <si>
    <t>内線電話交換手</t>
  </si>
  <si>
    <t>-</t>
  </si>
  <si>
    <t>団体名</t>
  </si>
  <si>
    <t>団体コード</t>
  </si>
  <si>
    <t>○指定都市（用務員）</t>
  </si>
  <si>
    <t>-</t>
  </si>
  <si>
    <t>*</t>
  </si>
  <si>
    <t>*</t>
  </si>
  <si>
    <t>※６　Ａ（Ｃ）のうち超過労働給与額とは、平均給与月額から時間外勤務手当、深夜勤務手当、休日出勤手当、宿日直手当及び交替手当の額を差し引いた額である。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</si>
  <si>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</si>
  <si>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</si>
  <si>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※１　端数処理の関係で団体が公表する数値と異なる場合がある。</t>
  </si>
  <si>
    <t>※２　民間データの全国平均の数値は、賃金構造基本統計調査の男女計の廃棄物処理業従業員の数値である。各指定都市のデータと指定都市平均のデータについても、全国平均の数値である。</t>
  </si>
  <si>
    <t>※３　公務員データの全国平均の数値は、全地方公共団体の加重平均の数値である。</t>
  </si>
  <si>
    <t>※４　公務員データの指定都市平均は、各指定都市の数値を加重平均した数値である。</t>
  </si>
  <si>
    <t>※５　職員数・労働者数のデータについては、十人単位であるため、端数処理上、合計と合わない場合がある。</t>
  </si>
  <si>
    <t>※２　民間データの全国平均の数値は、賃金構造基本統計調査の用務員（男女計）の数値である。各指定都市のデータと指定都市平均のデータについても、全国平均の数値である。</t>
  </si>
  <si>
    <t>※２　民間データの全国平均の数値は、賃金構造基本統計調査の内線電話交換手（男女計）の数値である。各指定都市のデータと指定都市平均のデータについても、全国平均の数値である。</t>
  </si>
  <si>
    <t>岡山市</t>
  </si>
  <si>
    <t>岡山市</t>
  </si>
  <si>
    <t>-</t>
  </si>
  <si>
    <t>相模原市</t>
  </si>
  <si>
    <t>※４　指定都市平均の公務員データについては加重平均により算出しているが、民間データについては労働者数十人単位の加重平均である。</t>
  </si>
  <si>
    <t>※５　公務員データの全国平均の数値は、全地方公共団体の加重平均の数値である。</t>
  </si>
  <si>
    <t>※６　公務員データの指定都市平均は、各指定都市の数値を加重平均した数値である。</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</si>
  <si>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</si>
  <si>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</si>
  <si>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</si>
  <si>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t>
  </si>
  <si>
    <t>-</t>
  </si>
  <si>
    <t>431001</t>
  </si>
  <si>
    <t>熊本市</t>
  </si>
  <si>
    <t>５人未満</t>
  </si>
  <si>
    <t>「賃金構造基本統計調査」（平成１４、１５、１６年の３ヶ年平均）による</t>
  </si>
  <si>
    <t>　　職員数の欄に「５人未満」と記載している（その他、数値のない欄については、すべて「ハイフン（－）」としている。）。</t>
  </si>
  <si>
    <t>*</t>
  </si>
  <si>
    <t>※３　民間データの指定都市平均の数値は、各指定都市の属する都道府県の数値を加重平均した数値である。</t>
  </si>
  <si>
    <t>※２　民間データの全国平均、指定都市平均及び各指定都市の数値は、賃金構造基本統計調査の調理士（男女計）の数値である。</t>
  </si>
  <si>
    <t>※２　民間データの全国平均、指定都市平均及び各指定都市の数値は、賃金構造基本統計調査の自家用乗用自動車運転者（男女計）の数値である。</t>
  </si>
  <si>
    <t>※２　民間データの全国平均、指定都市平均及び各指定都市の数値は、賃金構造基本統計調査の守衛（男女計）の数値である。</t>
  </si>
  <si>
    <t>※２　民間データの全国平均、指定都市平均及び各指定都市の数値は、賃金構造基本統計調査の営業用バス運転者（男女計）の数値である。</t>
  </si>
  <si>
    <t>※３　民間データの指定都市平均の数値は、上段が各指定都市の属する都道府県の数値を加重平均した数値であり、下段が同種の公務員が存在しない指定都市の民間データを除いた都道府県の加重平均の数値である。</t>
  </si>
  <si>
    <t>「平成２８年地方公務員給与実態調査」より</t>
  </si>
  <si>
    <t>「賃金構造基本統計調査」（平成２５、２６、２７年の３ヶ年平均）による</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</si>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</sst>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quot;▲ &quot;0.0"/>
    <numFmt numFmtId="190" formatCode="#,##0_ "/>
    <numFmt numFmtId="191" formatCode="#,###.0;\-#,###.0;&quot;-&quot;"/>
    <numFmt numFmtId="192" formatCode="#,##0.0"/>
    <numFmt numFmtId="193" formatCode="#,##0.0_ "/>
    <numFmt numFmtId="194" formatCode="0;&quot;▲ &quot;0"/>
    <numFmt numFmtId="195" formatCode="0.0;[Red]0.0"/>
    <numFmt numFmtId="196" formatCode="#,##0_);\(#,##0\)"/>
    <numFmt numFmtId="197" formatCode="#,##0.0_);\(#,##0.0\)"/>
    <numFmt numFmtId="198" formatCode="#,##0.00_);\(#,##0.00\)"/>
    <numFmt numFmtId="199" formatCode="#,##0.0;&quot;△ &quot;#,##0.0"/>
    <numFmt numFmtId="200" formatCode="\(&quot;計&quot;\ \ #,##0\)"/>
    <numFmt numFmtId="201" formatCode="\(\ \ \ #,##0.0\)"/>
    <numFmt numFmtId="202" formatCode="\(\ \ #,##0.00\)_);\(#,##0.00\)"/>
    <numFmt numFmtId="203" formatCode="0.00_ "/>
    <numFmt numFmtId="204" formatCode="[$-411]yyyy&quot;年&quot;m&quot;月&quot;d&quot;日&quot;\ dddd"/>
    <numFmt numFmtId="205" formatCode="hh:mm:ss"/>
    <numFmt numFmtId="206" formatCode="0.0_ "/>
    <numFmt numFmtId="207" formatCode="#,###;\-#,###;&quot;-&quot;"/>
    <numFmt numFmtId="208" formatCode="##00.0"/>
  </numFmts>
  <fonts count="42">
    <font>
      <sz val="9"/>
      <name val="ＭＳ Ｐゴシック"/>
      <family val="3"/>
    </font>
    <font>
      <sz val="6"/>
      <name val="ＭＳ Ｐゴシック"/>
      <family val="3"/>
    </font>
    <font>
      <u val="single"/>
      <sz val="9"/>
      <color indexed="12"/>
      <name val="ＭＳ Ｐゴシック"/>
      <family val="3"/>
    </font>
    <font>
      <u val="single"/>
      <sz val="9"/>
      <color indexed="3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b/>
      <sz val="11"/>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thin"/>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medium"/>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medium"/>
      <top style="thin"/>
      <bottom style="thin"/>
    </border>
    <border>
      <left>
        <color indexed="63"/>
      </left>
      <right style="medium"/>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double"/>
    </border>
    <border>
      <left style="thin"/>
      <right style="thin"/>
      <top>
        <color indexed="63"/>
      </top>
      <bottom style="double"/>
    </border>
    <border>
      <left>
        <color indexed="63"/>
      </left>
      <right style="thin"/>
      <top>
        <color indexed="63"/>
      </top>
      <bottom style="double"/>
    </border>
    <border>
      <left style="medium"/>
      <right style="thin"/>
      <top style="thin"/>
      <bottom style="double"/>
    </border>
    <border>
      <left style="thin"/>
      <right style="medium"/>
      <top style="thin"/>
      <bottom style="double"/>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medium"/>
      <top>
        <color indexed="63"/>
      </top>
      <bottom>
        <color indexed="63"/>
      </bottom>
    </border>
    <border>
      <left>
        <color indexed="63"/>
      </left>
      <right style="thin"/>
      <top style="thin"/>
      <bottom>
        <color indexed="63"/>
      </bottom>
    </border>
    <border>
      <left style="thin"/>
      <right style="thin"/>
      <top style="thin"/>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medium"/>
      <top style="double"/>
      <bottom>
        <color indexed="63"/>
      </bottom>
    </border>
    <border>
      <left style="medium"/>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medium"/>
      <right style="medium"/>
      <top style="double"/>
      <bottom>
        <color indexed="63"/>
      </bottom>
    </border>
    <border>
      <left style="thin"/>
      <right style="medium"/>
      <top style="medium"/>
      <bottom>
        <color indexed="63"/>
      </bottom>
    </border>
    <border>
      <left style="thin"/>
      <right style="medium"/>
      <top>
        <color indexed="63"/>
      </top>
      <bottom style="double"/>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style="thin"/>
      <right style="thin"/>
      <top style="medium"/>
      <bottom style="thin"/>
    </border>
    <border>
      <left style="thin"/>
      <right>
        <color indexed="63"/>
      </right>
      <top style="thin"/>
      <bottom style="thin"/>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314">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176" fontId="4" fillId="0" borderId="0" xfId="0" applyNumberFormat="1" applyFont="1" applyFill="1" applyBorder="1" applyAlignment="1">
      <alignment horizontal="left" vertical="center"/>
    </xf>
    <xf numFmtId="178" fontId="4" fillId="0" borderId="0" xfId="0" applyNumberFormat="1" applyFont="1" applyFill="1" applyBorder="1" applyAlignment="1">
      <alignment horizontal="right" vertical="center"/>
    </xf>
    <xf numFmtId="0" fontId="4" fillId="0" borderId="0" xfId="0" applyFont="1" applyAlignment="1">
      <alignment vertical="center"/>
    </xf>
    <xf numFmtId="177" fontId="4" fillId="0" borderId="0" xfId="0" applyNumberFormat="1" applyFont="1" applyAlignment="1">
      <alignment horizontal="center" vertical="center"/>
    </xf>
    <xf numFmtId="177" fontId="4" fillId="0" borderId="0" xfId="0" applyNumberFormat="1" applyFont="1" applyFill="1" applyAlignment="1">
      <alignment horizontal="center" vertical="center"/>
    </xf>
    <xf numFmtId="176" fontId="23" fillId="0" borderId="0" xfId="0" applyNumberFormat="1" applyFont="1" applyBorder="1" applyAlignment="1">
      <alignment vertical="center"/>
    </xf>
    <xf numFmtId="0" fontId="4" fillId="0" borderId="0" xfId="0" applyFont="1" applyBorder="1" applyAlignment="1">
      <alignment vertical="center"/>
    </xf>
    <xf numFmtId="176" fontId="23" fillId="0" borderId="10" xfId="0" applyNumberFormat="1" applyFont="1" applyBorder="1" applyAlignment="1">
      <alignment vertical="center"/>
    </xf>
    <xf numFmtId="0" fontId="4" fillId="0" borderId="10" xfId="0" applyFont="1" applyBorder="1" applyAlignment="1">
      <alignment vertical="center"/>
    </xf>
    <xf numFmtId="0" fontId="23" fillId="0" borderId="0" xfId="0" applyFont="1" applyFill="1" applyAlignment="1">
      <alignment horizontal="right"/>
    </xf>
    <xf numFmtId="176" fontId="23" fillId="0" borderId="0" xfId="0" applyNumberFormat="1" applyFont="1" applyAlignment="1">
      <alignment horizontal="right"/>
    </xf>
    <xf numFmtId="0" fontId="4" fillId="0" borderId="11" xfId="0" applyFont="1" applyBorder="1" applyAlignment="1">
      <alignment horizontal="center" vertical="center"/>
    </xf>
    <xf numFmtId="176" fontId="4" fillId="0" borderId="12" xfId="0" applyNumberFormat="1" applyFont="1" applyBorder="1" applyAlignment="1">
      <alignment horizontal="center" vertical="center"/>
    </xf>
    <xf numFmtId="176" fontId="23" fillId="0" borderId="13" xfId="0" applyNumberFormat="1"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176" fontId="4" fillId="0" borderId="0" xfId="0" applyNumberFormat="1" applyFont="1" applyBorder="1" applyAlignment="1">
      <alignment horizontal="center" vertical="center"/>
    </xf>
    <xf numFmtId="176" fontId="23" fillId="0" borderId="14" xfId="0" applyNumberFormat="1" applyFont="1" applyBorder="1" applyAlignment="1">
      <alignment horizontal="center" vertical="center"/>
    </xf>
    <xf numFmtId="176" fontId="23" fillId="0" borderId="15"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176" fontId="4" fillId="0" borderId="19" xfId="0" applyNumberFormat="1" applyFont="1" applyBorder="1" applyAlignment="1">
      <alignment horizontal="center" vertical="center"/>
    </xf>
    <xf numFmtId="180" fontId="4" fillId="0" borderId="20" xfId="0" applyNumberFormat="1" applyFont="1" applyFill="1" applyBorder="1" applyAlignment="1">
      <alignment horizontal="center" vertical="center" shrinkToFit="1"/>
    </xf>
    <xf numFmtId="179" fontId="4" fillId="0" borderId="21" xfId="0" applyNumberFormat="1" applyFont="1" applyFill="1" applyBorder="1" applyAlignment="1">
      <alignment horizontal="center" vertical="center" wrapText="1"/>
    </xf>
    <xf numFmtId="179" fontId="4" fillId="0" borderId="22" xfId="0" applyNumberFormat="1" applyFont="1" applyFill="1" applyBorder="1" applyAlignment="1">
      <alignment horizontal="center" vertical="center" wrapText="1"/>
    </xf>
    <xf numFmtId="179" fontId="4" fillId="0" borderId="23" xfId="0" applyNumberFormat="1" applyFont="1" applyFill="1" applyBorder="1" applyAlignment="1">
      <alignment horizontal="center" vertical="center"/>
    </xf>
    <xf numFmtId="179" fontId="4" fillId="0" borderId="24" xfId="0" applyNumberFormat="1" applyFont="1" applyFill="1" applyBorder="1" applyAlignment="1">
      <alignment horizontal="center" vertical="center"/>
    </xf>
    <xf numFmtId="38" fontId="4" fillId="0" borderId="21" xfId="49" applyFont="1" applyFill="1" applyBorder="1" applyAlignment="1">
      <alignment horizontal="center" vertical="center" wrapText="1"/>
    </xf>
    <xf numFmtId="38" fontId="4" fillId="0" borderId="22" xfId="49" applyFont="1" applyFill="1" applyBorder="1" applyAlignment="1">
      <alignment horizontal="center" vertical="center" wrapText="1"/>
    </xf>
    <xf numFmtId="38" fontId="4" fillId="0" borderId="23" xfId="49"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vertical="center"/>
    </xf>
    <xf numFmtId="176" fontId="4" fillId="0" borderId="28" xfId="0" applyNumberFormat="1" applyFont="1" applyBorder="1" applyAlignment="1">
      <alignment horizontal="center" vertical="center"/>
    </xf>
    <xf numFmtId="180" fontId="4" fillId="0" borderId="29" xfId="0" applyNumberFormat="1" applyFont="1" applyFill="1" applyBorder="1" applyAlignment="1">
      <alignment horizontal="center" vertical="center"/>
    </xf>
    <xf numFmtId="179" fontId="4" fillId="0" borderId="30" xfId="0" applyNumberFormat="1" applyFont="1" applyFill="1" applyBorder="1" applyAlignment="1">
      <alignment horizontal="center" vertical="center"/>
    </xf>
    <xf numFmtId="179" fontId="4" fillId="0" borderId="31" xfId="0" applyNumberFormat="1" applyFont="1" applyFill="1" applyBorder="1" applyAlignment="1">
      <alignment horizontal="center" vertical="center" wrapText="1"/>
    </xf>
    <xf numFmtId="179" fontId="4" fillId="0" borderId="32" xfId="0" applyNumberFormat="1" applyFont="1" applyFill="1" applyBorder="1" applyAlignment="1">
      <alignment horizontal="center" vertical="center"/>
    </xf>
    <xf numFmtId="179" fontId="4" fillId="0" borderId="29" xfId="0" applyNumberFormat="1" applyFont="1" applyFill="1" applyBorder="1" applyAlignment="1">
      <alignment horizontal="center" vertical="center"/>
    </xf>
    <xf numFmtId="180" fontId="4" fillId="0" borderId="30" xfId="0" applyNumberFormat="1" applyFont="1" applyFill="1" applyBorder="1" applyAlignment="1">
      <alignment horizontal="center" vertical="center"/>
    </xf>
    <xf numFmtId="179" fontId="4" fillId="0" borderId="32" xfId="0" applyNumberFormat="1" applyFont="1" applyFill="1" applyBorder="1" applyAlignment="1">
      <alignment horizontal="center" vertical="center"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Fill="1" applyBorder="1" applyAlignment="1">
      <alignment horizontal="center" vertical="center"/>
    </xf>
    <xf numFmtId="176" fontId="4" fillId="0" borderId="36" xfId="0" applyNumberFormat="1" applyFont="1" applyFill="1" applyBorder="1" applyAlignment="1">
      <alignment horizontal="center" vertical="center"/>
    </xf>
    <xf numFmtId="191" fontId="4" fillId="0" borderId="37" xfId="0" applyNumberFormat="1" applyFont="1" applyFill="1" applyBorder="1" applyAlignment="1">
      <alignment horizontal="right" vertical="center"/>
    </xf>
    <xf numFmtId="208" fontId="4" fillId="0" borderId="38" xfId="49" applyNumberFormat="1" applyFont="1" applyFill="1" applyBorder="1" applyAlignment="1">
      <alignment horizontal="right" vertical="center"/>
    </xf>
    <xf numFmtId="207" fontId="4" fillId="0" borderId="39" xfId="49" applyNumberFormat="1" applyFont="1" applyFill="1" applyBorder="1" applyAlignment="1">
      <alignment horizontal="right" vertical="center"/>
    </xf>
    <xf numFmtId="38" fontId="4" fillId="0" borderId="24" xfId="49" applyFont="1" applyFill="1" applyBorder="1" applyAlignment="1">
      <alignment horizontal="right" vertical="center"/>
    </xf>
    <xf numFmtId="186" fontId="4" fillId="0" borderId="40" xfId="49" applyNumberFormat="1" applyFont="1" applyFill="1" applyBorder="1" applyAlignment="1">
      <alignment horizontal="right" vertical="center"/>
    </xf>
    <xf numFmtId="186" fontId="4" fillId="0" borderId="41" xfId="49" applyNumberFormat="1" applyFont="1" applyFill="1" applyBorder="1" applyAlignment="1">
      <alignment horizontal="right" vertical="center"/>
    </xf>
    <xf numFmtId="187" fontId="4" fillId="0" borderId="42" xfId="49" applyNumberFormat="1" applyFont="1" applyFill="1" applyBorder="1" applyAlignment="1">
      <alignment horizontal="right" vertical="center"/>
    </xf>
    <xf numFmtId="188" fontId="4" fillId="0" borderId="37" xfId="0" applyNumberFormat="1" applyFont="1" applyFill="1" applyBorder="1" applyAlignment="1">
      <alignment vertical="center"/>
    </xf>
    <xf numFmtId="188" fontId="4" fillId="0" borderId="39" xfId="0" applyNumberFormat="1" applyFont="1" applyFill="1" applyBorder="1" applyAlignment="1">
      <alignment vertical="center"/>
    </xf>
    <xf numFmtId="188" fontId="4" fillId="0" borderId="0" xfId="0" applyNumberFormat="1" applyFont="1" applyFill="1" applyBorder="1" applyAlignment="1">
      <alignment vertical="center"/>
    </xf>
    <xf numFmtId="0" fontId="4" fillId="0" borderId="43" xfId="0" applyFont="1" applyFill="1" applyBorder="1" applyAlignment="1">
      <alignment horizontal="center" vertical="center"/>
    </xf>
    <xf numFmtId="176" fontId="4" fillId="0" borderId="44" xfId="0" applyNumberFormat="1" applyFont="1" applyFill="1" applyBorder="1" applyAlignment="1">
      <alignment horizontal="center" vertical="center"/>
    </xf>
    <xf numFmtId="191" fontId="4" fillId="0" borderId="25" xfId="0" applyNumberFormat="1" applyFont="1" applyFill="1" applyBorder="1" applyAlignment="1">
      <alignment horizontal="right" vertical="center"/>
    </xf>
    <xf numFmtId="186" fontId="4" fillId="0" borderId="45" xfId="49" applyNumberFormat="1" applyFont="1" applyFill="1" applyBorder="1" applyAlignment="1">
      <alignment horizontal="right" vertical="center"/>
    </xf>
    <xf numFmtId="186" fontId="4" fillId="0" borderId="46" xfId="49" applyNumberFormat="1" applyFont="1" applyFill="1" applyBorder="1" applyAlignment="1">
      <alignment horizontal="right" vertical="center"/>
    </xf>
    <xf numFmtId="187" fontId="4" fillId="0" borderId="24" xfId="49" applyNumberFormat="1" applyFont="1" applyFill="1" applyBorder="1" applyAlignment="1">
      <alignment horizontal="right" vertical="center"/>
    </xf>
    <xf numFmtId="188" fontId="4" fillId="0" borderId="25" xfId="0" applyNumberFormat="1" applyFont="1" applyFill="1" applyBorder="1" applyAlignment="1">
      <alignment vertical="center"/>
    </xf>
    <xf numFmtId="188" fontId="4" fillId="0" borderId="26" xfId="0" applyNumberFormat="1" applyFont="1" applyFill="1" applyBorder="1" applyAlignment="1">
      <alignment vertical="center"/>
    </xf>
    <xf numFmtId="186" fontId="4" fillId="0" borderId="47" xfId="49" applyNumberFormat="1" applyFont="1" applyFill="1" applyBorder="1" applyAlignment="1">
      <alignment horizontal="right" vertical="center"/>
    </xf>
    <xf numFmtId="186" fontId="4" fillId="0" borderId="48" xfId="49" applyNumberFormat="1" applyFont="1" applyFill="1" applyBorder="1" applyAlignment="1">
      <alignment horizontal="right" vertical="center"/>
    </xf>
    <xf numFmtId="187" fontId="4" fillId="0" borderId="49" xfId="49" applyNumberFormat="1" applyFont="1" applyFill="1" applyBorder="1" applyAlignment="1">
      <alignment horizontal="right" vertical="center"/>
    </xf>
    <xf numFmtId="188" fontId="4" fillId="0" borderId="50" xfId="0" applyNumberFormat="1" applyFont="1" applyFill="1" applyBorder="1" applyAlignment="1">
      <alignment vertical="center"/>
    </xf>
    <xf numFmtId="188" fontId="4" fillId="0" borderId="51" xfId="0" applyNumberFormat="1" applyFont="1" applyFill="1" applyBorder="1" applyAlignment="1">
      <alignment vertical="center"/>
    </xf>
    <xf numFmtId="0" fontId="4" fillId="0" borderId="0" xfId="0" applyFont="1" applyFill="1" applyBorder="1" applyAlignment="1">
      <alignment horizontal="center" vertical="center"/>
    </xf>
    <xf numFmtId="176" fontId="4" fillId="0" borderId="52" xfId="0" applyNumberFormat="1" applyFont="1" applyFill="1" applyBorder="1" applyAlignment="1">
      <alignment horizontal="center" vertical="center"/>
    </xf>
    <xf numFmtId="189" fontId="4" fillId="0" borderId="53" xfId="0" applyNumberFormat="1" applyFont="1" applyFill="1" applyBorder="1" applyAlignment="1">
      <alignment horizontal="right" vertical="center"/>
    </xf>
    <xf numFmtId="186" fontId="4" fillId="0" borderId="54" xfId="49" applyNumberFormat="1" applyFont="1" applyFill="1" applyBorder="1" applyAlignment="1">
      <alignment horizontal="right" vertical="center"/>
    </xf>
    <xf numFmtId="200" fontId="4" fillId="0" borderId="55" xfId="49" applyNumberFormat="1" applyFont="1" applyFill="1" applyBorder="1" applyAlignment="1">
      <alignment horizontal="right" vertical="center" shrinkToFit="1"/>
    </xf>
    <xf numFmtId="186" fontId="4" fillId="0" borderId="53" xfId="49" applyNumberFormat="1" applyFont="1" applyFill="1" applyBorder="1" applyAlignment="1">
      <alignment horizontal="right" vertical="center"/>
    </xf>
    <xf numFmtId="188" fontId="4" fillId="0" borderId="29" xfId="0" applyNumberFormat="1" applyFont="1" applyFill="1" applyBorder="1" applyAlignment="1">
      <alignment horizontal="right" vertical="center"/>
    </xf>
    <xf numFmtId="188" fontId="4" fillId="0" borderId="32" xfId="0" applyNumberFormat="1" applyFont="1" applyFill="1" applyBorder="1" applyAlignment="1">
      <alignment horizontal="right" vertical="center"/>
    </xf>
    <xf numFmtId="176" fontId="4" fillId="0" borderId="0" xfId="0" applyNumberFormat="1" applyFont="1" applyFill="1" applyBorder="1" applyAlignment="1">
      <alignment horizontal="center" vertical="center"/>
    </xf>
    <xf numFmtId="189" fontId="4" fillId="0" borderId="0" xfId="0" applyNumberFormat="1" applyFont="1" applyFill="1" applyBorder="1" applyAlignment="1">
      <alignment horizontal="right" vertical="center"/>
    </xf>
    <xf numFmtId="186" fontId="4" fillId="0" borderId="0" xfId="49" applyNumberFormat="1" applyFont="1" applyFill="1" applyBorder="1" applyAlignment="1">
      <alignment horizontal="right" vertical="center"/>
    </xf>
    <xf numFmtId="38" fontId="4" fillId="0" borderId="0" xfId="49" applyFont="1" applyFill="1" applyBorder="1" applyAlignment="1">
      <alignment horizontal="right" vertical="center"/>
    </xf>
    <xf numFmtId="187" fontId="4" fillId="0" borderId="0" xfId="49" applyNumberFormat="1" applyFont="1" applyFill="1" applyBorder="1" applyAlignment="1">
      <alignment horizontal="right" vertical="center"/>
    </xf>
    <xf numFmtId="176" fontId="23" fillId="0" borderId="56" xfId="0" applyNumberFormat="1" applyFont="1" applyFill="1" applyBorder="1" applyAlignment="1">
      <alignment horizontal="center" vertical="center"/>
    </xf>
    <xf numFmtId="178" fontId="23" fillId="0" borderId="57" xfId="0" applyNumberFormat="1" applyFont="1" applyFill="1" applyBorder="1" applyAlignment="1">
      <alignment horizontal="right" vertical="center"/>
    </xf>
    <xf numFmtId="186" fontId="23" fillId="0" borderId="58" xfId="49" applyNumberFormat="1" applyFont="1" applyFill="1" applyBorder="1" applyAlignment="1">
      <alignment horizontal="right" vertical="center"/>
    </xf>
    <xf numFmtId="200" fontId="23" fillId="0" borderId="59" xfId="49" applyNumberFormat="1" applyFont="1" applyFill="1" applyBorder="1" applyAlignment="1">
      <alignment horizontal="right" vertical="center" shrinkToFit="1"/>
    </xf>
    <xf numFmtId="38" fontId="23" fillId="0" borderId="0" xfId="49" applyFont="1" applyFill="1" applyBorder="1" applyAlignment="1">
      <alignment horizontal="right" vertical="center"/>
    </xf>
    <xf numFmtId="189" fontId="23" fillId="0" borderId="57" xfId="0" applyNumberFormat="1" applyFont="1" applyFill="1" applyBorder="1" applyAlignment="1">
      <alignment vertical="center"/>
    </xf>
    <xf numFmtId="189" fontId="23" fillId="0" borderId="58" xfId="0" applyNumberFormat="1" applyFont="1" applyFill="1" applyBorder="1" applyAlignment="1">
      <alignment vertical="center"/>
    </xf>
    <xf numFmtId="0" fontId="23" fillId="0" borderId="0" xfId="0" applyFont="1" applyFill="1" applyBorder="1" applyAlignment="1">
      <alignment vertical="center"/>
    </xf>
    <xf numFmtId="188" fontId="23" fillId="0" borderId="57" xfId="0" applyNumberFormat="1" applyFont="1" applyFill="1" applyBorder="1" applyAlignment="1">
      <alignment vertical="center"/>
    </xf>
    <xf numFmtId="188" fontId="23" fillId="0" borderId="59" xfId="0" applyNumberFormat="1" applyFont="1" applyFill="1" applyBorder="1" applyAlignment="1">
      <alignment vertical="center"/>
    </xf>
    <xf numFmtId="188" fontId="23" fillId="0" borderId="0" xfId="0" applyNumberFormat="1" applyFont="1" applyFill="1" applyBorder="1" applyAlignment="1">
      <alignment vertical="center"/>
    </xf>
    <xf numFmtId="38" fontId="4" fillId="0" borderId="0" xfId="49" applyFont="1" applyFill="1" applyAlignment="1">
      <alignment vertical="center"/>
    </xf>
    <xf numFmtId="38" fontId="4" fillId="0" borderId="60" xfId="49" applyFont="1" applyBorder="1" applyAlignment="1">
      <alignment horizontal="right"/>
    </xf>
    <xf numFmtId="38" fontId="4" fillId="0" borderId="0" xfId="49" applyFont="1" applyAlignment="1">
      <alignment vertical="center"/>
    </xf>
    <xf numFmtId="0" fontId="4" fillId="0" borderId="60" xfId="0" applyFont="1" applyBorder="1" applyAlignment="1">
      <alignment horizontal="right"/>
    </xf>
    <xf numFmtId="0" fontId="4" fillId="0" borderId="60" xfId="0" applyFont="1" applyBorder="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64" applyNumberFormat="1" applyFont="1" applyFill="1" applyBorder="1" applyAlignment="1">
      <alignment horizontal="left" vertical="center"/>
      <protection/>
    </xf>
    <xf numFmtId="0" fontId="4" fillId="0" borderId="0" xfId="0" applyFont="1" applyAlignment="1">
      <alignment vertical="center"/>
    </xf>
    <xf numFmtId="0" fontId="24" fillId="0" borderId="0" xfId="0" applyFont="1" applyAlignment="1">
      <alignment vertical="center"/>
    </xf>
    <xf numFmtId="180" fontId="4" fillId="33" borderId="0" xfId="0" applyNumberFormat="1" applyFont="1" applyFill="1" applyBorder="1" applyAlignment="1">
      <alignment horizontal="right" vertical="center"/>
    </xf>
    <xf numFmtId="196" fontId="4" fillId="33" borderId="0" xfId="49" applyNumberFormat="1" applyFont="1" applyFill="1" applyBorder="1" applyAlignment="1">
      <alignment horizontal="right" vertical="center"/>
    </xf>
    <xf numFmtId="177" fontId="4" fillId="0" borderId="0" xfId="0" applyNumberFormat="1" applyFont="1" applyAlignment="1">
      <alignment horizontal="center" vertical="center"/>
    </xf>
    <xf numFmtId="0" fontId="23" fillId="0" borderId="0" xfId="0" applyFont="1" applyBorder="1" applyAlignment="1">
      <alignment vertical="center"/>
    </xf>
    <xf numFmtId="0" fontId="23" fillId="0" borderId="10" xfId="0" applyFont="1" applyBorder="1" applyAlignment="1">
      <alignment vertical="center"/>
    </xf>
    <xf numFmtId="176" fontId="4" fillId="0" borderId="0" xfId="0" applyNumberFormat="1" applyFont="1" applyAlignment="1">
      <alignment horizontal="center"/>
    </xf>
    <xf numFmtId="176" fontId="23" fillId="0" borderId="0" xfId="0" applyNumberFormat="1" applyFont="1" applyFill="1" applyAlignment="1">
      <alignment horizontal="right"/>
    </xf>
    <xf numFmtId="0" fontId="4" fillId="0" borderId="11" xfId="0"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23" fillId="0" borderId="13" xfId="0" applyNumberFormat="1" applyFont="1" applyFill="1" applyBorder="1" applyAlignment="1">
      <alignment horizontal="center"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76" fontId="4" fillId="0" borderId="19" xfId="0" applyNumberFormat="1" applyFont="1" applyFill="1" applyBorder="1" applyAlignment="1">
      <alignment horizontal="center" vertical="center"/>
    </xf>
    <xf numFmtId="180" fontId="4" fillId="0" borderId="45" xfId="0" applyNumberFormat="1" applyFont="1" applyFill="1" applyBorder="1" applyAlignment="1">
      <alignment horizontal="center" vertical="center" shrinkToFit="1"/>
    </xf>
    <xf numFmtId="179" fontId="4" fillId="0" borderId="46" xfId="0" applyNumberFormat="1" applyFont="1" applyFill="1" applyBorder="1" applyAlignment="1">
      <alignment horizontal="center" vertical="center" wrapText="1"/>
    </xf>
    <xf numFmtId="179" fontId="4" fillId="0" borderId="61" xfId="0" applyNumberFormat="1"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vertical="center"/>
    </xf>
    <xf numFmtId="176" fontId="4" fillId="0" borderId="27" xfId="0" applyNumberFormat="1"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176" fontId="4" fillId="0" borderId="35" xfId="0" applyNumberFormat="1" applyFont="1" applyFill="1" applyBorder="1" applyAlignment="1">
      <alignment horizontal="center" vertical="center"/>
    </xf>
    <xf numFmtId="191" fontId="4" fillId="0" borderId="62" xfId="0" applyNumberFormat="1" applyFont="1" applyFill="1" applyBorder="1" applyAlignment="1">
      <alignment horizontal="right" vertical="center"/>
    </xf>
    <xf numFmtId="195" fontId="4" fillId="0" borderId="37" xfId="0" applyNumberFormat="1" applyFont="1" applyFill="1" applyBorder="1" applyAlignment="1">
      <alignment horizontal="right" vertical="center"/>
    </xf>
    <xf numFmtId="195" fontId="4" fillId="0" borderId="38" xfId="0" applyNumberFormat="1" applyFont="1" applyFill="1" applyBorder="1" applyAlignment="1">
      <alignment horizontal="right" vertical="center"/>
    </xf>
    <xf numFmtId="185" fontId="4" fillId="0" borderId="39" xfId="0" applyNumberFormat="1" applyFont="1" applyFill="1" applyBorder="1" applyAlignment="1">
      <alignment horizontal="right" vertical="center"/>
    </xf>
    <xf numFmtId="203" fontId="4" fillId="0" borderId="0" xfId="0" applyNumberFormat="1" applyFont="1" applyAlignment="1">
      <alignment vertical="center"/>
    </xf>
    <xf numFmtId="176" fontId="4" fillId="0" borderId="43" xfId="0" applyNumberFormat="1" applyFont="1" applyFill="1" applyBorder="1" applyAlignment="1">
      <alignment horizontal="center" vertical="center"/>
    </xf>
    <xf numFmtId="191" fontId="4" fillId="0" borderId="63" xfId="0" applyNumberFormat="1" applyFont="1" applyFill="1" applyBorder="1" applyAlignment="1">
      <alignment horizontal="right" vertical="center"/>
    </xf>
    <xf numFmtId="195" fontId="4" fillId="0" borderId="25" xfId="0" applyNumberFormat="1" applyFont="1" applyFill="1" applyBorder="1" applyAlignment="1">
      <alignment horizontal="right" vertical="center"/>
    </xf>
    <xf numFmtId="195" fontId="4" fillId="0" borderId="64" xfId="0" applyNumberFormat="1" applyFont="1" applyFill="1" applyBorder="1" applyAlignment="1">
      <alignment horizontal="right" vertical="center"/>
    </xf>
    <xf numFmtId="185" fontId="4" fillId="0" borderId="26" xfId="0" applyNumberFormat="1" applyFont="1" applyFill="1" applyBorder="1" applyAlignment="1">
      <alignment horizontal="right" vertical="center"/>
    </xf>
    <xf numFmtId="195" fontId="4" fillId="0" borderId="20" xfId="0" applyNumberFormat="1" applyFont="1" applyFill="1" applyBorder="1" applyAlignment="1">
      <alignment horizontal="right" vertical="center"/>
    </xf>
    <xf numFmtId="195" fontId="4" fillId="0" borderId="21" xfId="0" applyNumberFormat="1" applyFont="1" applyFill="1" applyBorder="1" applyAlignment="1">
      <alignment vertical="center"/>
    </xf>
    <xf numFmtId="185" fontId="4" fillId="0" borderId="23" xfId="0" applyNumberFormat="1" applyFont="1" applyFill="1" applyBorder="1" applyAlignment="1">
      <alignment horizontal="right" vertical="center"/>
    </xf>
    <xf numFmtId="195" fontId="4" fillId="0" borderId="45" xfId="0" applyNumberFormat="1" applyFont="1" applyFill="1" applyBorder="1" applyAlignment="1">
      <alignment horizontal="right" vertical="center"/>
    </xf>
    <xf numFmtId="195" fontId="4" fillId="0" borderId="46" xfId="0" applyNumberFormat="1" applyFont="1" applyFill="1" applyBorder="1" applyAlignment="1">
      <alignment vertical="center"/>
    </xf>
    <xf numFmtId="185" fontId="4" fillId="0" borderId="65" xfId="0" applyNumberFormat="1" applyFont="1" applyFill="1" applyBorder="1" applyAlignment="1">
      <alignment horizontal="right" vertical="center"/>
    </xf>
    <xf numFmtId="195" fontId="4" fillId="0" borderId="37" xfId="0" applyNumberFormat="1" applyFont="1" applyFill="1" applyBorder="1" applyAlignment="1">
      <alignment horizontal="right" vertical="center"/>
    </xf>
    <xf numFmtId="195" fontId="4" fillId="0" borderId="38" xfId="0" applyNumberFormat="1" applyFont="1" applyFill="1" applyBorder="1" applyAlignment="1">
      <alignment vertical="center"/>
    </xf>
    <xf numFmtId="185" fontId="4" fillId="0" borderId="39" xfId="0" applyNumberFormat="1" applyFont="1" applyFill="1" applyBorder="1" applyAlignment="1">
      <alignment horizontal="right" vertical="center"/>
    </xf>
    <xf numFmtId="195" fontId="4" fillId="0" borderId="21" xfId="0" applyNumberFormat="1" applyFont="1" applyFill="1" applyBorder="1" applyAlignment="1">
      <alignment horizontal="right" vertical="center"/>
    </xf>
    <xf numFmtId="195" fontId="4" fillId="0" borderId="38" xfId="0" applyNumberFormat="1" applyFont="1" applyFill="1" applyBorder="1" applyAlignment="1">
      <alignment horizontal="right" vertical="center"/>
    </xf>
    <xf numFmtId="208" fontId="4" fillId="0" borderId="63" xfId="0" applyNumberFormat="1" applyFont="1" applyFill="1" applyBorder="1" applyAlignment="1">
      <alignment horizontal="right" vertical="center"/>
    </xf>
    <xf numFmtId="188" fontId="4" fillId="0" borderId="37" xfId="0" applyNumberFormat="1" applyFont="1" applyFill="1" applyBorder="1" applyAlignment="1">
      <alignment horizontal="right" vertical="center"/>
    </xf>
    <xf numFmtId="188" fontId="4" fillId="0" borderId="39" xfId="0" applyNumberFormat="1" applyFont="1" applyFill="1" applyBorder="1" applyAlignment="1">
      <alignment horizontal="right" vertical="center"/>
    </xf>
    <xf numFmtId="191" fontId="4" fillId="0" borderId="66" xfId="0" applyNumberFormat="1" applyFont="1" applyFill="1" applyBorder="1" applyAlignment="1">
      <alignment horizontal="right" vertical="center"/>
    </xf>
    <xf numFmtId="195" fontId="4" fillId="0" borderId="50" xfId="0" applyNumberFormat="1" applyFont="1" applyFill="1" applyBorder="1" applyAlignment="1">
      <alignment horizontal="right" vertical="center"/>
    </xf>
    <xf numFmtId="195" fontId="4" fillId="0" borderId="67" xfId="0" applyNumberFormat="1" applyFont="1" applyFill="1" applyBorder="1" applyAlignment="1">
      <alignment horizontal="right" vertical="center"/>
    </xf>
    <xf numFmtId="185" fontId="4" fillId="0" borderId="51" xfId="0" applyNumberFormat="1" applyFont="1" applyFill="1" applyBorder="1" applyAlignment="1">
      <alignment horizontal="right" vertical="center"/>
    </xf>
    <xf numFmtId="191" fontId="4" fillId="0" borderId="53" xfId="0" applyNumberFormat="1" applyFont="1" applyFill="1" applyBorder="1" applyAlignment="1">
      <alignment horizontal="right" vertical="center"/>
    </xf>
    <xf numFmtId="186" fontId="4" fillId="0" borderId="53" xfId="0" applyNumberFormat="1" applyFont="1" applyFill="1" applyBorder="1" applyAlignment="1">
      <alignment horizontal="right" vertical="center"/>
    </xf>
    <xf numFmtId="186" fontId="4" fillId="0" borderId="54" xfId="0" applyNumberFormat="1" applyFont="1" applyFill="1" applyBorder="1" applyAlignment="1">
      <alignment horizontal="right" vertical="center"/>
    </xf>
    <xf numFmtId="0" fontId="23" fillId="0" borderId="0" xfId="0" applyFont="1" applyFill="1" applyAlignment="1">
      <alignment vertical="center"/>
    </xf>
    <xf numFmtId="195" fontId="4" fillId="0" borderId="0" xfId="0" applyNumberFormat="1" applyFont="1" applyFill="1" applyAlignment="1">
      <alignment vertical="center"/>
    </xf>
    <xf numFmtId="189" fontId="4" fillId="0" borderId="0" xfId="0" applyNumberFormat="1" applyFont="1" applyFill="1" applyAlignment="1">
      <alignment vertical="center"/>
    </xf>
    <xf numFmtId="176" fontId="4" fillId="0" borderId="0" xfId="65" applyNumberFormat="1" applyFont="1" applyFill="1" applyBorder="1" applyAlignment="1">
      <alignment horizontal="left" vertical="center"/>
      <protection/>
    </xf>
    <xf numFmtId="185" fontId="4" fillId="0" borderId="0" xfId="0" applyNumberFormat="1" applyFont="1" applyAlignment="1">
      <alignment vertical="center"/>
    </xf>
    <xf numFmtId="0" fontId="23" fillId="0" borderId="0" xfId="0" applyFont="1" applyAlignment="1">
      <alignment vertical="center"/>
    </xf>
    <xf numFmtId="186" fontId="4" fillId="0" borderId="68" xfId="0" applyNumberFormat="1" applyFont="1" applyFill="1" applyBorder="1" applyAlignment="1">
      <alignment horizontal="right" vertical="center"/>
    </xf>
    <xf numFmtId="186" fontId="4" fillId="0" borderId="41" xfId="0" applyNumberFormat="1" applyFont="1" applyFill="1" applyBorder="1" applyAlignment="1">
      <alignment horizontal="right" vertical="center"/>
    </xf>
    <xf numFmtId="187" fontId="4" fillId="0" borderId="42" xfId="0" applyNumberFormat="1" applyFont="1" applyFill="1" applyBorder="1" applyAlignment="1">
      <alignment horizontal="right" vertical="center"/>
    </xf>
    <xf numFmtId="186" fontId="4" fillId="0" borderId="69" xfId="0" applyNumberFormat="1" applyFont="1" applyFill="1" applyBorder="1" applyAlignment="1">
      <alignment horizontal="right" vertical="center"/>
    </xf>
    <xf numFmtId="186" fontId="4" fillId="0" borderId="46"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6" fontId="4" fillId="0" borderId="70" xfId="0" applyNumberFormat="1" applyFont="1" applyFill="1" applyBorder="1" applyAlignment="1">
      <alignment horizontal="right" vertical="center"/>
    </xf>
    <xf numFmtId="186" fontId="4" fillId="0" borderId="48" xfId="0" applyNumberFormat="1" applyFont="1" applyFill="1" applyBorder="1" applyAlignment="1">
      <alignment horizontal="right" vertical="center"/>
    </xf>
    <xf numFmtId="187" fontId="4" fillId="0" borderId="49" xfId="0" applyNumberFormat="1" applyFont="1" applyFill="1" applyBorder="1" applyAlignment="1">
      <alignment horizontal="right" vertical="center"/>
    </xf>
    <xf numFmtId="188" fontId="23" fillId="0" borderId="0" xfId="49" applyNumberFormat="1" applyFont="1" applyFill="1" applyBorder="1" applyAlignment="1">
      <alignment vertical="center"/>
    </xf>
    <xf numFmtId="176" fontId="4" fillId="0" borderId="27" xfId="0" applyNumberFormat="1" applyFont="1" applyBorder="1" applyAlignment="1">
      <alignment horizontal="center" vertical="center"/>
    </xf>
    <xf numFmtId="0" fontId="4" fillId="0" borderId="35" xfId="0" applyFont="1" applyBorder="1" applyAlignment="1">
      <alignment horizontal="center" vertical="center"/>
    </xf>
    <xf numFmtId="188" fontId="4" fillId="0" borderId="0" xfId="0" applyNumberFormat="1" applyFont="1" applyBorder="1" applyAlignment="1">
      <alignment vertical="center"/>
    </xf>
    <xf numFmtId="0" fontId="4" fillId="0" borderId="43" xfId="0" applyFont="1" applyBorder="1" applyAlignment="1">
      <alignment horizontal="center" vertical="center"/>
    </xf>
    <xf numFmtId="195" fontId="4" fillId="0" borderId="71" xfId="0" applyNumberFormat="1" applyFont="1" applyFill="1" applyBorder="1" applyAlignment="1">
      <alignment horizontal="right" vertical="center"/>
    </xf>
    <xf numFmtId="195" fontId="4" fillId="0" borderId="22" xfId="0" applyNumberFormat="1" applyFont="1" applyFill="1" applyBorder="1" applyAlignment="1">
      <alignment vertical="center"/>
    </xf>
    <xf numFmtId="195" fontId="4" fillId="0" borderId="69" xfId="0" applyNumberFormat="1" applyFont="1" applyFill="1" applyBorder="1" applyAlignment="1">
      <alignment horizontal="right" vertical="center"/>
    </xf>
    <xf numFmtId="195" fontId="4" fillId="0" borderId="61" xfId="0" applyNumberFormat="1" applyFont="1" applyFill="1" applyBorder="1" applyAlignment="1">
      <alignment vertical="center"/>
    </xf>
    <xf numFmtId="195" fontId="4" fillId="0" borderId="72" xfId="0" applyNumberFormat="1" applyFont="1" applyFill="1" applyBorder="1" applyAlignment="1">
      <alignment horizontal="right" vertical="center"/>
    </xf>
    <xf numFmtId="195" fontId="4" fillId="0" borderId="73" xfId="0" applyNumberFormat="1" applyFont="1" applyFill="1" applyBorder="1" applyAlignment="1">
      <alignment vertical="center"/>
    </xf>
    <xf numFmtId="188" fontId="4" fillId="0" borderId="0" xfId="0" applyNumberFormat="1" applyFont="1" applyBorder="1" applyAlignment="1">
      <alignment horizontal="right" vertical="center"/>
    </xf>
    <xf numFmtId="188" fontId="4" fillId="0" borderId="45" xfId="0" applyNumberFormat="1" applyFont="1" applyFill="1" applyBorder="1" applyAlignment="1">
      <alignment vertical="center"/>
    </xf>
    <xf numFmtId="188" fontId="4" fillId="0" borderId="65" xfId="0" applyNumberFormat="1" applyFont="1" applyFill="1" applyBorder="1" applyAlignment="1">
      <alignment vertical="center"/>
    </xf>
    <xf numFmtId="176" fontId="4" fillId="0" borderId="74" xfId="0" applyNumberFormat="1" applyFont="1" applyFill="1" applyBorder="1" applyAlignment="1">
      <alignment horizontal="center" vertical="center"/>
    </xf>
    <xf numFmtId="191" fontId="4" fillId="0" borderId="75" xfId="0" applyNumberFormat="1" applyFont="1" applyFill="1" applyBorder="1" applyAlignment="1">
      <alignment horizontal="right" vertical="center"/>
    </xf>
    <xf numFmtId="186" fontId="4" fillId="0" borderId="76" xfId="49" applyNumberFormat="1" applyFont="1" applyFill="1" applyBorder="1" applyAlignment="1">
      <alignment horizontal="right" vertical="center"/>
    </xf>
    <xf numFmtId="186" fontId="4" fillId="0" borderId="75" xfId="49" applyNumberFormat="1" applyFont="1" applyFill="1" applyBorder="1" applyAlignment="1">
      <alignment horizontal="right" vertical="center"/>
    </xf>
    <xf numFmtId="200" fontId="4" fillId="0" borderId="77" xfId="49" applyNumberFormat="1" applyFont="1" applyFill="1" applyBorder="1" applyAlignment="1">
      <alignment horizontal="right" vertical="center" shrinkToFit="1"/>
    </xf>
    <xf numFmtId="186" fontId="4" fillId="0" borderId="78" xfId="0" applyNumberFormat="1" applyFont="1" applyFill="1" applyBorder="1" applyAlignment="1">
      <alignment horizontal="right" vertical="center"/>
    </xf>
    <xf numFmtId="186" fontId="4" fillId="0" borderId="76" xfId="49" applyNumberFormat="1" applyFont="1" applyFill="1" applyBorder="1" applyAlignment="1">
      <alignment horizontal="right" vertical="center"/>
    </xf>
    <xf numFmtId="186" fontId="4" fillId="0" borderId="79" xfId="49" applyNumberFormat="1" applyFont="1" applyFill="1" applyBorder="1" applyAlignment="1">
      <alignment horizontal="right" vertical="center"/>
    </xf>
    <xf numFmtId="200" fontId="4" fillId="0" borderId="77" xfId="49" applyNumberFormat="1" applyFont="1" applyFill="1" applyBorder="1" applyAlignment="1">
      <alignment horizontal="right" vertical="center" shrinkToFit="1"/>
    </xf>
    <xf numFmtId="188" fontId="4" fillId="0" borderId="74" xfId="0" applyNumberFormat="1" applyFont="1" applyFill="1" applyBorder="1" applyAlignment="1">
      <alignment horizontal="right" vertical="center"/>
    </xf>
    <xf numFmtId="188" fontId="4" fillId="0" borderId="80" xfId="0" applyNumberFormat="1" applyFont="1" applyFill="1" applyBorder="1" applyAlignment="1">
      <alignment horizontal="right" vertical="center"/>
    </xf>
    <xf numFmtId="176" fontId="4" fillId="0" borderId="81" xfId="0" applyNumberFormat="1" applyFont="1" applyFill="1" applyBorder="1" applyAlignment="1">
      <alignment horizontal="center" vertical="center"/>
    </xf>
    <xf numFmtId="191" fontId="4" fillId="0" borderId="10" xfId="0" applyNumberFormat="1" applyFont="1" applyFill="1" applyBorder="1" applyAlignment="1">
      <alignment horizontal="right" vertical="center"/>
    </xf>
    <xf numFmtId="186" fontId="4" fillId="0" borderId="30" xfId="49" applyNumberFormat="1" applyFont="1" applyFill="1" applyBorder="1" applyAlignment="1">
      <alignment horizontal="right" vertical="center"/>
    </xf>
    <xf numFmtId="186" fontId="4" fillId="0" borderId="10" xfId="49" applyNumberFormat="1" applyFont="1" applyFill="1" applyBorder="1" applyAlignment="1">
      <alignment horizontal="right" vertical="center"/>
    </xf>
    <xf numFmtId="200" fontId="4" fillId="0" borderId="32" xfId="49" applyNumberFormat="1" applyFont="1" applyFill="1" applyBorder="1" applyAlignment="1">
      <alignment horizontal="right" vertical="center" shrinkToFit="1"/>
    </xf>
    <xf numFmtId="201" fontId="4" fillId="33" borderId="81" xfId="0" applyNumberFormat="1" applyFont="1" applyFill="1" applyBorder="1" applyAlignment="1">
      <alignment horizontal="right" vertical="center"/>
    </xf>
    <xf numFmtId="201" fontId="4" fillId="33" borderId="30" xfId="0" applyNumberFormat="1" applyFont="1" applyFill="1" applyBorder="1" applyAlignment="1">
      <alignment horizontal="right" vertical="center"/>
    </xf>
    <xf numFmtId="201" fontId="4" fillId="33" borderId="82" xfId="0" applyNumberFormat="1" applyFont="1" applyFill="1" applyBorder="1" applyAlignment="1">
      <alignment horizontal="right" vertical="center"/>
    </xf>
    <xf numFmtId="200" fontId="4" fillId="33" borderId="32" xfId="49" applyNumberFormat="1" applyFont="1" applyFill="1" applyBorder="1" applyAlignment="1">
      <alignment horizontal="right" vertical="center" shrinkToFit="1"/>
    </xf>
    <xf numFmtId="188" fontId="4" fillId="0" borderId="81" xfId="0" applyNumberFormat="1" applyFont="1" applyFill="1" applyBorder="1" applyAlignment="1">
      <alignment horizontal="right" vertical="center"/>
    </xf>
    <xf numFmtId="188" fontId="4" fillId="0" borderId="28" xfId="0" applyNumberFormat="1" applyFont="1" applyFill="1" applyBorder="1" applyAlignment="1">
      <alignment horizontal="right" vertical="center"/>
    </xf>
    <xf numFmtId="188" fontId="23" fillId="0" borderId="57" xfId="49" applyNumberFormat="1" applyFont="1" applyFill="1" applyBorder="1" applyAlignment="1">
      <alignment vertical="center"/>
    </xf>
    <xf numFmtId="188" fontId="23" fillId="0" borderId="83" xfId="49" applyNumberFormat="1" applyFont="1" applyFill="1" applyBorder="1" applyAlignment="1">
      <alignment vertical="center"/>
    </xf>
    <xf numFmtId="188" fontId="23" fillId="0" borderId="0" xfId="49" applyNumberFormat="1" applyFont="1" applyBorder="1" applyAlignment="1">
      <alignment vertical="center"/>
    </xf>
    <xf numFmtId="191" fontId="4" fillId="0" borderId="38" xfId="49" applyNumberFormat="1" applyFont="1" applyFill="1" applyBorder="1" applyAlignment="1">
      <alignment horizontal="right" vertical="center"/>
    </xf>
    <xf numFmtId="195" fontId="4" fillId="0" borderId="46" xfId="0" applyNumberFormat="1" applyFont="1" applyFill="1" applyBorder="1" applyAlignment="1">
      <alignment horizontal="right" vertical="center"/>
    </xf>
    <xf numFmtId="188" fontId="4" fillId="0" borderId="65" xfId="0" applyNumberFormat="1" applyFont="1" applyFill="1" applyBorder="1" applyAlignment="1">
      <alignment horizontal="right" vertical="center"/>
    </xf>
    <xf numFmtId="176" fontId="4" fillId="0" borderId="84" xfId="0" applyNumberFormat="1" applyFont="1" applyFill="1" applyBorder="1" applyAlignment="1">
      <alignment horizontal="center" vertical="center"/>
    </xf>
    <xf numFmtId="191" fontId="4" fillId="0" borderId="78" xfId="0" applyNumberFormat="1" applyFont="1" applyFill="1" applyBorder="1" applyAlignment="1">
      <alignment horizontal="right" vertical="center"/>
    </xf>
    <xf numFmtId="188" fontId="4" fillId="0" borderId="78" xfId="0" applyNumberFormat="1" applyFont="1" applyFill="1" applyBorder="1" applyAlignment="1">
      <alignment vertical="center"/>
    </xf>
    <xf numFmtId="188" fontId="4" fillId="0" borderId="77" xfId="0" applyNumberFormat="1" applyFont="1" applyFill="1" applyBorder="1" applyAlignment="1">
      <alignment vertical="center"/>
    </xf>
    <xf numFmtId="176" fontId="4" fillId="0" borderId="27" xfId="0" applyNumberFormat="1" applyFont="1" applyFill="1" applyBorder="1" applyAlignment="1">
      <alignment horizontal="center" vertical="center"/>
    </xf>
    <xf numFmtId="191" fontId="4" fillId="0" borderId="29" xfId="0" applyNumberFormat="1" applyFont="1" applyFill="1" applyBorder="1" applyAlignment="1">
      <alignment horizontal="right" vertical="center"/>
    </xf>
    <xf numFmtId="202" fontId="4" fillId="0" borderId="81" xfId="49" applyNumberFormat="1" applyFont="1" applyFill="1" applyBorder="1" applyAlignment="1">
      <alignment horizontal="right" vertical="center" shrinkToFit="1"/>
    </xf>
    <xf numFmtId="202" fontId="4" fillId="0" borderId="32" xfId="49" applyNumberFormat="1" applyFont="1" applyFill="1" applyBorder="1" applyAlignment="1">
      <alignment horizontal="right" vertical="center" shrinkToFit="1"/>
    </xf>
    <xf numFmtId="198" fontId="4" fillId="0" borderId="0" xfId="0" applyNumberFormat="1" applyFont="1" applyBorder="1" applyAlignment="1">
      <alignment vertical="center"/>
    </xf>
    <xf numFmtId="185" fontId="4" fillId="0" borderId="0" xfId="0" applyNumberFormat="1" applyFont="1" applyFill="1" applyAlignment="1">
      <alignment vertical="center"/>
    </xf>
    <xf numFmtId="176" fontId="23" fillId="0" borderId="0" xfId="0" applyNumberFormat="1" applyFont="1" applyFill="1" applyBorder="1" applyAlignment="1">
      <alignment vertical="center"/>
    </xf>
    <xf numFmtId="176" fontId="23" fillId="0" borderId="10" xfId="0" applyNumberFormat="1" applyFont="1" applyFill="1" applyBorder="1" applyAlignment="1">
      <alignment vertical="center"/>
    </xf>
    <xf numFmtId="0" fontId="23" fillId="0" borderId="10" xfId="0" applyFont="1" applyFill="1" applyBorder="1" applyAlignment="1">
      <alignment vertical="center"/>
    </xf>
    <xf numFmtId="0" fontId="4" fillId="0" borderId="10" xfId="0" applyFont="1" applyFill="1" applyBorder="1" applyAlignment="1">
      <alignment vertical="center"/>
    </xf>
    <xf numFmtId="176" fontId="4" fillId="0" borderId="0" xfId="0" applyNumberFormat="1" applyFont="1" applyFill="1" applyAlignment="1">
      <alignment horizontal="center"/>
    </xf>
    <xf numFmtId="186" fontId="4" fillId="0" borderId="40" xfId="0" applyNumberFormat="1" applyFont="1" applyFill="1" applyBorder="1" applyAlignment="1">
      <alignment horizontal="right" vertical="center"/>
    </xf>
    <xf numFmtId="38" fontId="4" fillId="0" borderId="85" xfId="49" applyFont="1" applyFill="1" applyBorder="1" applyAlignment="1">
      <alignment horizontal="right" vertical="center"/>
    </xf>
    <xf numFmtId="188" fontId="4" fillId="0" borderId="16" xfId="0" applyNumberFormat="1" applyFont="1" applyFill="1" applyBorder="1" applyAlignment="1">
      <alignment horizontal="right" vertical="center"/>
    </xf>
    <xf numFmtId="188" fontId="4" fillId="0" borderId="17" xfId="0" applyNumberFormat="1" applyFont="1" applyFill="1" applyBorder="1" applyAlignment="1">
      <alignment horizontal="right" vertical="center"/>
    </xf>
    <xf numFmtId="199" fontId="4" fillId="0" borderId="0" xfId="49" applyNumberFormat="1" applyFont="1" applyFill="1" applyBorder="1" applyAlignment="1">
      <alignment horizontal="right" vertical="center"/>
    </xf>
    <xf numFmtId="0" fontId="4" fillId="0" borderId="45" xfId="0" applyFont="1" applyFill="1" applyBorder="1" applyAlignment="1">
      <alignment vertical="center"/>
    </xf>
    <xf numFmtId="0" fontId="4" fillId="0" borderId="46" xfId="0" applyFont="1" applyFill="1" applyBorder="1" applyAlignment="1">
      <alignment vertical="center"/>
    </xf>
    <xf numFmtId="0" fontId="4" fillId="0" borderId="65" xfId="0" applyFont="1" applyFill="1" applyBorder="1" applyAlignment="1">
      <alignment vertical="center"/>
    </xf>
    <xf numFmtId="191" fontId="4" fillId="0" borderId="46" xfId="49" applyNumberFormat="1" applyFont="1" applyFill="1" applyBorder="1" applyAlignment="1">
      <alignment horizontal="righ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86" xfId="0" applyFont="1" applyFill="1" applyBorder="1" applyAlignment="1">
      <alignment vertical="center"/>
    </xf>
    <xf numFmtId="191" fontId="4" fillId="0" borderId="53" xfId="49" applyNumberFormat="1" applyFont="1" applyFill="1" applyBorder="1" applyAlignment="1">
      <alignment horizontal="right" vertical="center"/>
    </xf>
    <xf numFmtId="199" fontId="4" fillId="0" borderId="54" xfId="49" applyNumberFormat="1" applyFont="1" applyFill="1" applyBorder="1" applyAlignment="1">
      <alignment horizontal="right" vertical="center"/>
    </xf>
    <xf numFmtId="195" fontId="4" fillId="0" borderId="53" xfId="0" applyNumberFormat="1" applyFont="1" applyFill="1" applyBorder="1" applyAlignment="1">
      <alignment horizontal="right" vertical="center"/>
    </xf>
    <xf numFmtId="195" fontId="4" fillId="0" borderId="54" xfId="0" applyNumberFormat="1" applyFont="1" applyFill="1" applyBorder="1" applyAlignment="1">
      <alignment horizontal="right" vertical="center"/>
    </xf>
    <xf numFmtId="188" fontId="4" fillId="0" borderId="53" xfId="0" applyNumberFormat="1" applyFont="1" applyFill="1" applyBorder="1" applyAlignment="1">
      <alignment vertical="center"/>
    </xf>
    <xf numFmtId="188" fontId="4" fillId="0" borderId="55" xfId="0" applyNumberFormat="1" applyFont="1" applyFill="1" applyBorder="1" applyAlignment="1">
      <alignment vertical="center"/>
    </xf>
    <xf numFmtId="199" fontId="23" fillId="0" borderId="58" xfId="49" applyNumberFormat="1" applyFont="1" applyFill="1" applyBorder="1" applyAlignment="1">
      <alignment horizontal="right" vertical="center"/>
    </xf>
    <xf numFmtId="177" fontId="4" fillId="0" borderId="0" xfId="0" applyNumberFormat="1" applyFont="1" applyFill="1" applyAlignment="1">
      <alignment horizontal="center" vertical="center"/>
    </xf>
    <xf numFmtId="176" fontId="23" fillId="0" borderId="14" xfId="0" applyNumberFormat="1" applyFont="1" applyFill="1" applyBorder="1" applyAlignment="1">
      <alignment horizontal="center" vertical="center"/>
    </xf>
    <xf numFmtId="176" fontId="23" fillId="0" borderId="15" xfId="0" applyNumberFormat="1" applyFont="1" applyFill="1" applyBorder="1" applyAlignment="1">
      <alignment horizontal="center" vertical="center"/>
    </xf>
    <xf numFmtId="0" fontId="4" fillId="0" borderId="13" xfId="0" applyFont="1" applyFill="1" applyBorder="1" applyAlignment="1">
      <alignment horizontal="center" vertical="center"/>
    </xf>
    <xf numFmtId="180" fontId="4" fillId="0" borderId="71" xfId="0" applyNumberFormat="1" applyFont="1" applyFill="1" applyBorder="1" applyAlignment="1">
      <alignment horizontal="center" vertical="center" wrapText="1"/>
    </xf>
    <xf numFmtId="179" fontId="4" fillId="0" borderId="23"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wrapText="1"/>
    </xf>
    <xf numFmtId="0" fontId="4" fillId="0" borderId="87" xfId="0" applyFont="1" applyFill="1" applyBorder="1" applyAlignment="1">
      <alignment horizontal="center" vertical="center"/>
    </xf>
    <xf numFmtId="178" fontId="4" fillId="0" borderId="29" xfId="0" applyNumberFormat="1" applyFont="1" applyFill="1" applyBorder="1" applyAlignment="1">
      <alignment horizontal="right" vertical="center"/>
    </xf>
    <xf numFmtId="179" fontId="4" fillId="0" borderId="31" xfId="0" applyNumberFormat="1" applyFont="1" applyFill="1" applyBorder="1" applyAlignment="1">
      <alignment horizontal="center" vertical="center"/>
    </xf>
    <xf numFmtId="38" fontId="4" fillId="0" borderId="29" xfId="49" applyFont="1" applyFill="1" applyBorder="1" applyAlignment="1">
      <alignment horizontal="center" vertical="center"/>
    </xf>
    <xf numFmtId="38" fontId="4" fillId="0" borderId="30" xfId="49" applyFont="1" applyFill="1" applyBorder="1" applyAlignment="1">
      <alignment horizontal="center" vertical="center"/>
    </xf>
    <xf numFmtId="38" fontId="4" fillId="0" borderId="31" xfId="49" applyFont="1" applyFill="1" applyBorder="1" applyAlignment="1">
      <alignment horizontal="center" vertical="center"/>
    </xf>
    <xf numFmtId="38" fontId="4" fillId="0" borderId="32" xfId="49" applyFont="1" applyFill="1" applyBorder="1" applyAlignment="1">
      <alignment horizontal="center" vertical="center" wrapText="1"/>
    </xf>
    <xf numFmtId="0" fontId="4" fillId="0" borderId="88" xfId="0" applyFont="1" applyFill="1" applyBorder="1" applyAlignment="1">
      <alignment horizontal="center" vertical="center"/>
    </xf>
    <xf numFmtId="191" fontId="4" fillId="0" borderId="72" xfId="0" applyNumberFormat="1" applyFont="1" applyFill="1" applyBorder="1" applyAlignment="1">
      <alignment horizontal="right" vertical="center"/>
    </xf>
    <xf numFmtId="208" fontId="4" fillId="0" borderId="89" xfId="62" applyNumberFormat="1" applyFont="1" applyFill="1" applyBorder="1" applyAlignment="1">
      <alignment horizontal="right" vertical="center" wrapText="1"/>
      <protection/>
    </xf>
    <xf numFmtId="208" fontId="4" fillId="0" borderId="90" xfId="62" applyNumberFormat="1" applyFont="1" applyFill="1" applyBorder="1" applyAlignment="1">
      <alignment horizontal="right" vertical="center" wrapText="1"/>
      <protection/>
    </xf>
    <xf numFmtId="207" fontId="4" fillId="0" borderId="17" xfId="62" applyNumberFormat="1" applyFont="1" applyFill="1" applyBorder="1" applyAlignment="1">
      <alignment horizontal="right" vertical="center" wrapText="1"/>
      <protection/>
    </xf>
    <xf numFmtId="186" fontId="4" fillId="0" borderId="37" xfId="49" applyNumberFormat="1" applyFont="1" applyFill="1" applyBorder="1" applyAlignment="1">
      <alignment vertical="center"/>
    </xf>
    <xf numFmtId="186" fontId="4" fillId="0" borderId="38" xfId="49" applyNumberFormat="1" applyFont="1" applyFill="1" applyBorder="1" applyAlignment="1">
      <alignment vertical="center"/>
    </xf>
    <xf numFmtId="186" fontId="4" fillId="0" borderId="73" xfId="49" applyNumberFormat="1" applyFont="1" applyFill="1" applyBorder="1" applyAlignment="1">
      <alignment vertical="center"/>
    </xf>
    <xf numFmtId="187" fontId="4" fillId="0" borderId="39" xfId="49" applyNumberFormat="1" applyFont="1" applyFill="1" applyBorder="1" applyAlignment="1">
      <alignment vertical="center"/>
    </xf>
    <xf numFmtId="186" fontId="4" fillId="0" borderId="13" xfId="49" applyNumberFormat="1" applyFont="1" applyFill="1" applyBorder="1" applyAlignment="1">
      <alignment horizontal="right" vertical="center"/>
    </xf>
    <xf numFmtId="186" fontId="4" fillId="0" borderId="17" xfId="49" applyNumberFormat="1" applyFont="1" applyFill="1" applyBorder="1" applyAlignment="1">
      <alignment horizontal="right" vertical="center"/>
    </xf>
    <xf numFmtId="191" fontId="4" fillId="0" borderId="87" xfId="0" applyNumberFormat="1" applyFont="1" applyFill="1" applyBorder="1" applyAlignment="1">
      <alignment horizontal="right" vertical="center"/>
    </xf>
    <xf numFmtId="208" fontId="4" fillId="0" borderId="91" xfId="62" applyNumberFormat="1" applyFont="1" applyFill="1" applyBorder="1" applyAlignment="1">
      <alignment horizontal="right" vertical="center" wrapText="1"/>
      <protection/>
    </xf>
    <xf numFmtId="208" fontId="4" fillId="0" borderId="64" xfId="62" applyNumberFormat="1" applyFont="1" applyFill="1" applyBorder="1" applyAlignment="1">
      <alignment horizontal="right" vertical="center" wrapText="1"/>
      <protection/>
    </xf>
    <xf numFmtId="207" fontId="4" fillId="0" borderId="26" xfId="62" applyNumberFormat="1" applyFont="1" applyFill="1" applyBorder="1" applyAlignment="1">
      <alignment horizontal="right" vertical="center" wrapText="1"/>
      <protection/>
    </xf>
    <xf numFmtId="186" fontId="4" fillId="0" borderId="25" xfId="49" applyNumberFormat="1" applyFont="1" applyFill="1" applyBorder="1" applyAlignment="1">
      <alignment vertical="center"/>
    </xf>
    <xf numFmtId="186" fontId="4" fillId="0" borderId="64" xfId="49" applyNumberFormat="1" applyFont="1" applyFill="1" applyBorder="1" applyAlignment="1">
      <alignment vertical="center"/>
    </xf>
    <xf numFmtId="186" fontId="4" fillId="0" borderId="91" xfId="49" applyNumberFormat="1" applyFont="1" applyFill="1" applyBorder="1" applyAlignment="1">
      <alignment vertical="center"/>
    </xf>
    <xf numFmtId="187" fontId="4" fillId="0" borderId="26" xfId="49" applyNumberFormat="1" applyFont="1" applyFill="1" applyBorder="1" applyAlignment="1">
      <alignment vertical="center"/>
    </xf>
    <xf numFmtId="188" fontId="4" fillId="0" borderId="87" xfId="0" applyNumberFormat="1" applyFont="1" applyFill="1" applyBorder="1" applyAlignment="1">
      <alignment vertical="center"/>
    </xf>
    <xf numFmtId="186" fontId="4" fillId="0" borderId="87" xfId="49" applyNumberFormat="1" applyFont="1" applyFill="1" applyBorder="1" applyAlignment="1">
      <alignment horizontal="right" vertical="center"/>
    </xf>
    <xf numFmtId="186" fontId="4" fillId="0" borderId="39" xfId="49" applyNumberFormat="1" applyFont="1" applyFill="1" applyBorder="1" applyAlignment="1">
      <alignment horizontal="right" vertical="center"/>
    </xf>
    <xf numFmtId="186" fontId="4" fillId="0" borderId="20" xfId="49" applyNumberFormat="1" applyFont="1" applyFill="1" applyBorder="1" applyAlignment="1">
      <alignment horizontal="right" vertical="center"/>
    </xf>
    <xf numFmtId="186" fontId="4" fillId="0" borderId="21" xfId="49" applyNumberFormat="1" applyFont="1" applyFill="1" applyBorder="1" applyAlignment="1">
      <alignment horizontal="right" vertical="center"/>
    </xf>
    <xf numFmtId="187" fontId="4" fillId="0" borderId="23" xfId="49" applyNumberFormat="1" applyFont="1" applyFill="1" applyBorder="1" applyAlignment="1">
      <alignment horizontal="right" vertical="center"/>
    </xf>
    <xf numFmtId="187" fontId="4" fillId="0" borderId="65" xfId="49" applyNumberFormat="1" applyFont="1" applyFill="1" applyBorder="1" applyAlignment="1">
      <alignment horizontal="right" vertical="center"/>
    </xf>
    <xf numFmtId="186" fontId="4" fillId="0" borderId="37" xfId="49" applyNumberFormat="1" applyFont="1" applyFill="1" applyBorder="1" applyAlignment="1">
      <alignment horizontal="right" vertical="center"/>
    </xf>
    <xf numFmtId="186" fontId="4" fillId="0" borderId="38" xfId="49" applyNumberFormat="1" applyFont="1" applyFill="1" applyBorder="1" applyAlignment="1">
      <alignment horizontal="right" vertical="center"/>
    </xf>
    <xf numFmtId="187" fontId="4" fillId="0" borderId="39" xfId="49" applyNumberFormat="1" applyFont="1" applyFill="1" applyBorder="1" applyAlignment="1">
      <alignment horizontal="right" vertical="center"/>
    </xf>
    <xf numFmtId="188" fontId="4" fillId="0" borderId="87" xfId="0" applyNumberFormat="1" applyFont="1" applyFill="1" applyBorder="1" applyAlignment="1">
      <alignment horizontal="right" vertical="center"/>
    </xf>
    <xf numFmtId="191" fontId="4" fillId="0" borderId="71"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8" fontId="4" fillId="0" borderId="0" xfId="0" applyNumberFormat="1" applyFont="1" applyFill="1" applyBorder="1" applyAlignment="1">
      <alignment vertical="center"/>
    </xf>
    <xf numFmtId="178" fontId="23" fillId="0" borderId="92" xfId="63" applyNumberFormat="1" applyFont="1" applyFill="1" applyBorder="1">
      <alignment vertical="center"/>
      <protection/>
    </xf>
    <xf numFmtId="186" fontId="23" fillId="0" borderId="58" xfId="63" applyNumberFormat="1" applyFont="1" applyFill="1" applyBorder="1">
      <alignment vertical="center"/>
      <protection/>
    </xf>
    <xf numFmtId="186" fontId="23" fillId="0" borderId="93" xfId="63" applyNumberFormat="1" applyFont="1" applyFill="1" applyBorder="1">
      <alignment vertical="center"/>
      <protection/>
    </xf>
    <xf numFmtId="179" fontId="23" fillId="0" borderId="0" xfId="63" applyNumberFormat="1" applyFont="1" applyFill="1">
      <alignment vertical="center"/>
      <protection/>
    </xf>
    <xf numFmtId="186" fontId="23" fillId="0" borderId="57" xfId="63" applyNumberFormat="1" applyFont="1" applyFill="1" applyBorder="1">
      <alignment vertical="center"/>
      <protection/>
    </xf>
    <xf numFmtId="188" fontId="23" fillId="0" borderId="94" xfId="0" applyNumberFormat="1" applyFont="1" applyFill="1" applyBorder="1" applyAlignment="1">
      <alignment vertical="center"/>
    </xf>
    <xf numFmtId="38" fontId="4" fillId="0" borderId="0" xfId="49" applyFont="1" applyFill="1" applyBorder="1" applyAlignment="1">
      <alignment vertical="center"/>
    </xf>
    <xf numFmtId="38" fontId="4" fillId="0" borderId="0" xfId="49" applyFont="1" applyFill="1" applyBorder="1" applyAlignment="1">
      <alignment vertical="center"/>
    </xf>
    <xf numFmtId="0" fontId="4" fillId="0" borderId="0" xfId="63" applyFont="1" applyFill="1" applyAlignment="1">
      <alignment vertical="center"/>
      <protection/>
    </xf>
    <xf numFmtId="179" fontId="4" fillId="0" borderId="0" xfId="63" applyNumberFormat="1" applyFont="1" applyFill="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yuyo_h_7-2_給与比較データ一覧作成(指定統計年用)" xfId="62"/>
    <cellStyle name="標準_バス運転手給与情報" xfId="63"/>
    <cellStyle name="標準_政令指定都市の技能労務職（190308室長提出）" xfId="64"/>
    <cellStyle name="標準_政令指定都市の技能労務職（190308室長提出）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30</xdr:row>
      <xdr:rowOff>114300</xdr:rowOff>
    </xdr:from>
    <xdr:to>
      <xdr:col>15</xdr:col>
      <xdr:colOff>85725</xdr:colOff>
      <xdr:row>32</xdr:row>
      <xdr:rowOff>85725</xdr:rowOff>
    </xdr:to>
    <xdr:sp>
      <xdr:nvSpPr>
        <xdr:cNvPr id="1" name="正方形/長方形 5"/>
        <xdr:cNvSpPr>
          <a:spLocks/>
        </xdr:cNvSpPr>
      </xdr:nvSpPr>
      <xdr:spPr>
        <a:xfrm>
          <a:off x="933450" y="8039100"/>
          <a:ext cx="12211050" cy="4572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30</xdr:row>
      <xdr:rowOff>123825</xdr:rowOff>
    </xdr:from>
    <xdr:to>
      <xdr:col>15</xdr:col>
      <xdr:colOff>76200</xdr:colOff>
      <xdr:row>32</xdr:row>
      <xdr:rowOff>66675</xdr:rowOff>
    </xdr:to>
    <xdr:sp>
      <xdr:nvSpPr>
        <xdr:cNvPr id="1" name="正方形/長方形 6"/>
        <xdr:cNvSpPr>
          <a:spLocks/>
        </xdr:cNvSpPr>
      </xdr:nvSpPr>
      <xdr:spPr>
        <a:xfrm>
          <a:off x="933450" y="8020050"/>
          <a:ext cx="123158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30</xdr:row>
      <xdr:rowOff>123825</xdr:rowOff>
    </xdr:from>
    <xdr:to>
      <xdr:col>15</xdr:col>
      <xdr:colOff>85725</xdr:colOff>
      <xdr:row>32</xdr:row>
      <xdr:rowOff>66675</xdr:rowOff>
    </xdr:to>
    <xdr:sp>
      <xdr:nvSpPr>
        <xdr:cNvPr id="1" name="正方形/長方形 7"/>
        <xdr:cNvSpPr>
          <a:spLocks/>
        </xdr:cNvSpPr>
      </xdr:nvSpPr>
      <xdr:spPr>
        <a:xfrm>
          <a:off x="923925" y="8048625"/>
          <a:ext cx="12544425"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31</xdr:row>
      <xdr:rowOff>133350</xdr:rowOff>
    </xdr:from>
    <xdr:to>
      <xdr:col>15</xdr:col>
      <xdr:colOff>76200</xdr:colOff>
      <xdr:row>33</xdr:row>
      <xdr:rowOff>76200</xdr:rowOff>
    </xdr:to>
    <xdr:sp>
      <xdr:nvSpPr>
        <xdr:cNvPr id="1" name="正方形/長方形 8"/>
        <xdr:cNvSpPr>
          <a:spLocks/>
        </xdr:cNvSpPr>
      </xdr:nvSpPr>
      <xdr:spPr>
        <a:xfrm>
          <a:off x="933450" y="8077200"/>
          <a:ext cx="12382500" cy="47625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31</xdr:row>
      <xdr:rowOff>123825</xdr:rowOff>
    </xdr:from>
    <xdr:to>
      <xdr:col>15</xdr:col>
      <xdr:colOff>104775</xdr:colOff>
      <xdr:row>33</xdr:row>
      <xdr:rowOff>66675</xdr:rowOff>
    </xdr:to>
    <xdr:sp>
      <xdr:nvSpPr>
        <xdr:cNvPr id="1" name="正方形/長方形 15"/>
        <xdr:cNvSpPr>
          <a:spLocks/>
        </xdr:cNvSpPr>
      </xdr:nvSpPr>
      <xdr:spPr>
        <a:xfrm>
          <a:off x="819150" y="8086725"/>
          <a:ext cx="12458700"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30</xdr:row>
      <xdr:rowOff>114300</xdr:rowOff>
    </xdr:from>
    <xdr:to>
      <xdr:col>15</xdr:col>
      <xdr:colOff>114300</xdr:colOff>
      <xdr:row>32</xdr:row>
      <xdr:rowOff>57150</xdr:rowOff>
    </xdr:to>
    <xdr:sp>
      <xdr:nvSpPr>
        <xdr:cNvPr id="1" name="正方形/長方形 10"/>
        <xdr:cNvSpPr>
          <a:spLocks/>
        </xdr:cNvSpPr>
      </xdr:nvSpPr>
      <xdr:spPr>
        <a:xfrm>
          <a:off x="847725" y="8039100"/>
          <a:ext cx="124587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31</xdr:row>
      <xdr:rowOff>114300</xdr:rowOff>
    </xdr:from>
    <xdr:to>
      <xdr:col>15</xdr:col>
      <xdr:colOff>123825</xdr:colOff>
      <xdr:row>33</xdr:row>
      <xdr:rowOff>57150</xdr:rowOff>
    </xdr:to>
    <xdr:sp>
      <xdr:nvSpPr>
        <xdr:cNvPr id="1" name="正方形/長方形 19"/>
        <xdr:cNvSpPr>
          <a:spLocks/>
        </xdr:cNvSpPr>
      </xdr:nvSpPr>
      <xdr:spPr>
        <a:xfrm>
          <a:off x="981075" y="8210550"/>
          <a:ext cx="12496800" cy="42862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B4:P44"/>
  <sheetViews>
    <sheetView tabSelected="1" view="pageBreakPreview" zoomScale="70" zoomScaleSheetLayoutView="70" zoomScalePageLayoutView="0" workbookViewId="0" topLeftCell="A5">
      <pane xSplit="3" ySplit="5" topLeftCell="D10" activePane="bottomRight" state="frozen"/>
      <selection pane="topLeft" activeCell="B31" sqref="B31"/>
      <selection pane="topRight" activeCell="B31" sqref="B31"/>
      <selection pane="bottomLeft" activeCell="B31" sqref="B31"/>
      <selection pane="bottomRight" activeCell="B6" sqref="B6"/>
    </sheetView>
  </sheetViews>
  <sheetFormatPr defaultColWidth="9.33203125" defaultRowHeight="11.25"/>
  <cols>
    <col min="1" max="1" width="4.33203125" style="7" hidden="1" customWidth="1"/>
    <col min="2" max="2" width="17.33203125" style="7" customWidth="1"/>
    <col min="3" max="3" width="16.83203125" style="7" customWidth="1"/>
    <col min="4" max="4" width="12.83203125" style="7" customWidth="1"/>
    <col min="5" max="5" width="20.83203125" style="7" customWidth="1"/>
    <col min="6" max="6" width="23.66015625" style="7" customWidth="1"/>
    <col min="7" max="7" width="20.83203125" style="2" customWidth="1"/>
    <col min="8" max="8" width="5.83203125" style="11" customWidth="1"/>
    <col min="9" max="9" width="12.83203125" style="7" customWidth="1"/>
    <col min="10" max="10" width="20.83203125" style="7" customWidth="1"/>
    <col min="11" max="11" width="23.66015625" style="7" customWidth="1"/>
    <col min="12" max="12" width="20.83203125" style="7" customWidth="1"/>
    <col min="13" max="13" width="5.83203125" style="7" customWidth="1"/>
    <col min="14" max="15" width="13.16015625" style="7" customWidth="1"/>
    <col min="16" max="16" width="2.83203125" style="7" customWidth="1"/>
    <col min="17" max="16384" width="9.33203125" style="7" customWidth="1"/>
  </cols>
  <sheetData>
    <row r="4" spans="3:12" ht="22.5" customHeight="1">
      <c r="C4" s="8"/>
      <c r="D4" s="8"/>
      <c r="E4" s="8"/>
      <c r="F4" s="8"/>
      <c r="G4" s="9"/>
      <c r="H4" s="8"/>
      <c r="I4" s="8"/>
      <c r="J4" s="8"/>
      <c r="K4" s="8"/>
      <c r="L4" s="8"/>
    </row>
    <row r="5" spans="2:3" ht="27" customHeight="1">
      <c r="B5" s="10" t="s">
        <v>45</v>
      </c>
      <c r="C5" s="11"/>
    </row>
    <row r="6" spans="2:12" ht="27" customHeight="1" thickBot="1">
      <c r="B6" s="12" t="s">
        <v>38</v>
      </c>
      <c r="C6" s="13"/>
      <c r="D6" s="13"/>
      <c r="G6" s="14" t="s">
        <v>41</v>
      </c>
      <c r="L6" s="15" t="s">
        <v>42</v>
      </c>
    </row>
    <row r="7" spans="2:16" ht="24" customHeight="1">
      <c r="B7" s="16" t="s">
        <v>93</v>
      </c>
      <c r="C7" s="17" t="s">
        <v>92</v>
      </c>
      <c r="D7" s="18" t="s">
        <v>19</v>
      </c>
      <c r="E7" s="19"/>
      <c r="F7" s="19"/>
      <c r="G7" s="20"/>
      <c r="H7" s="21"/>
      <c r="I7" s="18" t="s">
        <v>20</v>
      </c>
      <c r="J7" s="22"/>
      <c r="K7" s="22"/>
      <c r="L7" s="23"/>
      <c r="N7" s="24" t="s">
        <v>23</v>
      </c>
      <c r="O7" s="25" t="s">
        <v>24</v>
      </c>
      <c r="P7" s="26"/>
    </row>
    <row r="8" spans="2:16" ht="30.75" customHeight="1">
      <c r="B8" s="27"/>
      <c r="C8" s="28"/>
      <c r="D8" s="29" t="s">
        <v>0</v>
      </c>
      <c r="E8" s="30" t="s">
        <v>28</v>
      </c>
      <c r="F8" s="31" t="s">
        <v>29</v>
      </c>
      <c r="G8" s="32" t="s">
        <v>46</v>
      </c>
      <c r="H8" s="33"/>
      <c r="I8" s="29" t="s">
        <v>0</v>
      </c>
      <c r="J8" s="34" t="s">
        <v>28</v>
      </c>
      <c r="K8" s="35" t="s">
        <v>37</v>
      </c>
      <c r="L8" s="36" t="s">
        <v>33</v>
      </c>
      <c r="N8" s="37"/>
      <c r="O8" s="38"/>
      <c r="P8" s="26"/>
    </row>
    <row r="9" spans="2:16" ht="15.75" customHeight="1" thickBot="1">
      <c r="B9" s="39"/>
      <c r="C9" s="40"/>
      <c r="D9" s="41"/>
      <c r="E9" s="42" t="s">
        <v>1</v>
      </c>
      <c r="F9" s="43" t="s">
        <v>2</v>
      </c>
      <c r="G9" s="44"/>
      <c r="H9" s="33"/>
      <c r="I9" s="45"/>
      <c r="J9" s="46" t="s">
        <v>21</v>
      </c>
      <c r="K9" s="42" t="s">
        <v>22</v>
      </c>
      <c r="L9" s="47"/>
      <c r="N9" s="48"/>
      <c r="O9" s="49"/>
      <c r="P9" s="26"/>
    </row>
    <row r="10" spans="2:16" ht="21" customHeight="1">
      <c r="B10" s="50" t="s">
        <v>47</v>
      </c>
      <c r="C10" s="51" t="s">
        <v>3</v>
      </c>
      <c r="D10" s="52">
        <v>47.2</v>
      </c>
      <c r="E10" s="53">
        <v>381.8</v>
      </c>
      <c r="F10" s="53">
        <v>342.8</v>
      </c>
      <c r="G10" s="54">
        <v>52.2</v>
      </c>
      <c r="H10" s="55"/>
      <c r="I10" s="56">
        <v>45.33794628751975</v>
      </c>
      <c r="J10" s="57">
        <v>290.27867055535296</v>
      </c>
      <c r="K10" s="57">
        <v>268.9770883460931</v>
      </c>
      <c r="L10" s="58">
        <v>13715</v>
      </c>
      <c r="M10" s="2"/>
      <c r="N10" s="59">
        <f>E10/$J$10</f>
        <v>1.315287820732922</v>
      </c>
      <c r="O10" s="60">
        <f>F10/$K$10</f>
        <v>1.274457992343641</v>
      </c>
      <c r="P10" s="61"/>
    </row>
    <row r="11" spans="2:16" ht="21" customHeight="1">
      <c r="B11" s="62" t="s">
        <v>49</v>
      </c>
      <c r="C11" s="63" t="s">
        <v>4</v>
      </c>
      <c r="D11" s="64">
        <v>55.1</v>
      </c>
      <c r="E11" s="53">
        <v>506</v>
      </c>
      <c r="F11" s="53">
        <v>449.6</v>
      </c>
      <c r="G11" s="54">
        <v>1.1</v>
      </c>
      <c r="H11" s="55"/>
      <c r="I11" s="65"/>
      <c r="J11" s="66"/>
      <c r="K11" s="66"/>
      <c r="L11" s="67"/>
      <c r="M11" s="2"/>
      <c r="N11" s="68">
        <f aca="true" t="shared" si="0" ref="N11:N29">E11/$J$10</f>
        <v>1.7431525335014628</v>
      </c>
      <c r="O11" s="69">
        <f aca="true" t="shared" si="1" ref="O11:O29">F11/$K$10</f>
        <v>1.6715178335988945</v>
      </c>
      <c r="P11" s="61"/>
    </row>
    <row r="12" spans="2:16" ht="21" customHeight="1">
      <c r="B12" s="62" t="s">
        <v>50</v>
      </c>
      <c r="C12" s="63" t="s">
        <v>5</v>
      </c>
      <c r="D12" s="64">
        <v>47.8</v>
      </c>
      <c r="E12" s="53">
        <v>469.3</v>
      </c>
      <c r="F12" s="53">
        <v>434.5</v>
      </c>
      <c r="G12" s="54">
        <v>25.1</v>
      </c>
      <c r="H12" s="55"/>
      <c r="I12" s="65"/>
      <c r="J12" s="66"/>
      <c r="K12" s="66"/>
      <c r="L12" s="67"/>
      <c r="M12" s="2"/>
      <c r="N12" s="68">
        <f t="shared" si="0"/>
        <v>1.6167223003403883</v>
      </c>
      <c r="O12" s="69">
        <f t="shared" si="1"/>
        <v>1.6153792230843407</v>
      </c>
      <c r="P12" s="61"/>
    </row>
    <row r="13" spans="2:16" ht="21" customHeight="1">
      <c r="B13" s="62" t="s">
        <v>51</v>
      </c>
      <c r="C13" s="63" t="s">
        <v>6</v>
      </c>
      <c r="D13" s="64">
        <v>50.9</v>
      </c>
      <c r="E13" s="53">
        <v>456.2</v>
      </c>
      <c r="F13" s="53">
        <v>403.2</v>
      </c>
      <c r="G13" s="54">
        <v>5.3</v>
      </c>
      <c r="H13" s="55"/>
      <c r="I13" s="65"/>
      <c r="J13" s="66"/>
      <c r="K13" s="66"/>
      <c r="L13" s="67"/>
      <c r="M13" s="2"/>
      <c r="N13" s="68">
        <f t="shared" si="0"/>
        <v>1.571593252536299</v>
      </c>
      <c r="O13" s="69">
        <f t="shared" si="1"/>
        <v>1.4990124344018554</v>
      </c>
      <c r="P13" s="61"/>
    </row>
    <row r="14" spans="2:16" ht="21" customHeight="1">
      <c r="B14" s="62" t="s">
        <v>52</v>
      </c>
      <c r="C14" s="63" t="s">
        <v>7</v>
      </c>
      <c r="D14" s="64">
        <v>45.1</v>
      </c>
      <c r="E14" s="53">
        <v>422.6</v>
      </c>
      <c r="F14" s="53">
        <v>394.9</v>
      </c>
      <c r="G14" s="54">
        <v>121</v>
      </c>
      <c r="H14" s="55"/>
      <c r="I14" s="65"/>
      <c r="J14" s="66"/>
      <c r="K14" s="66"/>
      <c r="L14" s="67"/>
      <c r="M14" s="2"/>
      <c r="N14" s="68">
        <f t="shared" si="0"/>
        <v>1.4558424123670322</v>
      </c>
      <c r="O14" s="69">
        <f t="shared" si="1"/>
        <v>1.4681547875627299</v>
      </c>
      <c r="P14" s="61"/>
    </row>
    <row r="15" spans="2:16" ht="21" customHeight="1">
      <c r="B15" s="62" t="s">
        <v>53</v>
      </c>
      <c r="C15" s="63" t="s">
        <v>8</v>
      </c>
      <c r="D15" s="64">
        <v>49.7</v>
      </c>
      <c r="E15" s="53">
        <v>455.6</v>
      </c>
      <c r="F15" s="53">
        <v>428.9</v>
      </c>
      <c r="G15" s="54">
        <v>70.6</v>
      </c>
      <c r="H15" s="55"/>
      <c r="I15" s="65"/>
      <c r="J15" s="66"/>
      <c r="K15" s="66"/>
      <c r="L15" s="67"/>
      <c r="M15" s="2"/>
      <c r="N15" s="68">
        <f t="shared" si="0"/>
        <v>1.5695262732475623</v>
      </c>
      <c r="O15" s="69">
        <f t="shared" si="1"/>
        <v>1.5945596059398706</v>
      </c>
      <c r="P15" s="61"/>
    </row>
    <row r="16" spans="2:16" ht="21" customHeight="1">
      <c r="B16" s="62">
        <v>141500</v>
      </c>
      <c r="C16" s="63" t="s">
        <v>111</v>
      </c>
      <c r="D16" s="64">
        <v>51.3</v>
      </c>
      <c r="E16" s="53">
        <v>425</v>
      </c>
      <c r="F16" s="53">
        <v>391.9</v>
      </c>
      <c r="G16" s="54">
        <v>19.7</v>
      </c>
      <c r="H16" s="55"/>
      <c r="I16" s="65"/>
      <c r="J16" s="66"/>
      <c r="K16" s="66"/>
      <c r="L16" s="67"/>
      <c r="M16" s="2"/>
      <c r="N16" s="68">
        <f t="shared" si="0"/>
        <v>1.4641103295219797</v>
      </c>
      <c r="O16" s="69">
        <f t="shared" si="1"/>
        <v>1.457001421235335</v>
      </c>
      <c r="P16" s="61"/>
    </row>
    <row r="17" spans="2:16" ht="21" customHeight="1">
      <c r="B17" s="62" t="s">
        <v>54</v>
      </c>
      <c r="C17" s="63" t="s">
        <v>65</v>
      </c>
      <c r="D17" s="64">
        <v>49.9</v>
      </c>
      <c r="E17" s="53">
        <v>407.9</v>
      </c>
      <c r="F17" s="53">
        <v>375.5</v>
      </c>
      <c r="G17" s="54">
        <v>8.7</v>
      </c>
      <c r="H17" s="55"/>
      <c r="I17" s="65"/>
      <c r="J17" s="66"/>
      <c r="K17" s="66"/>
      <c r="L17" s="67"/>
      <c r="M17" s="2"/>
      <c r="N17" s="68">
        <f t="shared" si="0"/>
        <v>1.4052014197929776</v>
      </c>
      <c r="O17" s="69">
        <f t="shared" si="1"/>
        <v>1.3960296853122438</v>
      </c>
      <c r="P17" s="61"/>
    </row>
    <row r="18" spans="2:16" ht="21" customHeight="1">
      <c r="B18" s="62" t="s">
        <v>55</v>
      </c>
      <c r="C18" s="63" t="s">
        <v>9</v>
      </c>
      <c r="D18" s="64">
        <v>53</v>
      </c>
      <c r="E18" s="53">
        <v>453</v>
      </c>
      <c r="F18" s="53">
        <v>428.6</v>
      </c>
      <c r="G18" s="54">
        <v>16.1</v>
      </c>
      <c r="H18" s="55"/>
      <c r="I18" s="65"/>
      <c r="J18" s="66"/>
      <c r="K18" s="66"/>
      <c r="L18" s="67"/>
      <c r="M18" s="2"/>
      <c r="N18" s="68">
        <f t="shared" si="0"/>
        <v>1.5605693629963688</v>
      </c>
      <c r="O18" s="69">
        <f t="shared" si="1"/>
        <v>1.5934442693071311</v>
      </c>
      <c r="P18" s="61"/>
    </row>
    <row r="19" spans="2:16" ht="21" customHeight="1">
      <c r="B19" s="62" t="s">
        <v>56</v>
      </c>
      <c r="C19" s="63" t="s">
        <v>66</v>
      </c>
      <c r="D19" s="64">
        <v>48.4</v>
      </c>
      <c r="E19" s="53">
        <v>431</v>
      </c>
      <c r="F19" s="53">
        <v>413.2</v>
      </c>
      <c r="G19" s="54">
        <v>10</v>
      </c>
      <c r="H19" s="55"/>
      <c r="I19" s="65"/>
      <c r="J19" s="66"/>
      <c r="K19" s="66"/>
      <c r="L19" s="67"/>
      <c r="M19" s="2"/>
      <c r="N19" s="68">
        <f t="shared" si="0"/>
        <v>1.4847801224093489</v>
      </c>
      <c r="O19" s="69">
        <f t="shared" si="1"/>
        <v>1.5361903221598379</v>
      </c>
      <c r="P19" s="61"/>
    </row>
    <row r="20" spans="2:16" ht="21" customHeight="1">
      <c r="B20" s="62" t="s">
        <v>57</v>
      </c>
      <c r="C20" s="63" t="s">
        <v>10</v>
      </c>
      <c r="D20" s="64">
        <v>50.4</v>
      </c>
      <c r="E20" s="53">
        <v>489.9</v>
      </c>
      <c r="F20" s="53">
        <v>460.7</v>
      </c>
      <c r="G20" s="54">
        <v>93.1</v>
      </c>
      <c r="H20" s="55"/>
      <c r="I20" s="65"/>
      <c r="J20" s="66"/>
      <c r="K20" s="66"/>
      <c r="L20" s="67"/>
      <c r="M20" s="2"/>
      <c r="N20" s="68">
        <f t="shared" si="0"/>
        <v>1.687688589253689</v>
      </c>
      <c r="O20" s="69">
        <f t="shared" si="1"/>
        <v>1.7127852890102548</v>
      </c>
      <c r="P20" s="61"/>
    </row>
    <row r="21" spans="2:16" ht="21" customHeight="1">
      <c r="B21" s="62" t="s">
        <v>58</v>
      </c>
      <c r="C21" s="63" t="s">
        <v>11</v>
      </c>
      <c r="D21" s="64">
        <v>48.8</v>
      </c>
      <c r="E21" s="53">
        <v>430.8</v>
      </c>
      <c r="F21" s="53">
        <v>405.4</v>
      </c>
      <c r="G21" s="54">
        <v>60.5</v>
      </c>
      <c r="H21" s="55"/>
      <c r="I21" s="65"/>
      <c r="J21" s="66"/>
      <c r="K21" s="66"/>
      <c r="L21" s="67"/>
      <c r="M21" s="2"/>
      <c r="N21" s="68">
        <f t="shared" si="0"/>
        <v>1.4840911293131032</v>
      </c>
      <c r="O21" s="69">
        <f t="shared" si="1"/>
        <v>1.5071915697086116</v>
      </c>
      <c r="P21" s="61"/>
    </row>
    <row r="22" spans="2:16" ht="21" customHeight="1">
      <c r="B22" s="62" t="s">
        <v>59</v>
      </c>
      <c r="C22" s="63" t="s">
        <v>12</v>
      </c>
      <c r="D22" s="64">
        <v>49.2</v>
      </c>
      <c r="E22" s="53">
        <v>378.7</v>
      </c>
      <c r="F22" s="53">
        <v>373.9</v>
      </c>
      <c r="G22" s="54">
        <v>167.8</v>
      </c>
      <c r="H22" s="55"/>
      <c r="I22" s="65"/>
      <c r="J22" s="66"/>
      <c r="K22" s="66"/>
      <c r="L22" s="67"/>
      <c r="M22" s="2"/>
      <c r="N22" s="68">
        <f t="shared" si="0"/>
        <v>1.3046084277411145</v>
      </c>
      <c r="O22" s="69">
        <f t="shared" si="1"/>
        <v>1.3900812232709665</v>
      </c>
      <c r="P22" s="61"/>
    </row>
    <row r="23" spans="2:16" ht="21" customHeight="1">
      <c r="B23" s="62" t="s">
        <v>60</v>
      </c>
      <c r="C23" s="63" t="s">
        <v>13</v>
      </c>
      <c r="D23" s="64">
        <v>50.8</v>
      </c>
      <c r="E23" s="53">
        <v>441.4</v>
      </c>
      <c r="F23" s="53">
        <v>418.2</v>
      </c>
      <c r="G23" s="54">
        <v>1.4</v>
      </c>
      <c r="H23" s="55"/>
      <c r="I23" s="65"/>
      <c r="J23" s="66"/>
      <c r="K23" s="66"/>
      <c r="L23" s="67"/>
      <c r="M23" s="2"/>
      <c r="N23" s="68">
        <f t="shared" si="0"/>
        <v>1.520607763414122</v>
      </c>
      <c r="O23" s="69">
        <f t="shared" si="1"/>
        <v>1.554779266038829</v>
      </c>
      <c r="P23" s="61"/>
    </row>
    <row r="24" spans="2:16" ht="21" customHeight="1">
      <c r="B24" s="62" t="s">
        <v>61</v>
      </c>
      <c r="C24" s="63" t="s">
        <v>14</v>
      </c>
      <c r="D24" s="64">
        <v>47.4</v>
      </c>
      <c r="E24" s="53">
        <v>470.6</v>
      </c>
      <c r="F24" s="53">
        <v>430.9</v>
      </c>
      <c r="G24" s="54">
        <v>89.5</v>
      </c>
      <c r="H24" s="55"/>
      <c r="I24" s="65"/>
      <c r="J24" s="66"/>
      <c r="K24" s="66"/>
      <c r="L24" s="67"/>
      <c r="M24" s="2"/>
      <c r="N24" s="68">
        <f t="shared" si="0"/>
        <v>1.621200755465985</v>
      </c>
      <c r="O24" s="69">
        <f t="shared" si="1"/>
        <v>1.601995183491467</v>
      </c>
      <c r="P24" s="61"/>
    </row>
    <row r="25" spans="2:16" ht="21" customHeight="1">
      <c r="B25" s="62">
        <v>331007</v>
      </c>
      <c r="C25" s="63" t="s">
        <v>108</v>
      </c>
      <c r="D25" s="64">
        <v>43.5</v>
      </c>
      <c r="E25" s="53">
        <v>422.3</v>
      </c>
      <c r="F25" s="53">
        <v>397.3</v>
      </c>
      <c r="G25" s="54">
        <v>10.6</v>
      </c>
      <c r="H25" s="55"/>
      <c r="I25" s="65"/>
      <c r="J25" s="66"/>
      <c r="K25" s="66"/>
      <c r="L25" s="67"/>
      <c r="M25" s="2"/>
      <c r="N25" s="68">
        <f t="shared" si="0"/>
        <v>1.4548089227226637</v>
      </c>
      <c r="O25" s="69">
        <f t="shared" si="1"/>
        <v>1.4770774806246458</v>
      </c>
      <c r="P25" s="61"/>
    </row>
    <row r="26" spans="2:16" ht="21" customHeight="1">
      <c r="B26" s="62" t="s">
        <v>62</v>
      </c>
      <c r="C26" s="63" t="s">
        <v>15</v>
      </c>
      <c r="D26" s="64">
        <v>47</v>
      </c>
      <c r="E26" s="53">
        <v>485.4</v>
      </c>
      <c r="F26" s="53">
        <v>454.2</v>
      </c>
      <c r="G26" s="54">
        <v>25.3</v>
      </c>
      <c r="H26" s="55"/>
      <c r="I26" s="65"/>
      <c r="J26" s="66"/>
      <c r="K26" s="66"/>
      <c r="L26" s="67"/>
      <c r="M26" s="2"/>
      <c r="N26" s="68">
        <f t="shared" si="0"/>
        <v>1.6721862445881621</v>
      </c>
      <c r="O26" s="69">
        <f t="shared" si="1"/>
        <v>1.6886196619675662</v>
      </c>
      <c r="P26" s="61"/>
    </row>
    <row r="27" spans="2:16" ht="21" customHeight="1">
      <c r="B27" s="62" t="s">
        <v>63</v>
      </c>
      <c r="C27" s="63" t="s">
        <v>16</v>
      </c>
      <c r="D27" s="64">
        <v>47.4</v>
      </c>
      <c r="E27" s="53">
        <v>457.4</v>
      </c>
      <c r="F27" s="53">
        <v>431.9</v>
      </c>
      <c r="G27" s="54">
        <v>12.2</v>
      </c>
      <c r="H27" s="55"/>
      <c r="I27" s="65"/>
      <c r="J27" s="66"/>
      <c r="K27" s="66"/>
      <c r="L27" s="67"/>
      <c r="M27" s="2"/>
      <c r="N27" s="68">
        <f t="shared" si="0"/>
        <v>1.5757272111137728</v>
      </c>
      <c r="O27" s="69">
        <f t="shared" si="1"/>
        <v>1.6057129722672652</v>
      </c>
      <c r="P27" s="61"/>
    </row>
    <row r="28" spans="2:16" ht="21" customHeight="1">
      <c r="B28" s="62" t="s">
        <v>64</v>
      </c>
      <c r="C28" s="63" t="s">
        <v>17</v>
      </c>
      <c r="D28" s="64">
        <v>50.8</v>
      </c>
      <c r="E28" s="53">
        <v>447.4</v>
      </c>
      <c r="F28" s="53">
        <v>403.7</v>
      </c>
      <c r="G28" s="54">
        <v>8.3</v>
      </c>
      <c r="H28" s="55"/>
      <c r="I28" s="65"/>
      <c r="J28" s="66"/>
      <c r="K28" s="66"/>
      <c r="L28" s="67"/>
      <c r="M28" s="2"/>
      <c r="N28" s="68">
        <f t="shared" si="0"/>
        <v>1.541277556301491</v>
      </c>
      <c r="O28" s="69">
        <f t="shared" si="1"/>
        <v>1.5008713287897546</v>
      </c>
      <c r="P28" s="61"/>
    </row>
    <row r="29" spans="2:16" ht="21" customHeight="1" thickBot="1">
      <c r="B29" s="62" t="s">
        <v>120</v>
      </c>
      <c r="C29" s="63" t="s">
        <v>121</v>
      </c>
      <c r="D29" s="64">
        <v>49.7</v>
      </c>
      <c r="E29" s="53">
        <v>582.5</v>
      </c>
      <c r="F29" s="53">
        <v>401.5</v>
      </c>
      <c r="G29" s="54">
        <v>16.3</v>
      </c>
      <c r="H29" s="55"/>
      <c r="I29" s="70"/>
      <c r="J29" s="71"/>
      <c r="K29" s="71"/>
      <c r="L29" s="72"/>
      <c r="M29" s="2"/>
      <c r="N29" s="73">
        <f t="shared" si="0"/>
        <v>2.006692392815419</v>
      </c>
      <c r="O29" s="74">
        <f t="shared" si="1"/>
        <v>1.4926921934829984</v>
      </c>
      <c r="P29" s="61"/>
    </row>
    <row r="30" spans="2:16" ht="21" customHeight="1" thickBot="1" thickTop="1">
      <c r="B30" s="75"/>
      <c r="C30" s="76" t="s">
        <v>43</v>
      </c>
      <c r="D30" s="77">
        <v>48.3</v>
      </c>
      <c r="E30" s="78">
        <v>435.7</v>
      </c>
      <c r="F30" s="78">
        <v>407.1</v>
      </c>
      <c r="G30" s="79">
        <v>814.8</v>
      </c>
      <c r="H30" s="55"/>
      <c r="I30" s="80">
        <v>45.33794628751975</v>
      </c>
      <c r="J30" s="78">
        <v>290.27867055535296</v>
      </c>
      <c r="K30" s="78">
        <v>268.9770883460931</v>
      </c>
      <c r="L30" s="79">
        <v>13715</v>
      </c>
      <c r="M30" s="2"/>
      <c r="N30" s="81">
        <f>E30/J30</f>
        <v>1.5009714601711213</v>
      </c>
      <c r="O30" s="82">
        <f>F30/K30</f>
        <v>1.5135118106274688</v>
      </c>
      <c r="P30" s="61"/>
    </row>
    <row r="31" spans="2:16" ht="15" customHeight="1" thickBot="1">
      <c r="B31" s="2"/>
      <c r="C31" s="83"/>
      <c r="D31" s="84"/>
      <c r="E31" s="85"/>
      <c r="F31" s="85"/>
      <c r="G31" s="86"/>
      <c r="H31" s="86"/>
      <c r="I31" s="85"/>
      <c r="J31" s="85"/>
      <c r="K31" s="85"/>
      <c r="L31" s="87"/>
      <c r="M31" s="2"/>
      <c r="N31" s="61"/>
      <c r="O31" s="61"/>
      <c r="P31" s="61"/>
    </row>
    <row r="32" spans="2:16" ht="23.25" customHeight="1" thickBot="1">
      <c r="B32" s="2"/>
      <c r="C32" s="88" t="s">
        <v>44</v>
      </c>
      <c r="D32" s="89">
        <v>48.4</v>
      </c>
      <c r="E32" s="90">
        <v>419.5</v>
      </c>
      <c r="F32" s="90">
        <v>394.8</v>
      </c>
      <c r="G32" s="91">
        <v>2614.5</v>
      </c>
      <c r="H32" s="92"/>
      <c r="I32" s="93">
        <v>45.33794628751975</v>
      </c>
      <c r="J32" s="94">
        <v>290.27867055535296</v>
      </c>
      <c r="K32" s="94">
        <v>268.9770883460931</v>
      </c>
      <c r="L32" s="91">
        <v>13715</v>
      </c>
      <c r="M32" s="95"/>
      <c r="N32" s="96">
        <f>E32/J32</f>
        <v>1.4451630193752247</v>
      </c>
      <c r="O32" s="97">
        <f>F32/K32</f>
        <v>1.4677830086851502</v>
      </c>
      <c r="P32" s="98"/>
    </row>
    <row r="33" spans="2:16" ht="19.5" customHeight="1">
      <c r="B33" s="2"/>
      <c r="C33" s="5"/>
      <c r="D33" s="6"/>
      <c r="E33" s="99"/>
      <c r="F33" s="100" t="s">
        <v>132</v>
      </c>
      <c r="G33" s="100"/>
      <c r="H33" s="101"/>
      <c r="I33" s="102" t="s">
        <v>133</v>
      </c>
      <c r="J33" s="103"/>
      <c r="K33" s="103"/>
      <c r="L33" s="103"/>
      <c r="M33" s="2"/>
      <c r="N33" s="99"/>
      <c r="O33" s="99"/>
      <c r="P33" s="2"/>
    </row>
    <row r="34" spans="2:16" ht="12.75">
      <c r="B34" s="2"/>
      <c r="C34" s="104"/>
      <c r="D34" s="105"/>
      <c r="E34" s="99"/>
      <c r="F34" s="99"/>
      <c r="G34" s="99"/>
      <c r="H34" s="99"/>
      <c r="I34" s="99"/>
      <c r="J34" s="99"/>
      <c r="K34" s="99"/>
      <c r="L34" s="99"/>
      <c r="M34" s="2"/>
      <c r="N34" s="99"/>
      <c r="O34" s="99"/>
      <c r="P34" s="2"/>
    </row>
    <row r="35" spans="2:15" ht="12.75">
      <c r="B35" s="106" t="s">
        <v>101</v>
      </c>
      <c r="D35" s="105"/>
      <c r="E35" s="101"/>
      <c r="F35" s="101"/>
      <c r="G35" s="99"/>
      <c r="H35" s="101"/>
      <c r="I35" s="101"/>
      <c r="J35" s="107"/>
      <c r="K35" s="101"/>
      <c r="L35" s="101"/>
      <c r="N35" s="101"/>
      <c r="O35" s="101"/>
    </row>
    <row r="36" spans="2:15" ht="12.75">
      <c r="B36" s="7" t="s">
        <v>102</v>
      </c>
      <c r="E36" s="101"/>
      <c r="F36" s="101"/>
      <c r="G36" s="99"/>
      <c r="H36" s="101"/>
      <c r="I36" s="101"/>
      <c r="J36" s="101"/>
      <c r="K36" s="101"/>
      <c r="L36" s="101"/>
      <c r="N36" s="101"/>
      <c r="O36" s="101"/>
    </row>
    <row r="37" spans="2:15" ht="12.75">
      <c r="B37" s="7" t="s">
        <v>103</v>
      </c>
      <c r="E37" s="101"/>
      <c r="F37" s="101"/>
      <c r="G37" s="99"/>
      <c r="H37" s="101"/>
      <c r="I37" s="101"/>
      <c r="J37" s="101"/>
      <c r="K37" s="101"/>
      <c r="L37" s="101"/>
      <c r="N37" s="101"/>
      <c r="O37" s="101"/>
    </row>
    <row r="38" spans="2:15" ht="12.75">
      <c r="B38" s="7" t="s">
        <v>104</v>
      </c>
      <c r="E38" s="101"/>
      <c r="F38" s="101"/>
      <c r="G38" s="99"/>
      <c r="H38" s="101"/>
      <c r="I38" s="101"/>
      <c r="J38" s="101"/>
      <c r="K38" s="101"/>
      <c r="L38" s="101"/>
      <c r="N38" s="101"/>
      <c r="O38" s="101"/>
    </row>
    <row r="39" spans="2:15" ht="12.75">
      <c r="B39" s="7" t="s">
        <v>105</v>
      </c>
      <c r="E39" s="101"/>
      <c r="F39" s="101"/>
      <c r="G39" s="99"/>
      <c r="H39" s="101"/>
      <c r="I39" s="101"/>
      <c r="J39" s="101"/>
      <c r="K39" s="101"/>
      <c r="L39" s="101"/>
      <c r="N39" s="101"/>
      <c r="O39" s="101"/>
    </row>
    <row r="40" spans="2:15" ht="12.75">
      <c r="B40" s="7" t="s">
        <v>98</v>
      </c>
      <c r="D40" s="101"/>
      <c r="E40" s="101"/>
      <c r="F40" s="101"/>
      <c r="G40" s="99"/>
      <c r="H40" s="101"/>
      <c r="I40" s="101"/>
      <c r="J40" s="101"/>
      <c r="K40" s="101"/>
      <c r="M40" s="101"/>
      <c r="N40" s="101"/>
      <c r="O40" s="101"/>
    </row>
    <row r="41" spans="2:15" ht="12.75">
      <c r="B41" s="7" t="s">
        <v>99</v>
      </c>
      <c r="D41" s="101"/>
      <c r="E41" s="101"/>
      <c r="F41" s="101"/>
      <c r="G41" s="99"/>
      <c r="H41" s="101"/>
      <c r="I41" s="101"/>
      <c r="J41" s="101"/>
      <c r="K41" s="101"/>
      <c r="M41" s="101"/>
      <c r="N41" s="101"/>
      <c r="O41" s="101"/>
    </row>
    <row r="42" spans="2:15" ht="12.75">
      <c r="B42" s="7" t="s">
        <v>124</v>
      </c>
      <c r="D42" s="101"/>
      <c r="E42" s="101"/>
      <c r="F42" s="101"/>
      <c r="G42" s="99"/>
      <c r="H42" s="101"/>
      <c r="I42" s="101"/>
      <c r="J42" s="101"/>
      <c r="K42" s="101"/>
      <c r="M42" s="101"/>
      <c r="N42" s="101"/>
      <c r="O42" s="101"/>
    </row>
    <row r="43" spans="2:15" ht="18" customHeight="1">
      <c r="B43" s="108" t="s">
        <v>100</v>
      </c>
      <c r="D43" s="101"/>
      <c r="E43" s="101"/>
      <c r="F43" s="101"/>
      <c r="G43" s="99"/>
      <c r="H43" s="101"/>
      <c r="I43" s="101"/>
      <c r="J43" s="101"/>
      <c r="K43" s="101"/>
      <c r="M43" s="101"/>
      <c r="N43" s="101"/>
      <c r="O43" s="101"/>
    </row>
    <row r="44" ht="12.75">
      <c r="C44" s="106"/>
    </row>
  </sheetData>
  <sheetProtection/>
  <autoFilter ref="A9:P9"/>
  <mergeCells count="12">
    <mergeCell ref="B7:B8"/>
    <mergeCell ref="F33:G33"/>
    <mergeCell ref="C7:C8"/>
    <mergeCell ref="I7:L7"/>
    <mergeCell ref="D7:G7"/>
    <mergeCell ref="I33:L33"/>
    <mergeCell ref="N7:N9"/>
    <mergeCell ref="O7:O9"/>
    <mergeCell ref="I10:I29"/>
    <mergeCell ref="J10:J29"/>
    <mergeCell ref="K10:K29"/>
    <mergeCell ref="L10:L29"/>
  </mergeCells>
  <printOptions horizontalCentered="1" verticalCentered="1"/>
  <pageMargins left="0.2755905511811024" right="0.31496062992125984" top="0.4724409448818898" bottom="0.5511811023622047" header="0.31496062992125984" footer="0.31496062992125984"/>
  <pageSetup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tabColor rgb="FF0070C0"/>
  </sheetPr>
  <dimension ref="B4:Q68"/>
  <sheetViews>
    <sheetView view="pageBreakPreview" zoomScale="70" zoomScaleSheetLayoutView="70" zoomScalePageLayoutView="0" workbookViewId="0" topLeftCell="A5">
      <pane xSplit="3" ySplit="5" topLeftCell="D16" activePane="bottomRight" state="frozen"/>
      <selection pane="topLeft" activeCell="B31" sqref="B31"/>
      <selection pane="topRight" activeCell="B31" sqref="B31"/>
      <selection pane="bottomLeft" activeCell="B31" sqref="B31"/>
      <selection pane="bottomRight" activeCell="K12" sqref="K12"/>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111"/>
      <c r="D4" s="111"/>
      <c r="E4" s="111"/>
      <c r="F4" s="111"/>
      <c r="G4" s="9"/>
    </row>
    <row r="5" spans="2:12" ht="27" customHeight="1">
      <c r="B5" s="10" t="s">
        <v>45</v>
      </c>
      <c r="C5" s="112"/>
      <c r="I5" s="2"/>
      <c r="J5" s="2"/>
      <c r="K5" s="2"/>
      <c r="L5" s="2"/>
    </row>
    <row r="6" spans="2:12" ht="27" customHeight="1" thickBot="1">
      <c r="B6" s="12" t="s">
        <v>39</v>
      </c>
      <c r="C6" s="113"/>
      <c r="D6" s="13"/>
      <c r="F6" s="114"/>
      <c r="G6" s="14" t="s">
        <v>41</v>
      </c>
      <c r="I6" s="2"/>
      <c r="J6" s="2"/>
      <c r="K6" s="2"/>
      <c r="L6" s="115" t="s">
        <v>42</v>
      </c>
    </row>
    <row r="7" spans="2:16" ht="24" customHeight="1">
      <c r="B7" s="116" t="s">
        <v>93</v>
      </c>
      <c r="C7" s="117" t="s">
        <v>92</v>
      </c>
      <c r="D7" s="118" t="s">
        <v>25</v>
      </c>
      <c r="E7" s="119"/>
      <c r="F7" s="119"/>
      <c r="G7" s="120"/>
      <c r="H7" s="2"/>
      <c r="I7" s="118" t="s">
        <v>36</v>
      </c>
      <c r="J7" s="119"/>
      <c r="K7" s="119"/>
      <c r="L7" s="120"/>
      <c r="M7" s="2"/>
      <c r="N7" s="121" t="s">
        <v>23</v>
      </c>
      <c r="O7" s="122" t="s">
        <v>24</v>
      </c>
      <c r="P7" s="75"/>
    </row>
    <row r="8" spans="2:16" ht="30.75" customHeight="1">
      <c r="B8" s="123"/>
      <c r="C8" s="124"/>
      <c r="D8" s="125" t="s">
        <v>0</v>
      </c>
      <c r="E8" s="126" t="s">
        <v>28</v>
      </c>
      <c r="F8" s="127" t="s">
        <v>29</v>
      </c>
      <c r="G8" s="32" t="s">
        <v>46</v>
      </c>
      <c r="H8" s="2"/>
      <c r="I8" s="29" t="s">
        <v>0</v>
      </c>
      <c r="J8" s="34" t="s">
        <v>28</v>
      </c>
      <c r="K8" s="35" t="s">
        <v>37</v>
      </c>
      <c r="L8" s="36" t="s">
        <v>33</v>
      </c>
      <c r="M8" s="2"/>
      <c r="N8" s="128"/>
      <c r="O8" s="129"/>
      <c r="P8" s="75"/>
    </row>
    <row r="9" spans="2:16" ht="15.75" customHeight="1" thickBot="1">
      <c r="B9" s="130"/>
      <c r="C9" s="131"/>
      <c r="D9" s="41"/>
      <c r="E9" s="42" t="s">
        <v>26</v>
      </c>
      <c r="F9" s="43" t="s">
        <v>27</v>
      </c>
      <c r="G9" s="44"/>
      <c r="H9" s="2"/>
      <c r="I9" s="41"/>
      <c r="J9" s="42" t="s">
        <v>30</v>
      </c>
      <c r="K9" s="43" t="s">
        <v>31</v>
      </c>
      <c r="L9" s="44"/>
      <c r="M9" s="2"/>
      <c r="N9" s="132"/>
      <c r="O9" s="133"/>
      <c r="P9" s="75"/>
    </row>
    <row r="10" spans="2:17" ht="21" customHeight="1">
      <c r="B10" s="50" t="s">
        <v>47</v>
      </c>
      <c r="C10" s="134" t="s">
        <v>3</v>
      </c>
      <c r="D10" s="135">
        <v>50.2</v>
      </c>
      <c r="E10" s="53">
        <v>350.5</v>
      </c>
      <c r="F10" s="53">
        <v>350.4</v>
      </c>
      <c r="G10" s="54">
        <v>16.3</v>
      </c>
      <c r="H10" s="2"/>
      <c r="I10" s="136">
        <v>44.918172119487906</v>
      </c>
      <c r="J10" s="137">
        <v>229.36244665718348</v>
      </c>
      <c r="K10" s="137">
        <v>204.3182788051209</v>
      </c>
      <c r="L10" s="138">
        <v>937.3333333333334</v>
      </c>
      <c r="M10" s="2"/>
      <c r="N10" s="59">
        <f aca="true" t="shared" si="0" ref="N10:O14">E10/J10</f>
        <v>1.52814902835369</v>
      </c>
      <c r="O10" s="60">
        <f t="shared" si="0"/>
        <v>1.7149713772511368</v>
      </c>
      <c r="P10" s="61"/>
      <c r="Q10" s="139"/>
    </row>
    <row r="11" spans="2:17" ht="21" customHeight="1">
      <c r="B11" s="62" t="s">
        <v>49</v>
      </c>
      <c r="C11" s="140" t="s">
        <v>4</v>
      </c>
      <c r="D11" s="141">
        <v>45.4</v>
      </c>
      <c r="E11" s="53">
        <v>414.7</v>
      </c>
      <c r="F11" s="53">
        <v>390.9</v>
      </c>
      <c r="G11" s="54">
        <v>14.4</v>
      </c>
      <c r="H11" s="2"/>
      <c r="I11" s="142">
        <v>43.846666666666664</v>
      </c>
      <c r="J11" s="143">
        <v>240.30388888888888</v>
      </c>
      <c r="K11" s="143">
        <v>213.63888888888889</v>
      </c>
      <c r="L11" s="144">
        <v>240</v>
      </c>
      <c r="M11" s="2"/>
      <c r="N11" s="59">
        <f t="shared" si="0"/>
        <v>1.7257315390003862</v>
      </c>
      <c r="O11" s="60">
        <f t="shared" si="0"/>
        <v>1.829723052918996</v>
      </c>
      <c r="P11" s="61"/>
      <c r="Q11" s="139"/>
    </row>
    <row r="12" spans="2:17" ht="21" customHeight="1">
      <c r="B12" s="62" t="s">
        <v>50</v>
      </c>
      <c r="C12" s="140" t="s">
        <v>5</v>
      </c>
      <c r="D12" s="141">
        <v>47.1</v>
      </c>
      <c r="E12" s="53">
        <v>388.9</v>
      </c>
      <c r="F12" s="53">
        <v>388.8</v>
      </c>
      <c r="G12" s="54">
        <v>17.7</v>
      </c>
      <c r="H12" s="2"/>
      <c r="I12" s="142">
        <v>42.343563766388556</v>
      </c>
      <c r="J12" s="143">
        <v>252.77127532777115</v>
      </c>
      <c r="K12" s="143">
        <v>230.77502979737784</v>
      </c>
      <c r="L12" s="144">
        <v>559.3333333333334</v>
      </c>
      <c r="M12" s="2"/>
      <c r="N12" s="59">
        <f t="shared" si="0"/>
        <v>1.5385450720051528</v>
      </c>
      <c r="O12" s="60">
        <f t="shared" si="0"/>
        <v>1.6847576635191825</v>
      </c>
      <c r="P12" s="61"/>
      <c r="Q12" s="139"/>
    </row>
    <row r="13" spans="2:17" ht="21" customHeight="1">
      <c r="B13" s="62" t="s">
        <v>51</v>
      </c>
      <c r="C13" s="140" t="s">
        <v>6</v>
      </c>
      <c r="D13" s="141">
        <v>41.3</v>
      </c>
      <c r="E13" s="53">
        <v>308.6</v>
      </c>
      <c r="F13" s="53">
        <v>304.5</v>
      </c>
      <c r="G13" s="54">
        <v>10.4</v>
      </c>
      <c r="H13" s="2"/>
      <c r="I13" s="142">
        <v>44.01440107671602</v>
      </c>
      <c r="J13" s="143">
        <v>289.78358008075367</v>
      </c>
      <c r="K13" s="143">
        <v>258.2518169582773</v>
      </c>
      <c r="L13" s="144">
        <v>743</v>
      </c>
      <c r="M13" s="2"/>
      <c r="N13" s="59">
        <f t="shared" si="0"/>
        <v>1.0649326642800216</v>
      </c>
      <c r="O13" s="60">
        <f t="shared" si="0"/>
        <v>1.1790817334276278</v>
      </c>
      <c r="P13" s="61"/>
      <c r="Q13" s="139"/>
    </row>
    <row r="14" spans="2:17" ht="21" customHeight="1">
      <c r="B14" s="62" t="s">
        <v>52</v>
      </c>
      <c r="C14" s="140" t="s">
        <v>7</v>
      </c>
      <c r="D14" s="141">
        <v>50.1</v>
      </c>
      <c r="E14" s="53">
        <v>409.2</v>
      </c>
      <c r="F14" s="53">
        <v>409.2</v>
      </c>
      <c r="G14" s="54">
        <v>41.1</v>
      </c>
      <c r="H14" s="2"/>
      <c r="I14" s="145">
        <v>42.07403197158082</v>
      </c>
      <c r="J14" s="146">
        <v>286.5119360568383</v>
      </c>
      <c r="K14" s="146">
        <v>259.0887744227354</v>
      </c>
      <c r="L14" s="147">
        <v>938.3333333333334</v>
      </c>
      <c r="M14" s="2"/>
      <c r="N14" s="59">
        <f t="shared" si="0"/>
        <v>1.428212749638545</v>
      </c>
      <c r="O14" s="60">
        <f t="shared" si="0"/>
        <v>1.5793814336870478</v>
      </c>
      <c r="P14" s="61"/>
      <c r="Q14" s="139"/>
    </row>
    <row r="15" spans="2:17" ht="21" customHeight="1">
      <c r="B15" s="62" t="s">
        <v>53</v>
      </c>
      <c r="C15" s="140" t="s">
        <v>8</v>
      </c>
      <c r="D15" s="141">
        <v>49.8</v>
      </c>
      <c r="E15" s="53">
        <v>381.4</v>
      </c>
      <c r="F15" s="53">
        <v>381.2</v>
      </c>
      <c r="G15" s="54">
        <v>21.1</v>
      </c>
      <c r="H15" s="2"/>
      <c r="I15" s="148"/>
      <c r="J15" s="149"/>
      <c r="K15" s="149"/>
      <c r="L15" s="150"/>
      <c r="M15" s="2"/>
      <c r="N15" s="59">
        <f>E15/J14</f>
        <v>1.331183633216376</v>
      </c>
      <c r="O15" s="60">
        <f>F15/K14</f>
        <v>1.4713103678433594</v>
      </c>
      <c r="P15" s="61"/>
      <c r="Q15" s="139"/>
    </row>
    <row r="16" spans="2:17" ht="21" customHeight="1">
      <c r="B16" s="62">
        <v>141500</v>
      </c>
      <c r="C16" s="140" t="s">
        <v>111</v>
      </c>
      <c r="D16" s="141">
        <v>52.4</v>
      </c>
      <c r="E16" s="53">
        <v>361.2</v>
      </c>
      <c r="F16" s="53">
        <v>361.2</v>
      </c>
      <c r="G16" s="54">
        <v>10</v>
      </c>
      <c r="H16" s="2"/>
      <c r="I16" s="151"/>
      <c r="J16" s="152"/>
      <c r="K16" s="152"/>
      <c r="L16" s="153"/>
      <c r="M16" s="2"/>
      <c r="N16" s="59">
        <f>E16/J14</f>
        <v>1.2606804622909151</v>
      </c>
      <c r="O16" s="60">
        <f>F16/K14</f>
        <v>1.3941167493835818</v>
      </c>
      <c r="P16" s="61"/>
      <c r="Q16" s="139"/>
    </row>
    <row r="17" spans="2:17" ht="21" customHeight="1">
      <c r="B17" s="62" t="s">
        <v>54</v>
      </c>
      <c r="C17" s="140" t="s">
        <v>65</v>
      </c>
      <c r="D17" s="141">
        <v>47.8</v>
      </c>
      <c r="E17" s="53">
        <v>341.9</v>
      </c>
      <c r="F17" s="53">
        <v>341.5</v>
      </c>
      <c r="G17" s="54">
        <v>16.1</v>
      </c>
      <c r="H17" s="2"/>
      <c r="I17" s="142">
        <v>43.10934640522876</v>
      </c>
      <c r="J17" s="143">
        <v>233.25614379084968</v>
      </c>
      <c r="K17" s="143">
        <v>218.53549019607843</v>
      </c>
      <c r="L17" s="144">
        <v>510</v>
      </c>
      <c r="M17" s="2"/>
      <c r="N17" s="59">
        <f>E17/J17</f>
        <v>1.4657706092687803</v>
      </c>
      <c r="O17" s="60">
        <f>F17/K17</f>
        <v>1.562675241873039</v>
      </c>
      <c r="P17" s="61"/>
      <c r="Q17" s="139"/>
    </row>
    <row r="18" spans="2:17" ht="21" customHeight="1">
      <c r="B18" s="62" t="s">
        <v>55</v>
      </c>
      <c r="C18" s="140" t="s">
        <v>9</v>
      </c>
      <c r="D18" s="141">
        <v>53.8</v>
      </c>
      <c r="E18" s="53">
        <v>419.7</v>
      </c>
      <c r="F18" s="53">
        <v>403</v>
      </c>
      <c r="G18" s="54">
        <v>5.5</v>
      </c>
      <c r="H18" s="2"/>
      <c r="I18" s="145">
        <v>43.54718309859155</v>
      </c>
      <c r="J18" s="154">
        <v>263.43294209702657</v>
      </c>
      <c r="K18" s="154">
        <v>243.68935837245695</v>
      </c>
      <c r="L18" s="147">
        <v>426</v>
      </c>
      <c r="M18" s="2"/>
      <c r="N18" s="59">
        <f>E18/J18</f>
        <v>1.5931948246830032</v>
      </c>
      <c r="O18" s="60">
        <f>F18/K18</f>
        <v>1.6537447621494052</v>
      </c>
      <c r="P18" s="61"/>
      <c r="Q18" s="139"/>
    </row>
    <row r="19" spans="2:17" ht="21" customHeight="1">
      <c r="B19" s="62" t="s">
        <v>56</v>
      </c>
      <c r="C19" s="140" t="s">
        <v>66</v>
      </c>
      <c r="D19" s="141">
        <v>49.5</v>
      </c>
      <c r="E19" s="53">
        <v>379.1</v>
      </c>
      <c r="F19" s="53">
        <v>377.5</v>
      </c>
      <c r="G19" s="54">
        <v>9.6</v>
      </c>
      <c r="H19" s="2"/>
      <c r="I19" s="151"/>
      <c r="J19" s="155"/>
      <c r="K19" s="155"/>
      <c r="L19" s="153"/>
      <c r="M19" s="2"/>
      <c r="N19" s="59">
        <f>E19/J18</f>
        <v>1.4390759066888887</v>
      </c>
      <c r="O19" s="60">
        <f>F19/K18</f>
        <v>1.5491033441970234</v>
      </c>
      <c r="P19" s="61"/>
      <c r="Q19" s="139"/>
    </row>
    <row r="20" spans="2:17" ht="21" customHeight="1">
      <c r="B20" s="62" t="s">
        <v>57</v>
      </c>
      <c r="C20" s="140" t="s">
        <v>10</v>
      </c>
      <c r="D20" s="141">
        <v>49.3</v>
      </c>
      <c r="E20" s="53">
        <v>367.3</v>
      </c>
      <c r="F20" s="53">
        <v>367.3</v>
      </c>
      <c r="G20" s="54">
        <v>53.3</v>
      </c>
      <c r="H20" s="2"/>
      <c r="I20" s="142">
        <v>39.64220283533261</v>
      </c>
      <c r="J20" s="143">
        <v>276.5980370774264</v>
      </c>
      <c r="K20" s="143">
        <v>250.84580152671757</v>
      </c>
      <c r="L20" s="144">
        <v>917</v>
      </c>
      <c r="M20" s="2"/>
      <c r="N20" s="59">
        <f aca="true" t="shared" si="1" ref="N20:O22">E20/J20</f>
        <v>1.3279197635707876</v>
      </c>
      <c r="O20" s="60">
        <f t="shared" si="1"/>
        <v>1.4642461534716136</v>
      </c>
      <c r="P20" s="61"/>
      <c r="Q20" s="139"/>
    </row>
    <row r="21" spans="2:17" ht="21" customHeight="1">
      <c r="B21" s="62" t="s">
        <v>58</v>
      </c>
      <c r="C21" s="140" t="s">
        <v>11</v>
      </c>
      <c r="D21" s="141">
        <v>49.5</v>
      </c>
      <c r="E21" s="53">
        <v>393.2</v>
      </c>
      <c r="F21" s="53">
        <v>393.2</v>
      </c>
      <c r="G21" s="54">
        <v>22.5</v>
      </c>
      <c r="H21" s="2"/>
      <c r="I21" s="142">
        <v>37.86645418326693</v>
      </c>
      <c r="J21" s="143">
        <v>265.7690039840637</v>
      </c>
      <c r="K21" s="143">
        <v>240.32486055776894</v>
      </c>
      <c r="L21" s="144">
        <v>418.3333333333333</v>
      </c>
      <c r="M21" s="2"/>
      <c r="N21" s="59">
        <f t="shared" si="1"/>
        <v>1.479480278383319</v>
      </c>
      <c r="O21" s="60">
        <f t="shared" si="1"/>
        <v>1.6361187065184342</v>
      </c>
      <c r="P21" s="61"/>
      <c r="Q21" s="139"/>
    </row>
    <row r="22" spans="2:17" ht="21" customHeight="1">
      <c r="B22" s="62" t="s">
        <v>59</v>
      </c>
      <c r="C22" s="140" t="s">
        <v>12</v>
      </c>
      <c r="D22" s="141">
        <v>50.2</v>
      </c>
      <c r="E22" s="53">
        <v>333.8</v>
      </c>
      <c r="F22" s="53">
        <v>333.8</v>
      </c>
      <c r="G22" s="54">
        <v>56.3</v>
      </c>
      <c r="H22" s="2"/>
      <c r="I22" s="145">
        <v>41.523232963549916</v>
      </c>
      <c r="J22" s="154">
        <v>267.7621236133122</v>
      </c>
      <c r="K22" s="154">
        <v>239.47625990491284</v>
      </c>
      <c r="L22" s="147">
        <v>1051.6666666666667</v>
      </c>
      <c r="M22" s="2"/>
      <c r="N22" s="59">
        <f t="shared" si="1"/>
        <v>1.2466288939434025</v>
      </c>
      <c r="O22" s="60">
        <f t="shared" si="1"/>
        <v>1.3938751178615352</v>
      </c>
      <c r="P22" s="61"/>
      <c r="Q22" s="139"/>
    </row>
    <row r="23" spans="2:17" ht="21" customHeight="1">
      <c r="B23" s="62" t="s">
        <v>60</v>
      </c>
      <c r="C23" s="140" t="s">
        <v>13</v>
      </c>
      <c r="D23" s="141" t="s">
        <v>48</v>
      </c>
      <c r="E23" s="156" t="s">
        <v>134</v>
      </c>
      <c r="F23" s="156" t="s">
        <v>48</v>
      </c>
      <c r="G23" s="54">
        <v>0</v>
      </c>
      <c r="H23" s="2"/>
      <c r="I23" s="151"/>
      <c r="J23" s="155"/>
      <c r="K23" s="155"/>
      <c r="L23" s="153"/>
      <c r="M23" s="2"/>
      <c r="N23" s="157" t="s">
        <v>110</v>
      </c>
      <c r="O23" s="158" t="s">
        <v>110</v>
      </c>
      <c r="P23" s="61"/>
      <c r="Q23" s="139"/>
    </row>
    <row r="24" spans="2:17" ht="21" customHeight="1">
      <c r="B24" s="62" t="s">
        <v>61</v>
      </c>
      <c r="C24" s="140" t="s">
        <v>14</v>
      </c>
      <c r="D24" s="141">
        <v>45.3</v>
      </c>
      <c r="E24" s="53">
        <v>370.2</v>
      </c>
      <c r="F24" s="53">
        <v>370.2</v>
      </c>
      <c r="G24" s="54">
        <v>31.9</v>
      </c>
      <c r="H24" s="2"/>
      <c r="I24" s="142">
        <v>42.16579906298803</v>
      </c>
      <c r="J24" s="143">
        <v>259.49151483602293</v>
      </c>
      <c r="K24" s="143">
        <v>236.51749089016135</v>
      </c>
      <c r="L24" s="144">
        <v>640.3333333333334</v>
      </c>
      <c r="M24" s="2"/>
      <c r="N24" s="59">
        <f aca="true" t="shared" si="2" ref="N24:O27">E24/J24</f>
        <v>1.4266362437089153</v>
      </c>
      <c r="O24" s="60">
        <f t="shared" si="2"/>
        <v>1.565211936786192</v>
      </c>
      <c r="P24" s="61"/>
      <c r="Q24" s="139"/>
    </row>
    <row r="25" spans="2:17" ht="21" customHeight="1">
      <c r="B25" s="62">
        <v>331007</v>
      </c>
      <c r="C25" s="140" t="s">
        <v>108</v>
      </c>
      <c r="D25" s="141">
        <v>40.3</v>
      </c>
      <c r="E25" s="53">
        <v>317.7</v>
      </c>
      <c r="F25" s="53">
        <v>317.7</v>
      </c>
      <c r="G25" s="54">
        <v>7.4</v>
      </c>
      <c r="H25" s="2"/>
      <c r="I25" s="142">
        <v>42.52801251956182</v>
      </c>
      <c r="J25" s="143">
        <v>223.01220657276994</v>
      </c>
      <c r="K25" s="143">
        <v>207.3719874804382</v>
      </c>
      <c r="L25" s="144">
        <v>213</v>
      </c>
      <c r="M25" s="2"/>
      <c r="N25" s="59">
        <f t="shared" si="2"/>
        <v>1.4245856981659566</v>
      </c>
      <c r="O25" s="60">
        <f t="shared" si="2"/>
        <v>1.5320294889393835</v>
      </c>
      <c r="P25" s="61"/>
      <c r="Q25" s="139"/>
    </row>
    <row r="26" spans="2:17" ht="21" customHeight="1">
      <c r="B26" s="62" t="s">
        <v>62</v>
      </c>
      <c r="C26" s="140" t="s">
        <v>15</v>
      </c>
      <c r="D26" s="141">
        <v>50.6</v>
      </c>
      <c r="E26" s="53">
        <v>368.9</v>
      </c>
      <c r="F26" s="53">
        <v>368.5</v>
      </c>
      <c r="G26" s="54">
        <v>17.9</v>
      </c>
      <c r="H26" s="2"/>
      <c r="I26" s="142">
        <v>42.97636518771331</v>
      </c>
      <c r="J26" s="143">
        <v>229.73592150170649</v>
      </c>
      <c r="K26" s="143">
        <v>212.5755119453925</v>
      </c>
      <c r="L26" s="144">
        <v>390.6666666666667</v>
      </c>
      <c r="M26" s="2"/>
      <c r="N26" s="59">
        <f t="shared" si="2"/>
        <v>1.6057567209717345</v>
      </c>
      <c r="O26" s="60">
        <f t="shared" si="2"/>
        <v>1.7335016466744402</v>
      </c>
      <c r="P26" s="61"/>
      <c r="Q26" s="139"/>
    </row>
    <row r="27" spans="2:17" ht="21" customHeight="1">
      <c r="B27" s="62" t="s">
        <v>63</v>
      </c>
      <c r="C27" s="140" t="s">
        <v>16</v>
      </c>
      <c r="D27" s="141">
        <v>54.3</v>
      </c>
      <c r="E27" s="53">
        <v>399.2</v>
      </c>
      <c r="F27" s="53">
        <v>399</v>
      </c>
      <c r="G27" s="54">
        <v>3.9</v>
      </c>
      <c r="H27" s="2"/>
      <c r="I27" s="145">
        <v>42.66749840051184</v>
      </c>
      <c r="J27" s="154">
        <v>235.08554062699938</v>
      </c>
      <c r="K27" s="154">
        <v>213.04043506078057</v>
      </c>
      <c r="L27" s="147">
        <v>1042</v>
      </c>
      <c r="M27" s="2"/>
      <c r="N27" s="59">
        <f t="shared" si="2"/>
        <v>1.698105289399293</v>
      </c>
      <c r="O27" s="60">
        <f t="shared" si="2"/>
        <v>1.8728838958959366</v>
      </c>
      <c r="P27" s="61"/>
      <c r="Q27" s="139"/>
    </row>
    <row r="28" spans="2:17" ht="21" customHeight="1">
      <c r="B28" s="62" t="s">
        <v>64</v>
      </c>
      <c r="C28" s="63" t="s">
        <v>17</v>
      </c>
      <c r="D28" s="141">
        <v>44.5</v>
      </c>
      <c r="E28" s="53">
        <v>333.7</v>
      </c>
      <c r="F28" s="53">
        <v>333</v>
      </c>
      <c r="G28" s="54">
        <v>23</v>
      </c>
      <c r="H28" s="2"/>
      <c r="I28" s="151"/>
      <c r="J28" s="155"/>
      <c r="K28" s="155"/>
      <c r="L28" s="153"/>
      <c r="M28" s="2"/>
      <c r="N28" s="59">
        <f>E28/J27</f>
        <v>1.41948330428994</v>
      </c>
      <c r="O28" s="60">
        <f>F28/K27</f>
        <v>1.563083552213902</v>
      </c>
      <c r="P28" s="61"/>
      <c r="Q28" s="139"/>
    </row>
    <row r="29" spans="2:17" ht="21" customHeight="1" thickBot="1">
      <c r="B29" s="62" t="s">
        <v>120</v>
      </c>
      <c r="C29" s="63" t="s">
        <v>121</v>
      </c>
      <c r="D29" s="159">
        <v>50.6</v>
      </c>
      <c r="E29" s="53">
        <v>394</v>
      </c>
      <c r="F29" s="53">
        <v>377.3</v>
      </c>
      <c r="G29" s="54">
        <v>13</v>
      </c>
      <c r="H29" s="2"/>
      <c r="I29" s="160">
        <v>45.08576537911302</v>
      </c>
      <c r="J29" s="161">
        <v>200.39892703862657</v>
      </c>
      <c r="K29" s="161">
        <v>187.74163090128755</v>
      </c>
      <c r="L29" s="162">
        <v>466</v>
      </c>
      <c r="M29" s="2"/>
      <c r="N29" s="59">
        <f>E29/J29</f>
        <v>1.9660783908491544</v>
      </c>
      <c r="O29" s="60">
        <f>F29/K29</f>
        <v>2.0096767999122163</v>
      </c>
      <c r="P29" s="61"/>
      <c r="Q29" s="139"/>
    </row>
    <row r="30" spans="2:17" ht="18.75" customHeight="1" thickBot="1" thickTop="1">
      <c r="B30" s="75"/>
      <c r="C30" s="76" t="s">
        <v>43</v>
      </c>
      <c r="D30" s="163">
        <v>48.6</v>
      </c>
      <c r="E30" s="78">
        <v>368</v>
      </c>
      <c r="F30" s="78">
        <v>366.1</v>
      </c>
      <c r="G30" s="79">
        <v>391.4</v>
      </c>
      <c r="H30" s="2"/>
      <c r="I30" s="164">
        <v>42.47430387302925</v>
      </c>
      <c r="J30" s="165">
        <v>254.66724604094244</v>
      </c>
      <c r="K30" s="165">
        <v>230.9784262087854</v>
      </c>
      <c r="L30" s="79">
        <v>9493</v>
      </c>
      <c r="M30" s="2"/>
      <c r="N30" s="81">
        <f>E30/J30</f>
        <v>1.4450228905402198</v>
      </c>
      <c r="O30" s="82">
        <f>F30/K30</f>
        <v>1.5849965124841394</v>
      </c>
      <c r="P30" s="61"/>
      <c r="Q30" s="139"/>
    </row>
    <row r="31" spans="2:16" ht="15" customHeight="1" thickBot="1">
      <c r="B31" s="2"/>
      <c r="C31" s="83"/>
      <c r="D31" s="6"/>
      <c r="E31" s="85"/>
      <c r="F31" s="85"/>
      <c r="G31" s="86"/>
      <c r="H31" s="2"/>
      <c r="I31" s="6"/>
      <c r="J31" s="85"/>
      <c r="K31" s="85"/>
      <c r="L31" s="86"/>
      <c r="M31" s="2"/>
      <c r="N31" s="61"/>
      <c r="O31" s="61"/>
      <c r="P31" s="61"/>
    </row>
    <row r="32" spans="2:16" ht="23.25" customHeight="1" thickBot="1">
      <c r="B32" s="2"/>
      <c r="C32" s="88" t="s">
        <v>44</v>
      </c>
      <c r="D32" s="89">
        <v>49.3</v>
      </c>
      <c r="E32" s="90">
        <v>350</v>
      </c>
      <c r="F32" s="90">
        <v>348.1</v>
      </c>
      <c r="G32" s="91">
        <v>1588.8</v>
      </c>
      <c r="H32" s="166"/>
      <c r="I32" s="93">
        <v>43.0661349869171</v>
      </c>
      <c r="J32" s="94">
        <v>249.26132477866588</v>
      </c>
      <c r="K32" s="94">
        <v>227.30281551310082</v>
      </c>
      <c r="L32" s="91">
        <v>18599.333333333332</v>
      </c>
      <c r="M32" s="95"/>
      <c r="N32" s="96">
        <f>E32/J32</f>
        <v>1.404148839820161</v>
      </c>
      <c r="O32" s="97">
        <f>F32/K32</f>
        <v>1.5314372556900289</v>
      </c>
      <c r="P32" s="98"/>
    </row>
    <row r="33" spans="2:16" ht="19.5" customHeight="1">
      <c r="B33" s="2"/>
      <c r="C33" s="5"/>
      <c r="D33" s="6"/>
      <c r="E33" s="99"/>
      <c r="F33" s="100" t="str">
        <f>'指定都市（清掃）'!F33:G33</f>
        <v>「平成２８年地方公務員給与実態調査」より</v>
      </c>
      <c r="G33" s="100"/>
      <c r="H33" s="101"/>
      <c r="I33" s="102" t="str">
        <f>'指定都市（清掃）'!I33:L33</f>
        <v>「賃金構造基本統計調査」（平成２５、２６、２７年の３ヶ年平均）による</v>
      </c>
      <c r="J33" s="103"/>
      <c r="K33" s="103"/>
      <c r="L33" s="103"/>
      <c r="M33" s="2"/>
      <c r="N33" s="99"/>
      <c r="O33" s="99"/>
      <c r="P33" s="2"/>
    </row>
    <row r="34" spans="2:16" ht="9.75" customHeight="1">
      <c r="B34" s="2"/>
      <c r="C34" s="104"/>
      <c r="D34" s="105"/>
      <c r="E34" s="99"/>
      <c r="F34" s="99"/>
      <c r="G34" s="99"/>
      <c r="H34" s="2"/>
      <c r="I34" s="167"/>
      <c r="J34" s="1"/>
      <c r="K34" s="1"/>
      <c r="L34" s="1"/>
      <c r="M34" s="2"/>
      <c r="N34" s="99"/>
      <c r="O34" s="99"/>
      <c r="P34" s="99"/>
    </row>
    <row r="35" spans="2:16" ht="12.75">
      <c r="B35" s="106" t="s">
        <v>101</v>
      </c>
      <c r="C35" s="2"/>
      <c r="D35" s="105"/>
      <c r="E35" s="99"/>
      <c r="F35" s="99"/>
      <c r="G35" s="99"/>
      <c r="H35" s="2"/>
      <c r="I35" s="168"/>
      <c r="J35" s="168"/>
      <c r="K35" s="168"/>
      <c r="L35" s="168"/>
      <c r="M35" s="2"/>
      <c r="N35" s="99"/>
      <c r="O35" s="99"/>
      <c r="P35" s="99"/>
    </row>
    <row r="36" spans="2:16" ht="12.75">
      <c r="B36" s="169" t="s">
        <v>127</v>
      </c>
      <c r="C36" s="2"/>
      <c r="D36" s="2"/>
      <c r="E36" s="99"/>
      <c r="F36" s="99"/>
      <c r="G36" s="99"/>
      <c r="H36" s="2"/>
      <c r="I36" s="1"/>
      <c r="J36" s="1"/>
      <c r="K36" s="1"/>
      <c r="L36" s="1"/>
      <c r="M36" s="2"/>
      <c r="N36" s="99"/>
      <c r="O36" s="99"/>
      <c r="P36" s="99"/>
    </row>
    <row r="37" spans="2:16" ht="12.75">
      <c r="B37" s="169" t="s">
        <v>126</v>
      </c>
      <c r="C37" s="2"/>
      <c r="D37" s="2"/>
      <c r="E37" s="99"/>
      <c r="F37" s="99"/>
      <c r="G37" s="99"/>
      <c r="H37" s="2"/>
      <c r="I37" s="1"/>
      <c r="J37" s="1"/>
      <c r="K37" s="1"/>
      <c r="L37" s="1"/>
      <c r="M37" s="2"/>
      <c r="N37" s="99"/>
      <c r="O37" s="99"/>
      <c r="P37" s="2"/>
    </row>
    <row r="38" spans="2:16" ht="12.75">
      <c r="B38" s="7" t="s">
        <v>112</v>
      </c>
      <c r="D38" s="2"/>
      <c r="E38" s="99"/>
      <c r="F38" s="99"/>
      <c r="G38" s="99"/>
      <c r="H38" s="2"/>
      <c r="I38" s="1"/>
      <c r="J38" s="1"/>
      <c r="K38" s="1"/>
      <c r="L38" s="1"/>
      <c r="M38" s="2"/>
      <c r="N38" s="99"/>
      <c r="O38" s="99"/>
      <c r="P38" s="99"/>
    </row>
    <row r="39" spans="2:16" ht="12.75">
      <c r="B39" s="7" t="s">
        <v>113</v>
      </c>
      <c r="D39" s="2"/>
      <c r="E39" s="99"/>
      <c r="F39" s="99"/>
      <c r="G39" s="99"/>
      <c r="H39" s="2"/>
      <c r="I39" s="1"/>
      <c r="J39" s="1"/>
      <c r="K39" s="1"/>
      <c r="L39" s="1"/>
      <c r="M39" s="2"/>
      <c r="N39" s="99"/>
      <c r="O39" s="99"/>
      <c r="P39" s="99"/>
    </row>
    <row r="40" spans="2:16" ht="12.75">
      <c r="B40" s="7" t="s">
        <v>114</v>
      </c>
      <c r="D40" s="2"/>
      <c r="E40" s="99"/>
      <c r="F40" s="99"/>
      <c r="G40" s="99"/>
      <c r="H40" s="2"/>
      <c r="I40" s="1"/>
      <c r="J40" s="1"/>
      <c r="K40" s="1"/>
      <c r="L40" s="1"/>
      <c r="M40" s="2"/>
      <c r="N40" s="99"/>
      <c r="O40" s="99"/>
      <c r="P40" s="99"/>
    </row>
    <row r="41" spans="2:16" ht="12.75">
      <c r="B41" s="7" t="s">
        <v>115</v>
      </c>
      <c r="D41" s="2"/>
      <c r="E41" s="99"/>
      <c r="F41" s="99"/>
      <c r="G41" s="99"/>
      <c r="H41" s="2"/>
      <c r="I41" s="1"/>
      <c r="J41" s="1"/>
      <c r="K41" s="1"/>
      <c r="L41" s="1"/>
      <c r="M41" s="2"/>
      <c r="N41" s="99"/>
      <c r="O41" s="99"/>
      <c r="P41" s="99"/>
    </row>
    <row r="42" spans="2:15" ht="12.75">
      <c r="B42" s="7" t="s">
        <v>116</v>
      </c>
      <c r="D42" s="101"/>
      <c r="E42" s="101"/>
      <c r="F42" s="101"/>
      <c r="G42" s="99"/>
      <c r="H42" s="101"/>
      <c r="I42" s="101"/>
      <c r="J42" s="101"/>
      <c r="K42" s="101"/>
      <c r="M42" s="101"/>
      <c r="N42" s="101"/>
      <c r="O42" s="101"/>
    </row>
    <row r="43" spans="2:15" ht="12.75">
      <c r="B43" s="7" t="s">
        <v>117</v>
      </c>
      <c r="D43" s="101"/>
      <c r="E43" s="101"/>
      <c r="F43" s="101"/>
      <c r="G43" s="99"/>
      <c r="H43" s="101"/>
      <c r="I43" s="101"/>
      <c r="J43" s="101"/>
      <c r="K43" s="101"/>
      <c r="M43" s="101"/>
      <c r="N43" s="101"/>
      <c r="O43" s="101"/>
    </row>
    <row r="44" spans="2:15" ht="12.75">
      <c r="B44" s="7" t="s">
        <v>124</v>
      </c>
      <c r="D44" s="101"/>
      <c r="E44" s="101"/>
      <c r="F44" s="101"/>
      <c r="G44" s="99"/>
      <c r="H44" s="101"/>
      <c r="I44" s="101"/>
      <c r="J44" s="101"/>
      <c r="K44" s="101"/>
      <c r="M44" s="101"/>
      <c r="N44" s="101"/>
      <c r="O44" s="101"/>
    </row>
    <row r="45" spans="2:15" ht="18" customHeight="1">
      <c r="B45" s="108" t="s">
        <v>100</v>
      </c>
      <c r="D45" s="101"/>
      <c r="E45" s="101"/>
      <c r="F45" s="101"/>
      <c r="G45" s="99"/>
      <c r="H45" s="101"/>
      <c r="I45" s="101"/>
      <c r="J45" s="101"/>
      <c r="K45" s="101"/>
      <c r="M45" s="101"/>
      <c r="N45" s="101"/>
      <c r="O45" s="101"/>
    </row>
    <row r="48" ht="12.75">
      <c r="L48" s="170"/>
    </row>
    <row r="49" spans="9:12" ht="12.75">
      <c r="I49" s="109"/>
      <c r="J49" s="109"/>
      <c r="K49" s="109"/>
      <c r="L49" s="110"/>
    </row>
    <row r="50" spans="9:12" ht="12.75">
      <c r="I50" s="109"/>
      <c r="J50" s="109"/>
      <c r="K50" s="109"/>
      <c r="L50" s="110"/>
    </row>
    <row r="51" spans="9:12" ht="12.75">
      <c r="I51" s="109"/>
      <c r="J51" s="109"/>
      <c r="K51" s="109"/>
      <c r="L51" s="110"/>
    </row>
    <row r="52" spans="9:12" ht="12.75">
      <c r="I52" s="109"/>
      <c r="J52" s="109"/>
      <c r="K52" s="109"/>
      <c r="L52" s="110"/>
    </row>
    <row r="53" spans="9:12" ht="12.75">
      <c r="I53" s="109"/>
      <c r="J53" s="109"/>
      <c r="K53" s="109"/>
      <c r="L53" s="110"/>
    </row>
    <row r="54" spans="9:12" ht="12.75">
      <c r="I54" s="109"/>
      <c r="J54" s="109"/>
      <c r="K54" s="109"/>
      <c r="L54" s="110"/>
    </row>
    <row r="55" spans="9:12" ht="12.75">
      <c r="I55" s="109"/>
      <c r="J55" s="109"/>
      <c r="K55" s="109"/>
      <c r="L55" s="110"/>
    </row>
    <row r="56" spans="9:12" ht="12.75">
      <c r="I56" s="109"/>
      <c r="J56" s="109"/>
      <c r="K56" s="109"/>
      <c r="L56" s="110"/>
    </row>
    <row r="57" spans="9:12" ht="12.75">
      <c r="I57" s="109"/>
      <c r="J57" s="109"/>
      <c r="K57" s="109"/>
      <c r="L57" s="110"/>
    </row>
    <row r="58" spans="9:12" ht="12.75">
      <c r="I58" s="109"/>
      <c r="J58" s="109"/>
      <c r="K58" s="109"/>
      <c r="L58" s="110"/>
    </row>
    <row r="59" spans="9:12" ht="12.75">
      <c r="I59" s="109"/>
      <c r="J59" s="109"/>
      <c r="K59" s="109"/>
      <c r="L59" s="110"/>
    </row>
    <row r="60" spans="9:12" ht="12.75">
      <c r="I60" s="109"/>
      <c r="J60" s="109"/>
      <c r="K60" s="109"/>
      <c r="L60" s="110"/>
    </row>
    <row r="61" spans="9:12" ht="12.75">
      <c r="I61" s="109"/>
      <c r="J61" s="109"/>
      <c r="K61" s="109"/>
      <c r="L61" s="110"/>
    </row>
    <row r="62" spans="9:12" ht="12.75">
      <c r="I62" s="109"/>
      <c r="J62" s="109"/>
      <c r="K62" s="109"/>
      <c r="L62" s="110"/>
    </row>
    <row r="63" spans="9:12" ht="12.75">
      <c r="I63" s="109"/>
      <c r="J63" s="109"/>
      <c r="K63" s="109"/>
      <c r="L63" s="110"/>
    </row>
    <row r="64" spans="9:12" ht="12.75">
      <c r="I64" s="109"/>
      <c r="J64" s="109"/>
      <c r="K64" s="109"/>
      <c r="L64" s="110"/>
    </row>
    <row r="65" spans="9:12" ht="12.75">
      <c r="I65" s="109"/>
      <c r="J65" s="109"/>
      <c r="K65" s="109"/>
      <c r="L65" s="110"/>
    </row>
    <row r="66" spans="9:12" ht="12.75">
      <c r="I66" s="109"/>
      <c r="J66" s="109"/>
      <c r="K66" s="109"/>
      <c r="L66" s="110"/>
    </row>
    <row r="68" ht="12.75">
      <c r="L68" s="170"/>
    </row>
  </sheetData>
  <sheetProtection/>
  <autoFilter ref="A9:P9"/>
  <mergeCells count="25">
    <mergeCell ref="K22:K23"/>
    <mergeCell ref="L22:L23"/>
    <mergeCell ref="I27:I28"/>
    <mergeCell ref="J27:J28"/>
    <mergeCell ref="K27:K28"/>
    <mergeCell ref="L27:L28"/>
    <mergeCell ref="J22:J23"/>
    <mergeCell ref="B7:B8"/>
    <mergeCell ref="I33:L33"/>
    <mergeCell ref="F33:G33"/>
    <mergeCell ref="I14:I16"/>
    <mergeCell ref="J14:J16"/>
    <mergeCell ref="I18:I19"/>
    <mergeCell ref="J18:J19"/>
    <mergeCell ref="L18:L19"/>
    <mergeCell ref="I22:I23"/>
    <mergeCell ref="K18:K19"/>
    <mergeCell ref="K14:K16"/>
    <mergeCell ref="L14:L16"/>
    <mergeCell ref="O7:O9"/>
    <mergeCell ref="C4:F4"/>
    <mergeCell ref="C7:C8"/>
    <mergeCell ref="D7:G7"/>
    <mergeCell ref="I7:L7"/>
    <mergeCell ref="N7:N9"/>
  </mergeCells>
  <printOptions horizontalCentered="1" verticalCentered="1"/>
  <pageMargins left="0.2755905511811024" right="0.31496062992125984" top="0.6299212598425197" bottom="0.4330708661417323" header="0.5118110236220472" footer="0.2755905511811024"/>
  <pageSetup horizontalDpi="600" verticalDpi="600" orientation="landscape" paperSize="9" scale="70" r:id="rId2"/>
  <ignoredErrors>
    <ignoredError sqref="N19:O19 N28:O28" formula="1"/>
  </ignoredErrors>
  <drawing r:id="rId1"/>
</worksheet>
</file>

<file path=xl/worksheets/sheet3.xml><?xml version="1.0" encoding="utf-8"?>
<worksheet xmlns="http://schemas.openxmlformats.org/spreadsheetml/2006/main" xmlns:r="http://schemas.openxmlformats.org/officeDocument/2006/relationships">
  <sheetPr>
    <tabColor rgb="FF0070C0"/>
  </sheetPr>
  <dimension ref="B4:P43"/>
  <sheetViews>
    <sheetView view="pageBreakPreview" zoomScale="70" zoomScaleSheetLayoutView="70" zoomScalePageLayoutView="0" workbookViewId="0" topLeftCell="A5">
      <pane xSplit="3" ySplit="5" topLeftCell="D10" activePane="bottomRight" state="frozen"/>
      <selection pane="topLeft" activeCell="B31" sqref="B31"/>
      <selection pane="topRight" activeCell="B31" sqref="B31"/>
      <selection pane="bottomLeft" activeCell="B31" sqref="B31"/>
      <selection pane="bottomRight" activeCell="L37" sqref="L37"/>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6" width="24" style="7" customWidth="1"/>
    <col min="7" max="7" width="20.83203125" style="2" customWidth="1"/>
    <col min="8" max="8" width="5.83203125" style="7" customWidth="1"/>
    <col min="9" max="9" width="13.83203125" style="7" customWidth="1"/>
    <col min="10" max="10" width="20.83203125" style="7" customWidth="1"/>
    <col min="11" max="11" width="23.832031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111"/>
      <c r="D4" s="111"/>
      <c r="E4" s="111"/>
      <c r="F4" s="111"/>
      <c r="G4" s="9"/>
    </row>
    <row r="5" spans="2:4" ht="27" customHeight="1">
      <c r="B5" s="10" t="s">
        <v>45</v>
      </c>
      <c r="C5" s="10"/>
      <c r="D5" s="112"/>
    </row>
    <row r="6" spans="2:12" ht="27" customHeight="1" thickBot="1">
      <c r="B6" s="171" t="s">
        <v>94</v>
      </c>
      <c r="C6" s="12"/>
      <c r="D6" s="113"/>
      <c r="E6" s="13"/>
      <c r="F6" s="114"/>
      <c r="G6" s="14" t="s">
        <v>41</v>
      </c>
      <c r="L6" s="15" t="s">
        <v>42</v>
      </c>
    </row>
    <row r="7" spans="2:16" ht="24" customHeight="1">
      <c r="B7" s="116" t="s">
        <v>93</v>
      </c>
      <c r="C7" s="117" t="s">
        <v>92</v>
      </c>
      <c r="D7" s="118" t="s">
        <v>77</v>
      </c>
      <c r="E7" s="119"/>
      <c r="F7" s="119"/>
      <c r="G7" s="120"/>
      <c r="H7" s="2"/>
      <c r="I7" s="118" t="s">
        <v>77</v>
      </c>
      <c r="J7" s="119"/>
      <c r="K7" s="119"/>
      <c r="L7" s="120"/>
      <c r="M7" s="2"/>
      <c r="N7" s="121" t="s">
        <v>75</v>
      </c>
      <c r="O7" s="122" t="s">
        <v>76</v>
      </c>
      <c r="P7" s="75"/>
    </row>
    <row r="8" spans="2:16" ht="30.75" customHeight="1">
      <c r="B8" s="123"/>
      <c r="C8" s="124"/>
      <c r="D8" s="125" t="s">
        <v>0</v>
      </c>
      <c r="E8" s="126" t="s">
        <v>28</v>
      </c>
      <c r="F8" s="127" t="s">
        <v>29</v>
      </c>
      <c r="G8" s="32" t="s">
        <v>46</v>
      </c>
      <c r="H8" s="2"/>
      <c r="I8" s="29" t="s">
        <v>0</v>
      </c>
      <c r="J8" s="34" t="s">
        <v>28</v>
      </c>
      <c r="K8" s="35" t="s">
        <v>37</v>
      </c>
      <c r="L8" s="36" t="s">
        <v>33</v>
      </c>
      <c r="M8" s="2"/>
      <c r="N8" s="128"/>
      <c r="O8" s="129"/>
      <c r="P8" s="75"/>
    </row>
    <row r="9" spans="2:16" ht="15.75" customHeight="1" thickBot="1">
      <c r="B9" s="130"/>
      <c r="C9" s="131"/>
      <c r="D9" s="41"/>
      <c r="E9" s="42" t="s">
        <v>69</v>
      </c>
      <c r="F9" s="43" t="s">
        <v>70</v>
      </c>
      <c r="G9" s="44"/>
      <c r="H9" s="2"/>
      <c r="I9" s="41"/>
      <c r="J9" s="42" t="s">
        <v>71</v>
      </c>
      <c r="K9" s="43" t="s">
        <v>72</v>
      </c>
      <c r="L9" s="44"/>
      <c r="M9" s="2"/>
      <c r="N9" s="132"/>
      <c r="O9" s="133"/>
      <c r="P9" s="75"/>
    </row>
    <row r="10" spans="2:16" ht="21" customHeight="1">
      <c r="B10" s="50" t="s">
        <v>47</v>
      </c>
      <c r="C10" s="134" t="s">
        <v>3</v>
      </c>
      <c r="D10" s="135">
        <v>51</v>
      </c>
      <c r="E10" s="53">
        <v>350.5</v>
      </c>
      <c r="F10" s="53">
        <v>347.6</v>
      </c>
      <c r="G10" s="54">
        <v>38.3</v>
      </c>
      <c r="H10" s="2"/>
      <c r="I10" s="172">
        <v>55.157815713698064</v>
      </c>
      <c r="J10" s="173">
        <v>199.8813451254628</v>
      </c>
      <c r="K10" s="173">
        <v>189.70734265734268</v>
      </c>
      <c r="L10" s="174">
        <v>1620.6666666666667</v>
      </c>
      <c r="M10" s="2"/>
      <c r="N10" s="59">
        <f>E10/$J$10</f>
        <v>1.7535403305395807</v>
      </c>
      <c r="O10" s="60">
        <f>F10/$K$10</f>
        <v>1.8322959730022135</v>
      </c>
      <c r="P10" s="61"/>
    </row>
    <row r="11" spans="2:16" ht="21" customHeight="1">
      <c r="B11" s="62" t="s">
        <v>49</v>
      </c>
      <c r="C11" s="140" t="s">
        <v>4</v>
      </c>
      <c r="D11" s="141">
        <v>51.7</v>
      </c>
      <c r="E11" s="53">
        <v>442</v>
      </c>
      <c r="F11" s="53">
        <v>416.2</v>
      </c>
      <c r="G11" s="54">
        <v>19</v>
      </c>
      <c r="H11" s="2"/>
      <c r="I11" s="175"/>
      <c r="J11" s="176"/>
      <c r="K11" s="176"/>
      <c r="L11" s="177"/>
      <c r="M11" s="2"/>
      <c r="N11" s="68">
        <f aca="true" t="shared" si="0" ref="N11:N28">E11/$J$10</f>
        <v>2.2113119146890003</v>
      </c>
      <c r="O11" s="69">
        <f aca="true" t="shared" si="1" ref="O11:O28">F11/$K$10</f>
        <v>2.193905592530268</v>
      </c>
      <c r="P11" s="85"/>
    </row>
    <row r="12" spans="2:16" ht="21" customHeight="1">
      <c r="B12" s="62" t="s">
        <v>50</v>
      </c>
      <c r="C12" s="140" t="s">
        <v>5</v>
      </c>
      <c r="D12" s="141">
        <v>51</v>
      </c>
      <c r="E12" s="53">
        <v>422.3</v>
      </c>
      <c r="F12" s="53">
        <v>418.9</v>
      </c>
      <c r="G12" s="54">
        <v>21.8</v>
      </c>
      <c r="H12" s="2"/>
      <c r="I12" s="175"/>
      <c r="J12" s="176"/>
      <c r="K12" s="176"/>
      <c r="L12" s="177"/>
      <c r="M12" s="2"/>
      <c r="N12" s="68">
        <f t="shared" si="0"/>
        <v>2.1127534424732235</v>
      </c>
      <c r="O12" s="69">
        <f t="shared" si="1"/>
        <v>2.208138041112276</v>
      </c>
      <c r="P12" s="61"/>
    </row>
    <row r="13" spans="2:16" ht="21" customHeight="1">
      <c r="B13" s="62" t="s">
        <v>51</v>
      </c>
      <c r="C13" s="140" t="s">
        <v>6</v>
      </c>
      <c r="D13" s="141">
        <v>45.5</v>
      </c>
      <c r="E13" s="53">
        <v>373.8</v>
      </c>
      <c r="F13" s="53">
        <v>354.6</v>
      </c>
      <c r="G13" s="54">
        <v>25.7</v>
      </c>
      <c r="H13" s="2"/>
      <c r="I13" s="175"/>
      <c r="J13" s="176"/>
      <c r="K13" s="176"/>
      <c r="L13" s="177"/>
      <c r="M13" s="2"/>
      <c r="N13" s="68">
        <f t="shared" si="0"/>
        <v>1.8701094880333673</v>
      </c>
      <c r="O13" s="69">
        <f t="shared" si="1"/>
        <v>1.8691949137703823</v>
      </c>
      <c r="P13" s="61"/>
    </row>
    <row r="14" spans="2:16" ht="21" customHeight="1">
      <c r="B14" s="62" t="s">
        <v>52</v>
      </c>
      <c r="C14" s="140" t="s">
        <v>7</v>
      </c>
      <c r="D14" s="141">
        <v>50</v>
      </c>
      <c r="E14" s="53">
        <v>411.5</v>
      </c>
      <c r="F14" s="53">
        <v>411.5</v>
      </c>
      <c r="G14" s="54">
        <v>62</v>
      </c>
      <c r="H14" s="2"/>
      <c r="I14" s="175"/>
      <c r="J14" s="176"/>
      <c r="K14" s="176"/>
      <c r="L14" s="177"/>
      <c r="M14" s="2"/>
      <c r="N14" s="68">
        <f t="shared" si="0"/>
        <v>2.058721386639194</v>
      </c>
      <c r="O14" s="69">
        <f t="shared" si="1"/>
        <v>2.169130589443069</v>
      </c>
      <c r="P14" s="61"/>
    </row>
    <row r="15" spans="2:16" ht="21" customHeight="1">
      <c r="B15" s="62" t="s">
        <v>53</v>
      </c>
      <c r="C15" s="140" t="s">
        <v>8</v>
      </c>
      <c r="D15" s="141">
        <v>50.3</v>
      </c>
      <c r="E15" s="53">
        <v>401.3</v>
      </c>
      <c r="F15" s="53">
        <v>397</v>
      </c>
      <c r="G15" s="54">
        <v>28.7</v>
      </c>
      <c r="H15" s="2"/>
      <c r="I15" s="175"/>
      <c r="J15" s="176"/>
      <c r="K15" s="176"/>
      <c r="L15" s="177"/>
      <c r="M15" s="2"/>
      <c r="N15" s="68">
        <f t="shared" si="0"/>
        <v>2.0076911116848324</v>
      </c>
      <c r="O15" s="69">
        <f t="shared" si="1"/>
        <v>2.0926970692804336</v>
      </c>
      <c r="P15" s="61"/>
    </row>
    <row r="16" spans="2:16" ht="21" customHeight="1">
      <c r="B16" s="62">
        <v>141500</v>
      </c>
      <c r="C16" s="140" t="s">
        <v>111</v>
      </c>
      <c r="D16" s="141">
        <v>50.6</v>
      </c>
      <c r="E16" s="53">
        <v>420.9</v>
      </c>
      <c r="F16" s="53">
        <v>368.4</v>
      </c>
      <c r="G16" s="54">
        <v>4</v>
      </c>
      <c r="H16" s="2"/>
      <c r="I16" s="175"/>
      <c r="J16" s="176"/>
      <c r="K16" s="176"/>
      <c r="L16" s="177"/>
      <c r="M16" s="2"/>
      <c r="N16" s="68">
        <f t="shared" si="0"/>
        <v>2.1057492870873307</v>
      </c>
      <c r="O16" s="69">
        <f t="shared" si="1"/>
        <v>1.9419385398562008</v>
      </c>
      <c r="P16" s="61"/>
    </row>
    <row r="17" spans="2:16" ht="21" customHeight="1">
      <c r="B17" s="62" t="s">
        <v>54</v>
      </c>
      <c r="C17" s="140" t="s">
        <v>65</v>
      </c>
      <c r="D17" s="141">
        <v>49.8</v>
      </c>
      <c r="E17" s="53">
        <v>364</v>
      </c>
      <c r="F17" s="53">
        <v>362.6</v>
      </c>
      <c r="G17" s="54">
        <v>15.5</v>
      </c>
      <c r="H17" s="2"/>
      <c r="I17" s="175"/>
      <c r="J17" s="176"/>
      <c r="K17" s="176"/>
      <c r="L17" s="177"/>
      <c r="M17" s="2"/>
      <c r="N17" s="68">
        <f t="shared" si="0"/>
        <v>1.821080400332118</v>
      </c>
      <c r="O17" s="69">
        <f t="shared" si="1"/>
        <v>1.9113651317911466</v>
      </c>
      <c r="P17" s="61"/>
    </row>
    <row r="18" spans="2:16" ht="21" customHeight="1">
      <c r="B18" s="62" t="s">
        <v>55</v>
      </c>
      <c r="C18" s="140" t="s">
        <v>9</v>
      </c>
      <c r="D18" s="141">
        <v>52.9</v>
      </c>
      <c r="E18" s="53">
        <v>423.1</v>
      </c>
      <c r="F18" s="53">
        <v>404.4</v>
      </c>
      <c r="G18" s="54">
        <v>5.9</v>
      </c>
      <c r="H18" s="2"/>
      <c r="I18" s="175"/>
      <c r="J18" s="176"/>
      <c r="K18" s="176"/>
      <c r="L18" s="177"/>
      <c r="M18" s="2"/>
      <c r="N18" s="68">
        <f t="shared" si="0"/>
        <v>2.116755816979448</v>
      </c>
      <c r="O18" s="69">
        <f t="shared" si="1"/>
        <v>2.1317045209496404</v>
      </c>
      <c r="P18" s="61"/>
    </row>
    <row r="19" spans="2:16" ht="21" customHeight="1">
      <c r="B19" s="62" t="s">
        <v>56</v>
      </c>
      <c r="C19" s="140" t="s">
        <v>66</v>
      </c>
      <c r="D19" s="141">
        <v>47.7</v>
      </c>
      <c r="E19" s="53">
        <v>367.3</v>
      </c>
      <c r="F19" s="53">
        <v>365.6</v>
      </c>
      <c r="G19" s="54">
        <v>5.1</v>
      </c>
      <c r="H19" s="2"/>
      <c r="I19" s="175"/>
      <c r="J19" s="176"/>
      <c r="K19" s="176"/>
      <c r="L19" s="177"/>
      <c r="M19" s="2"/>
      <c r="N19" s="68">
        <f t="shared" si="0"/>
        <v>1.8375901951702938</v>
      </c>
      <c r="O19" s="69">
        <f t="shared" si="1"/>
        <v>1.9271789635489334</v>
      </c>
      <c r="P19" s="61"/>
    </row>
    <row r="20" spans="2:16" ht="21" customHeight="1">
      <c r="B20" s="62" t="s">
        <v>57</v>
      </c>
      <c r="C20" s="140" t="s">
        <v>10</v>
      </c>
      <c r="D20" s="141">
        <v>51.4</v>
      </c>
      <c r="E20" s="53">
        <v>405.1</v>
      </c>
      <c r="F20" s="53">
        <v>394.9</v>
      </c>
      <c r="G20" s="54">
        <v>37.2</v>
      </c>
      <c r="H20" s="2"/>
      <c r="I20" s="175"/>
      <c r="J20" s="176"/>
      <c r="K20" s="176"/>
      <c r="L20" s="177"/>
      <c r="M20" s="2"/>
      <c r="N20" s="68">
        <f t="shared" si="0"/>
        <v>2.0267023905893984</v>
      </c>
      <c r="O20" s="69">
        <f t="shared" si="1"/>
        <v>2.081627387049983</v>
      </c>
      <c r="P20" s="61"/>
    </row>
    <row r="21" spans="2:16" ht="21" customHeight="1">
      <c r="B21" s="62" t="s">
        <v>58</v>
      </c>
      <c r="C21" s="140" t="s">
        <v>11</v>
      </c>
      <c r="D21" s="141">
        <v>52.6</v>
      </c>
      <c r="E21" s="53">
        <v>419.6</v>
      </c>
      <c r="F21" s="53">
        <v>419.3</v>
      </c>
      <c r="G21" s="54">
        <v>18.9</v>
      </c>
      <c r="H21" s="2"/>
      <c r="I21" s="175"/>
      <c r="J21" s="176"/>
      <c r="K21" s="176"/>
      <c r="L21" s="177"/>
      <c r="M21" s="2"/>
      <c r="N21" s="68">
        <f t="shared" si="0"/>
        <v>2.0992454285147164</v>
      </c>
      <c r="O21" s="69">
        <f t="shared" si="1"/>
        <v>2.2102465520133143</v>
      </c>
      <c r="P21" s="61"/>
    </row>
    <row r="22" spans="2:16" ht="21" customHeight="1">
      <c r="B22" s="62" t="s">
        <v>59</v>
      </c>
      <c r="C22" s="140" t="s">
        <v>12</v>
      </c>
      <c r="D22" s="141">
        <v>48.3</v>
      </c>
      <c r="E22" s="53">
        <v>348</v>
      </c>
      <c r="F22" s="53">
        <v>347.8</v>
      </c>
      <c r="G22" s="54">
        <v>79.6</v>
      </c>
      <c r="H22" s="2"/>
      <c r="I22" s="175"/>
      <c r="J22" s="176"/>
      <c r="K22" s="176"/>
      <c r="L22" s="177"/>
      <c r="M22" s="2"/>
      <c r="N22" s="68">
        <f t="shared" si="0"/>
        <v>1.7410329102076292</v>
      </c>
      <c r="O22" s="69">
        <f t="shared" si="1"/>
        <v>1.8333502284527325</v>
      </c>
      <c r="P22" s="61"/>
    </row>
    <row r="23" spans="2:16" ht="21" customHeight="1">
      <c r="B23" s="62" t="s">
        <v>60</v>
      </c>
      <c r="C23" s="140" t="s">
        <v>13</v>
      </c>
      <c r="D23" s="141">
        <v>53.6</v>
      </c>
      <c r="E23" s="53">
        <v>370.5</v>
      </c>
      <c r="F23" s="53">
        <v>366.5</v>
      </c>
      <c r="G23" s="54">
        <v>2.2</v>
      </c>
      <c r="H23" s="2"/>
      <c r="I23" s="175"/>
      <c r="J23" s="176"/>
      <c r="K23" s="176"/>
      <c r="L23" s="177"/>
      <c r="M23" s="2"/>
      <c r="N23" s="68">
        <f t="shared" si="0"/>
        <v>1.8535996931951915</v>
      </c>
      <c r="O23" s="69">
        <f t="shared" si="1"/>
        <v>1.9319231130762693</v>
      </c>
      <c r="P23" s="61"/>
    </row>
    <row r="24" spans="2:16" ht="21" customHeight="1">
      <c r="B24" s="62" t="s">
        <v>61</v>
      </c>
      <c r="C24" s="140" t="s">
        <v>14</v>
      </c>
      <c r="D24" s="141">
        <v>51.3</v>
      </c>
      <c r="E24" s="53">
        <v>422.5</v>
      </c>
      <c r="F24" s="53">
        <v>417.3</v>
      </c>
      <c r="G24" s="54">
        <v>43.9</v>
      </c>
      <c r="H24" s="2"/>
      <c r="I24" s="175"/>
      <c r="J24" s="176"/>
      <c r="K24" s="176"/>
      <c r="L24" s="177"/>
      <c r="M24" s="2"/>
      <c r="N24" s="68">
        <f t="shared" si="0"/>
        <v>2.1137540360997797</v>
      </c>
      <c r="O24" s="69">
        <f t="shared" si="1"/>
        <v>2.199703997508123</v>
      </c>
      <c r="P24" s="61"/>
    </row>
    <row r="25" spans="2:16" ht="21" customHeight="1">
      <c r="B25" s="62">
        <v>331007</v>
      </c>
      <c r="C25" s="140" t="s">
        <v>108</v>
      </c>
      <c r="D25" s="141">
        <v>44.3</v>
      </c>
      <c r="E25" s="53">
        <v>348.5</v>
      </c>
      <c r="F25" s="53">
        <v>345.9</v>
      </c>
      <c r="G25" s="54">
        <v>3.3</v>
      </c>
      <c r="H25" s="2"/>
      <c r="I25" s="175"/>
      <c r="J25" s="176"/>
      <c r="K25" s="176"/>
      <c r="L25" s="177"/>
      <c r="M25" s="2"/>
      <c r="N25" s="68">
        <f t="shared" si="0"/>
        <v>1.7435343942740196</v>
      </c>
      <c r="O25" s="69">
        <f t="shared" si="1"/>
        <v>1.8233348016728008</v>
      </c>
      <c r="P25" s="61"/>
    </row>
    <row r="26" spans="2:16" ht="21" customHeight="1">
      <c r="B26" s="62" t="s">
        <v>62</v>
      </c>
      <c r="C26" s="140" t="s">
        <v>15</v>
      </c>
      <c r="D26" s="141">
        <v>48.7</v>
      </c>
      <c r="E26" s="53">
        <v>404.6</v>
      </c>
      <c r="F26" s="53">
        <v>402.7</v>
      </c>
      <c r="G26" s="54">
        <v>12</v>
      </c>
      <c r="H26" s="2"/>
      <c r="I26" s="175"/>
      <c r="J26" s="176"/>
      <c r="K26" s="176"/>
      <c r="L26" s="177"/>
      <c r="M26" s="2"/>
      <c r="N26" s="68">
        <f t="shared" si="0"/>
        <v>2.024200906523008</v>
      </c>
      <c r="O26" s="69">
        <f t="shared" si="1"/>
        <v>2.122743349620228</v>
      </c>
      <c r="P26" s="61"/>
    </row>
    <row r="27" spans="2:16" ht="21" customHeight="1">
      <c r="B27" s="62" t="s">
        <v>63</v>
      </c>
      <c r="C27" s="140" t="s">
        <v>16</v>
      </c>
      <c r="D27" s="141">
        <v>55.3</v>
      </c>
      <c r="E27" s="53">
        <v>393.2</v>
      </c>
      <c r="F27" s="53">
        <v>392.9</v>
      </c>
      <c r="G27" s="54">
        <v>15.7</v>
      </c>
      <c r="H27" s="2"/>
      <c r="I27" s="175"/>
      <c r="J27" s="176"/>
      <c r="K27" s="176"/>
      <c r="L27" s="177"/>
      <c r="M27" s="2"/>
      <c r="N27" s="68">
        <f t="shared" si="0"/>
        <v>1.9671670698093098</v>
      </c>
      <c r="O27" s="69">
        <f t="shared" si="1"/>
        <v>2.0710848325447917</v>
      </c>
      <c r="P27" s="61"/>
    </row>
    <row r="28" spans="2:16" ht="21" customHeight="1">
      <c r="B28" s="62" t="s">
        <v>64</v>
      </c>
      <c r="C28" s="63" t="s">
        <v>17</v>
      </c>
      <c r="D28" s="141">
        <v>47.3</v>
      </c>
      <c r="E28" s="53">
        <v>377.2</v>
      </c>
      <c r="F28" s="53">
        <v>367.3</v>
      </c>
      <c r="G28" s="54">
        <v>21.2</v>
      </c>
      <c r="H28" s="2"/>
      <c r="I28" s="175"/>
      <c r="J28" s="176"/>
      <c r="K28" s="176"/>
      <c r="L28" s="177"/>
      <c r="M28" s="2"/>
      <c r="N28" s="68">
        <f t="shared" si="0"/>
        <v>1.887119579684821</v>
      </c>
      <c r="O28" s="69">
        <f t="shared" si="1"/>
        <v>1.9361401348783458</v>
      </c>
      <c r="P28" s="61"/>
    </row>
    <row r="29" spans="2:16" ht="21" customHeight="1" thickBot="1">
      <c r="B29" s="62" t="s">
        <v>120</v>
      </c>
      <c r="C29" s="63" t="s">
        <v>121</v>
      </c>
      <c r="D29" s="159">
        <v>51.8</v>
      </c>
      <c r="E29" s="53">
        <v>444.1</v>
      </c>
      <c r="F29" s="53">
        <v>391.9</v>
      </c>
      <c r="G29" s="54">
        <v>8.8</v>
      </c>
      <c r="H29" s="2"/>
      <c r="I29" s="178"/>
      <c r="J29" s="179"/>
      <c r="K29" s="179"/>
      <c r="L29" s="180"/>
      <c r="M29" s="2"/>
      <c r="N29" s="73">
        <f>E29/$J$10</f>
        <v>2.2218181477678396</v>
      </c>
      <c r="O29" s="74">
        <f>F29/$K$10</f>
        <v>2.065813555292196</v>
      </c>
      <c r="P29" s="61"/>
    </row>
    <row r="30" spans="2:16" ht="21" customHeight="1" thickBot="1" thickTop="1">
      <c r="B30" s="75"/>
      <c r="C30" s="76" t="s">
        <v>43</v>
      </c>
      <c r="D30" s="163">
        <v>50.1</v>
      </c>
      <c r="E30" s="78">
        <v>391.4</v>
      </c>
      <c r="F30" s="78">
        <v>385.1</v>
      </c>
      <c r="G30" s="79">
        <v>468.8</v>
      </c>
      <c r="H30" s="2"/>
      <c r="I30" s="164">
        <v>55.157815713698064</v>
      </c>
      <c r="J30" s="165">
        <v>199.8813451254628</v>
      </c>
      <c r="K30" s="165">
        <v>189.70734265734268</v>
      </c>
      <c r="L30" s="79">
        <v>1620.6666666666667</v>
      </c>
      <c r="M30" s="2"/>
      <c r="N30" s="81">
        <f>E30/J30</f>
        <v>1.9581617271703047</v>
      </c>
      <c r="O30" s="82">
        <f>F30/K30</f>
        <v>2.029968869974547</v>
      </c>
      <c r="P30" s="61"/>
    </row>
    <row r="31" spans="2:16" ht="15" customHeight="1" thickBot="1">
      <c r="B31" s="2"/>
      <c r="C31" s="83"/>
      <c r="D31" s="6"/>
      <c r="E31" s="85"/>
      <c r="F31" s="85"/>
      <c r="G31" s="86"/>
      <c r="H31" s="2"/>
      <c r="I31" s="6"/>
      <c r="J31" s="85"/>
      <c r="K31" s="85"/>
      <c r="L31" s="87"/>
      <c r="M31" s="2"/>
      <c r="N31" s="61"/>
      <c r="O31" s="61"/>
      <c r="P31" s="61"/>
    </row>
    <row r="32" spans="2:16" ht="23.25" customHeight="1" thickBot="1">
      <c r="B32" s="2"/>
      <c r="C32" s="88" t="s">
        <v>44</v>
      </c>
      <c r="D32" s="89">
        <v>51.7</v>
      </c>
      <c r="E32" s="90">
        <v>370</v>
      </c>
      <c r="F32" s="90">
        <v>364.5</v>
      </c>
      <c r="G32" s="91">
        <v>1898.2</v>
      </c>
      <c r="H32" s="166"/>
      <c r="I32" s="93">
        <v>55.157815713698064</v>
      </c>
      <c r="J32" s="94">
        <v>199.8813451254628</v>
      </c>
      <c r="K32" s="94">
        <v>189.70734265734268</v>
      </c>
      <c r="L32" s="91">
        <v>1620.6666666666667</v>
      </c>
      <c r="M32" s="95"/>
      <c r="N32" s="96">
        <f>E32/J32</f>
        <v>1.8510982091288013</v>
      </c>
      <c r="O32" s="97">
        <f>F32/K32</f>
        <v>1.9213805585710781</v>
      </c>
      <c r="P32" s="181"/>
    </row>
    <row r="33" spans="2:16" ht="19.5" customHeight="1">
      <c r="B33" s="2"/>
      <c r="C33" s="5"/>
      <c r="D33" s="6"/>
      <c r="E33" s="99"/>
      <c r="F33" s="100" t="str">
        <f>'指定都市（給食）'!F33:G33</f>
        <v>「平成２８年地方公務員給与実態調査」より</v>
      </c>
      <c r="G33" s="100"/>
      <c r="H33" s="101"/>
      <c r="I33" s="102" t="str">
        <f>'指定都市（清掃）'!I33:L33</f>
        <v>「賃金構造基本統計調査」（平成２５、２６、２７年の３ヶ年平均）による</v>
      </c>
      <c r="J33" s="103"/>
      <c r="K33" s="103"/>
      <c r="L33" s="103"/>
      <c r="M33" s="2"/>
      <c r="N33" s="99"/>
      <c r="O33" s="99"/>
      <c r="P33" s="2"/>
    </row>
    <row r="34" spans="2:16" ht="7.5" customHeight="1">
      <c r="B34" s="2"/>
      <c r="C34" s="104"/>
      <c r="D34" s="105"/>
      <c r="E34" s="99"/>
      <c r="F34" s="99"/>
      <c r="G34" s="99"/>
      <c r="H34" s="2"/>
      <c r="I34" s="1"/>
      <c r="J34" s="1"/>
      <c r="K34" s="1"/>
      <c r="L34" s="1"/>
      <c r="M34" s="2"/>
      <c r="N34" s="99"/>
      <c r="O34" s="99"/>
      <c r="P34" s="2"/>
    </row>
    <row r="35" spans="2:16" ht="12.75">
      <c r="B35" s="106" t="s">
        <v>101</v>
      </c>
      <c r="C35" s="2"/>
      <c r="D35" s="105"/>
      <c r="E35" s="99"/>
      <c r="F35" s="99"/>
      <c r="G35" s="99"/>
      <c r="H35" s="2"/>
      <c r="I35" s="1"/>
      <c r="J35" s="1"/>
      <c r="K35" s="1"/>
      <c r="L35" s="1"/>
      <c r="M35" s="2"/>
      <c r="N35" s="99"/>
      <c r="O35" s="99"/>
      <c r="P35" s="2"/>
    </row>
    <row r="36" spans="2:15" ht="12.75">
      <c r="B36" s="7" t="s">
        <v>106</v>
      </c>
      <c r="E36" s="101"/>
      <c r="F36" s="101"/>
      <c r="G36" s="99"/>
      <c r="I36" s="107"/>
      <c r="J36" s="107"/>
      <c r="K36" s="107"/>
      <c r="L36" s="107"/>
      <c r="N36" s="101"/>
      <c r="O36" s="101"/>
    </row>
    <row r="37" spans="2:15" ht="12.75">
      <c r="B37" s="7" t="s">
        <v>103</v>
      </c>
      <c r="E37" s="101"/>
      <c r="F37" s="101"/>
      <c r="G37" s="99"/>
      <c r="I37" s="107"/>
      <c r="J37" s="107"/>
      <c r="K37" s="107"/>
      <c r="L37" s="107"/>
      <c r="N37" s="101"/>
      <c r="O37" s="101"/>
    </row>
    <row r="38" spans="2:15" ht="12.75">
      <c r="B38" s="7" t="s">
        <v>104</v>
      </c>
      <c r="E38" s="101"/>
      <c r="F38" s="101"/>
      <c r="G38" s="99"/>
      <c r="I38" s="107"/>
      <c r="J38" s="107"/>
      <c r="K38" s="107"/>
      <c r="L38" s="107"/>
      <c r="N38" s="101"/>
      <c r="O38" s="101"/>
    </row>
    <row r="39" spans="2:15" ht="12.75">
      <c r="B39" s="7" t="s">
        <v>105</v>
      </c>
      <c r="E39" s="101"/>
      <c r="F39" s="101"/>
      <c r="G39" s="99"/>
      <c r="I39" s="107"/>
      <c r="J39" s="107"/>
      <c r="K39" s="107"/>
      <c r="L39" s="107"/>
      <c r="N39" s="101"/>
      <c r="O39" s="101"/>
    </row>
    <row r="40" spans="2:15" ht="12.75">
      <c r="B40" s="7" t="s">
        <v>98</v>
      </c>
      <c r="D40" s="101"/>
      <c r="E40" s="101"/>
      <c r="F40" s="101"/>
      <c r="G40" s="99"/>
      <c r="H40" s="101"/>
      <c r="I40" s="101"/>
      <c r="J40" s="101"/>
      <c r="K40" s="101"/>
      <c r="M40" s="101"/>
      <c r="N40" s="101"/>
      <c r="O40" s="101"/>
    </row>
    <row r="41" spans="2:15" ht="12.75">
      <c r="B41" s="7" t="s">
        <v>99</v>
      </c>
      <c r="D41" s="101"/>
      <c r="E41" s="101"/>
      <c r="F41" s="101"/>
      <c r="G41" s="99"/>
      <c r="H41" s="101"/>
      <c r="I41" s="101"/>
      <c r="J41" s="101"/>
      <c r="K41" s="101"/>
      <c r="M41" s="101"/>
      <c r="N41" s="101"/>
      <c r="O41" s="101"/>
    </row>
    <row r="42" spans="2:15" ht="12.75">
      <c r="B42" s="7" t="s">
        <v>124</v>
      </c>
      <c r="D42" s="101"/>
      <c r="E42" s="101"/>
      <c r="F42" s="101"/>
      <c r="G42" s="99"/>
      <c r="H42" s="101"/>
      <c r="I42" s="101"/>
      <c r="J42" s="101"/>
      <c r="K42" s="101"/>
      <c r="M42" s="101"/>
      <c r="N42" s="101"/>
      <c r="O42" s="101"/>
    </row>
    <row r="43" spans="2:15" ht="15" customHeight="1">
      <c r="B43" s="108" t="s">
        <v>100</v>
      </c>
      <c r="D43" s="101"/>
      <c r="E43" s="101"/>
      <c r="F43" s="101"/>
      <c r="G43" s="99"/>
      <c r="H43" s="101"/>
      <c r="I43" s="101"/>
      <c r="J43" s="101"/>
      <c r="K43" s="101"/>
      <c r="M43" s="101"/>
      <c r="N43" s="101"/>
      <c r="O43" s="101"/>
    </row>
  </sheetData>
  <sheetProtection/>
  <autoFilter ref="A9:P9"/>
  <mergeCells count="13">
    <mergeCell ref="O7:O9"/>
    <mergeCell ref="N7:N9"/>
    <mergeCell ref="B7:B8"/>
    <mergeCell ref="I10:I29"/>
    <mergeCell ref="J10:J29"/>
    <mergeCell ref="K10:K29"/>
    <mergeCell ref="C4:F4"/>
    <mergeCell ref="C7:C8"/>
    <mergeCell ref="D7:G7"/>
    <mergeCell ref="I7:L7"/>
    <mergeCell ref="L10:L29"/>
    <mergeCell ref="I33:L33"/>
    <mergeCell ref="F33:G33"/>
  </mergeCells>
  <printOptions horizontalCentered="1" verticalCentered="1"/>
  <pageMargins left="0.2755905511811024" right="0.31496062992125984" top="0.6299212598425197" bottom="0.31496062992125984" header="0.31496062992125984" footer="0.5118110236220472"/>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4:P73"/>
  <sheetViews>
    <sheetView view="pageBreakPreview" zoomScale="70" zoomScaleSheetLayoutView="70" zoomScalePageLayoutView="0" workbookViewId="0" topLeftCell="A5">
      <pane xSplit="3" ySplit="5" topLeftCell="D10" activePane="bottomRight" state="frozen"/>
      <selection pane="topLeft" activeCell="B31" sqref="B31"/>
      <selection pane="topRight" activeCell="B31" sqref="B31"/>
      <selection pane="bottomLeft" activeCell="B31" sqref="B31"/>
      <selection pane="bottomRight" activeCell="F50" sqref="F50"/>
    </sheetView>
  </sheetViews>
  <sheetFormatPr defaultColWidth="9.33203125" defaultRowHeight="11.25"/>
  <cols>
    <col min="1" max="1" width="4.33203125" style="7" hidden="1" customWidth="1"/>
    <col min="2" max="3" width="17.832031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111"/>
      <c r="D4" s="111"/>
      <c r="E4" s="111"/>
      <c r="F4" s="111"/>
      <c r="G4" s="9"/>
    </row>
    <row r="5" spans="2:3" ht="27" customHeight="1">
      <c r="B5" s="10" t="s">
        <v>45</v>
      </c>
      <c r="C5" s="112"/>
    </row>
    <row r="6" spans="2:12" ht="27" customHeight="1" thickBot="1">
      <c r="B6" s="12" t="s">
        <v>81</v>
      </c>
      <c r="C6" s="113"/>
      <c r="D6" s="13"/>
      <c r="F6" s="114"/>
      <c r="G6" s="14" t="s">
        <v>41</v>
      </c>
      <c r="L6" s="15" t="s">
        <v>42</v>
      </c>
    </row>
    <row r="7" spans="2:16" ht="24" customHeight="1">
      <c r="B7" s="16" t="s">
        <v>93</v>
      </c>
      <c r="C7" s="17" t="s">
        <v>92</v>
      </c>
      <c r="D7" s="18" t="s">
        <v>80</v>
      </c>
      <c r="E7" s="19"/>
      <c r="F7" s="19"/>
      <c r="G7" s="20"/>
      <c r="I7" s="18" t="s">
        <v>89</v>
      </c>
      <c r="J7" s="19"/>
      <c r="K7" s="19"/>
      <c r="L7" s="20"/>
      <c r="N7" s="24" t="s">
        <v>78</v>
      </c>
      <c r="O7" s="25" t="s">
        <v>79</v>
      </c>
      <c r="P7" s="26"/>
    </row>
    <row r="8" spans="2:16" ht="30.75" customHeight="1">
      <c r="B8" s="27"/>
      <c r="C8" s="28"/>
      <c r="D8" s="125" t="s">
        <v>0</v>
      </c>
      <c r="E8" s="126" t="s">
        <v>28</v>
      </c>
      <c r="F8" s="127" t="s">
        <v>29</v>
      </c>
      <c r="G8" s="32" t="s">
        <v>46</v>
      </c>
      <c r="I8" s="29" t="s">
        <v>0</v>
      </c>
      <c r="J8" s="34" t="s">
        <v>28</v>
      </c>
      <c r="K8" s="35" t="s">
        <v>37</v>
      </c>
      <c r="L8" s="36" t="s">
        <v>33</v>
      </c>
      <c r="N8" s="37"/>
      <c r="O8" s="38"/>
      <c r="P8" s="26"/>
    </row>
    <row r="9" spans="2:16" ht="15.75" customHeight="1" thickBot="1">
      <c r="B9" s="39"/>
      <c r="C9" s="182"/>
      <c r="D9" s="41"/>
      <c r="E9" s="42" t="s">
        <v>69</v>
      </c>
      <c r="F9" s="43" t="s">
        <v>70</v>
      </c>
      <c r="G9" s="44"/>
      <c r="I9" s="41"/>
      <c r="J9" s="42" t="s">
        <v>71</v>
      </c>
      <c r="K9" s="43" t="s">
        <v>72</v>
      </c>
      <c r="L9" s="44"/>
      <c r="N9" s="48"/>
      <c r="O9" s="49"/>
      <c r="P9" s="26"/>
    </row>
    <row r="10" spans="2:16" ht="21" customHeight="1">
      <c r="B10" s="183" t="s">
        <v>47</v>
      </c>
      <c r="C10" s="134" t="s">
        <v>3</v>
      </c>
      <c r="D10" s="135">
        <v>56.3</v>
      </c>
      <c r="E10" s="53">
        <v>392.7</v>
      </c>
      <c r="F10" s="53">
        <v>360</v>
      </c>
      <c r="G10" s="54">
        <v>5.5</v>
      </c>
      <c r="H10" s="2"/>
      <c r="I10" s="136">
        <v>55.226470588235294</v>
      </c>
      <c r="J10" s="137">
        <v>180.8700980392157</v>
      </c>
      <c r="K10" s="137">
        <v>169.79950980392155</v>
      </c>
      <c r="L10" s="138">
        <v>136</v>
      </c>
      <c r="M10" s="2"/>
      <c r="N10" s="59">
        <f>E10/J10</f>
        <v>2.171171488583237</v>
      </c>
      <c r="O10" s="60">
        <f>F10/K10</f>
        <v>2.1201474634156203</v>
      </c>
      <c r="P10" s="184"/>
    </row>
    <row r="11" spans="2:16" ht="21" customHeight="1">
      <c r="B11" s="185" t="s">
        <v>49</v>
      </c>
      <c r="C11" s="140" t="s">
        <v>4</v>
      </c>
      <c r="D11" s="141">
        <v>56.2</v>
      </c>
      <c r="E11" s="53">
        <v>447.1</v>
      </c>
      <c r="F11" s="53">
        <v>405.7</v>
      </c>
      <c r="G11" s="54">
        <v>0.6</v>
      </c>
      <c r="H11" s="2"/>
      <c r="I11" s="142">
        <v>53.68666666666668</v>
      </c>
      <c r="J11" s="143">
        <v>212.91777777777776</v>
      </c>
      <c r="K11" s="143">
        <v>188.08666666666664</v>
      </c>
      <c r="L11" s="144">
        <v>30</v>
      </c>
      <c r="M11" s="2"/>
      <c r="N11" s="59">
        <f aca="true" t="shared" si="0" ref="N11:N17">E11/J11</f>
        <v>2.099871624936074</v>
      </c>
      <c r="O11" s="60">
        <f aca="true" t="shared" si="1" ref="O11:O17">F11/K11</f>
        <v>2.1569843689079504</v>
      </c>
      <c r="P11" s="184"/>
    </row>
    <row r="12" spans="2:16" ht="21" customHeight="1">
      <c r="B12" s="185" t="s">
        <v>50</v>
      </c>
      <c r="C12" s="140" t="s">
        <v>5</v>
      </c>
      <c r="D12" s="141">
        <v>55.5</v>
      </c>
      <c r="E12" s="53">
        <v>628.1</v>
      </c>
      <c r="F12" s="53">
        <v>472</v>
      </c>
      <c r="G12" s="54">
        <v>0.7</v>
      </c>
      <c r="H12" s="2"/>
      <c r="I12" s="142">
        <v>59.05932835820895</v>
      </c>
      <c r="J12" s="143">
        <v>191.89328358208957</v>
      </c>
      <c r="K12" s="143">
        <v>184.81305970149253</v>
      </c>
      <c r="L12" s="144">
        <v>89.33333333333333</v>
      </c>
      <c r="M12" s="2"/>
      <c r="N12" s="59">
        <f t="shared" si="0"/>
        <v>3.2731734445062357</v>
      </c>
      <c r="O12" s="60">
        <f t="shared" si="1"/>
        <v>2.553932069315706</v>
      </c>
      <c r="P12" s="184"/>
    </row>
    <row r="13" spans="2:16" ht="21" customHeight="1">
      <c r="B13" s="185" t="s">
        <v>51</v>
      </c>
      <c r="C13" s="140" t="s">
        <v>6</v>
      </c>
      <c r="D13" s="141">
        <v>51.3</v>
      </c>
      <c r="E13" s="53">
        <v>445.2</v>
      </c>
      <c r="F13" s="53">
        <v>391.3</v>
      </c>
      <c r="G13" s="54">
        <v>1.6</v>
      </c>
      <c r="H13" s="2"/>
      <c r="I13" s="142">
        <v>56.21818181818182</v>
      </c>
      <c r="J13" s="143">
        <v>255.269696969697</v>
      </c>
      <c r="K13" s="143">
        <v>246.99545454545452</v>
      </c>
      <c r="L13" s="144">
        <v>22</v>
      </c>
      <c r="M13" s="2"/>
      <c r="N13" s="59">
        <f t="shared" si="0"/>
        <v>1.7440377972198147</v>
      </c>
      <c r="O13" s="60">
        <f t="shared" si="1"/>
        <v>1.5842396805241172</v>
      </c>
      <c r="P13" s="184"/>
    </row>
    <row r="14" spans="2:16" ht="21" customHeight="1">
      <c r="B14" s="185" t="s">
        <v>52</v>
      </c>
      <c r="C14" s="140" t="s">
        <v>7</v>
      </c>
      <c r="D14" s="141">
        <v>53.3</v>
      </c>
      <c r="E14" s="53">
        <v>456.9</v>
      </c>
      <c r="F14" s="53">
        <v>434.2</v>
      </c>
      <c r="G14" s="54">
        <v>2.8</v>
      </c>
      <c r="H14" s="2"/>
      <c r="I14" s="186">
        <v>61.108943089430895</v>
      </c>
      <c r="J14" s="187">
        <v>216.21707317073168</v>
      </c>
      <c r="K14" s="146">
        <v>199.25772357723574</v>
      </c>
      <c r="L14" s="147">
        <v>41</v>
      </c>
      <c r="M14" s="2"/>
      <c r="N14" s="59">
        <f>E14/J14</f>
        <v>2.113154124694018</v>
      </c>
      <c r="O14" s="60">
        <f>F14/K14</f>
        <v>2.179087426097672</v>
      </c>
      <c r="P14" s="184"/>
    </row>
    <row r="15" spans="2:16" ht="21" customHeight="1">
      <c r="B15" s="185" t="s">
        <v>53</v>
      </c>
      <c r="C15" s="140" t="s">
        <v>8</v>
      </c>
      <c r="D15" s="141">
        <v>49.1</v>
      </c>
      <c r="E15" s="53">
        <v>421.8</v>
      </c>
      <c r="F15" s="53">
        <v>408.9</v>
      </c>
      <c r="G15" s="54">
        <v>10.8</v>
      </c>
      <c r="H15" s="2"/>
      <c r="I15" s="188"/>
      <c r="J15" s="189"/>
      <c r="K15" s="149"/>
      <c r="L15" s="150"/>
      <c r="M15" s="2"/>
      <c r="N15" s="59">
        <f>E15/J14</f>
        <v>1.9508172681022913</v>
      </c>
      <c r="O15" s="60">
        <f>F15/K14</f>
        <v>2.052116187313077</v>
      </c>
      <c r="P15" s="184"/>
    </row>
    <row r="16" spans="2:16" ht="21" customHeight="1">
      <c r="B16" s="185">
        <v>141500</v>
      </c>
      <c r="C16" s="140" t="s">
        <v>111</v>
      </c>
      <c r="D16" s="141">
        <v>53.1</v>
      </c>
      <c r="E16" s="53">
        <v>548.5</v>
      </c>
      <c r="F16" s="53">
        <v>404.2</v>
      </c>
      <c r="G16" s="54">
        <v>0.8</v>
      </c>
      <c r="H16" s="2"/>
      <c r="I16" s="190"/>
      <c r="J16" s="191"/>
      <c r="K16" s="152"/>
      <c r="L16" s="153"/>
      <c r="M16" s="2"/>
      <c r="N16" s="59">
        <f>E16/J14</f>
        <v>2.5368024456000633</v>
      </c>
      <c r="O16" s="60">
        <f>F16/K14</f>
        <v>2.028528644930168</v>
      </c>
      <c r="P16" s="184"/>
    </row>
    <row r="17" spans="2:16" ht="21" customHeight="1">
      <c r="B17" s="185" t="s">
        <v>54</v>
      </c>
      <c r="C17" s="140" t="s">
        <v>65</v>
      </c>
      <c r="D17" s="141">
        <v>57.3</v>
      </c>
      <c r="E17" s="53">
        <v>455.7</v>
      </c>
      <c r="F17" s="53">
        <v>377.3</v>
      </c>
      <c r="G17" s="54">
        <v>0.9</v>
      </c>
      <c r="H17" s="2"/>
      <c r="I17" s="142">
        <v>58.872043010752684</v>
      </c>
      <c r="J17" s="143">
        <v>186.3236559139785</v>
      </c>
      <c r="K17" s="143">
        <v>173.86182795698923</v>
      </c>
      <c r="L17" s="144">
        <v>62</v>
      </c>
      <c r="M17" s="2"/>
      <c r="N17" s="59">
        <f t="shared" si="0"/>
        <v>2.4457441958437447</v>
      </c>
      <c r="O17" s="60">
        <f t="shared" si="1"/>
        <v>2.1701140752606047</v>
      </c>
      <c r="P17" s="184"/>
    </row>
    <row r="18" spans="2:16" ht="21" customHeight="1">
      <c r="B18" s="185" t="s">
        <v>55</v>
      </c>
      <c r="C18" s="140" t="s">
        <v>9</v>
      </c>
      <c r="D18" s="141" t="s">
        <v>96</v>
      </c>
      <c r="E18" s="53" t="s">
        <v>96</v>
      </c>
      <c r="F18" s="53" t="s">
        <v>96</v>
      </c>
      <c r="G18" s="54" t="s">
        <v>96</v>
      </c>
      <c r="H18" s="2"/>
      <c r="I18" s="145">
        <v>54.04</v>
      </c>
      <c r="J18" s="154">
        <v>249.77</v>
      </c>
      <c r="K18" s="154">
        <v>213.405</v>
      </c>
      <c r="L18" s="147">
        <v>46.666666666666664</v>
      </c>
      <c r="M18" s="2"/>
      <c r="N18" s="157" t="s">
        <v>125</v>
      </c>
      <c r="O18" s="158" t="s">
        <v>125</v>
      </c>
      <c r="P18" s="184"/>
    </row>
    <row r="19" spans="2:16" ht="21" customHeight="1">
      <c r="B19" s="185" t="s">
        <v>56</v>
      </c>
      <c r="C19" s="140" t="s">
        <v>66</v>
      </c>
      <c r="D19" s="141" t="s">
        <v>48</v>
      </c>
      <c r="E19" s="53" t="s">
        <v>134</v>
      </c>
      <c r="F19" s="53" t="s">
        <v>48</v>
      </c>
      <c r="G19" s="54">
        <v>0</v>
      </c>
      <c r="H19" s="2"/>
      <c r="I19" s="151"/>
      <c r="J19" s="155"/>
      <c r="K19" s="155"/>
      <c r="L19" s="153"/>
      <c r="M19" s="2"/>
      <c r="N19" s="157" t="s">
        <v>48</v>
      </c>
      <c r="O19" s="158" t="s">
        <v>48</v>
      </c>
      <c r="P19" s="184"/>
    </row>
    <row r="20" spans="2:16" ht="21" customHeight="1">
      <c r="B20" s="185" t="s">
        <v>57</v>
      </c>
      <c r="C20" s="140" t="s">
        <v>10</v>
      </c>
      <c r="D20" s="141">
        <v>52</v>
      </c>
      <c r="E20" s="53">
        <v>452.4</v>
      </c>
      <c r="F20" s="53">
        <v>440.9</v>
      </c>
      <c r="G20" s="54">
        <v>6.8</v>
      </c>
      <c r="H20" s="2"/>
      <c r="I20" s="142">
        <v>58.12420382165605</v>
      </c>
      <c r="J20" s="143">
        <v>260.34203821656047</v>
      </c>
      <c r="K20" s="143">
        <v>240.8248407643312</v>
      </c>
      <c r="L20" s="144">
        <v>52.333333333333336</v>
      </c>
      <c r="M20" s="2"/>
      <c r="N20" s="59">
        <f>E20/J20</f>
        <v>1.737713982340723</v>
      </c>
      <c r="O20" s="60">
        <f>F20/K20</f>
        <v>1.8307912032690197</v>
      </c>
      <c r="P20" s="184"/>
    </row>
    <row r="21" spans="2:16" ht="21" customHeight="1">
      <c r="B21" s="185" t="s">
        <v>58</v>
      </c>
      <c r="C21" s="140" t="s">
        <v>11</v>
      </c>
      <c r="D21" s="141">
        <v>55.5</v>
      </c>
      <c r="E21" s="53">
        <v>432.2</v>
      </c>
      <c r="F21" s="53">
        <v>397.4</v>
      </c>
      <c r="G21" s="54">
        <v>4.5</v>
      </c>
      <c r="H21" s="2"/>
      <c r="I21" s="142">
        <v>61.25254237288136</v>
      </c>
      <c r="J21" s="143">
        <v>187.70338983050848</v>
      </c>
      <c r="K21" s="143">
        <v>182.9406779661017</v>
      </c>
      <c r="L21" s="144">
        <v>39.333333333333336</v>
      </c>
      <c r="M21" s="2"/>
      <c r="N21" s="59">
        <f>E21/J21</f>
        <v>2.302568964738814</v>
      </c>
      <c r="O21" s="60">
        <f>F21/K21</f>
        <v>2.172288877565201</v>
      </c>
      <c r="P21" s="184"/>
    </row>
    <row r="22" spans="1:16" ht="21" customHeight="1">
      <c r="A22" s="2"/>
      <c r="B22" s="185" t="s">
        <v>59</v>
      </c>
      <c r="C22" s="140" t="s">
        <v>12</v>
      </c>
      <c r="D22" s="141" t="s">
        <v>48</v>
      </c>
      <c r="E22" s="53" t="s">
        <v>134</v>
      </c>
      <c r="F22" s="53" t="s">
        <v>48</v>
      </c>
      <c r="G22" s="54">
        <v>0</v>
      </c>
      <c r="H22" s="2"/>
      <c r="I22" s="145">
        <v>57.57538860103627</v>
      </c>
      <c r="J22" s="154">
        <v>263.3217616580311</v>
      </c>
      <c r="K22" s="154">
        <v>225.3655440414508</v>
      </c>
      <c r="L22" s="147">
        <v>386</v>
      </c>
      <c r="M22" s="2"/>
      <c r="N22" s="157" t="s">
        <v>91</v>
      </c>
      <c r="O22" s="158" t="s">
        <v>91</v>
      </c>
      <c r="P22" s="192"/>
    </row>
    <row r="23" spans="2:16" ht="21" customHeight="1">
      <c r="B23" s="185" t="s">
        <v>60</v>
      </c>
      <c r="C23" s="140" t="s">
        <v>13</v>
      </c>
      <c r="D23" s="141" t="s">
        <v>48</v>
      </c>
      <c r="E23" s="53" t="s">
        <v>134</v>
      </c>
      <c r="F23" s="53" t="s">
        <v>48</v>
      </c>
      <c r="G23" s="54">
        <v>0</v>
      </c>
      <c r="H23" s="2"/>
      <c r="I23" s="151"/>
      <c r="J23" s="155"/>
      <c r="K23" s="155"/>
      <c r="L23" s="153"/>
      <c r="M23" s="2"/>
      <c r="N23" s="157" t="s">
        <v>91</v>
      </c>
      <c r="O23" s="158" t="s">
        <v>91</v>
      </c>
      <c r="P23" s="184"/>
    </row>
    <row r="24" spans="2:16" ht="21" customHeight="1">
      <c r="B24" s="185" t="s">
        <v>61</v>
      </c>
      <c r="C24" s="140" t="s">
        <v>14</v>
      </c>
      <c r="D24" s="141">
        <v>51.3</v>
      </c>
      <c r="E24" s="53">
        <v>485.5</v>
      </c>
      <c r="F24" s="53">
        <v>440.5</v>
      </c>
      <c r="G24" s="54">
        <v>9.2</v>
      </c>
      <c r="H24" s="2"/>
      <c r="I24" s="142">
        <v>57.410638297872346</v>
      </c>
      <c r="J24" s="143">
        <v>194.94468085106385</v>
      </c>
      <c r="K24" s="143">
        <v>183.07659574468082</v>
      </c>
      <c r="L24" s="144">
        <v>31.333333333333332</v>
      </c>
      <c r="M24" s="2"/>
      <c r="N24" s="59">
        <f>E24/J24</f>
        <v>2.4904501004103725</v>
      </c>
      <c r="O24" s="60">
        <f>F24/K24</f>
        <v>2.4060967389535834</v>
      </c>
      <c r="P24" s="184"/>
    </row>
    <row r="25" spans="2:16" ht="21" customHeight="1">
      <c r="B25" s="185">
        <v>331007</v>
      </c>
      <c r="C25" s="140" t="s">
        <v>108</v>
      </c>
      <c r="D25" s="141" t="s">
        <v>48</v>
      </c>
      <c r="E25" s="53" t="s">
        <v>134</v>
      </c>
      <c r="F25" s="53" t="s">
        <v>48</v>
      </c>
      <c r="G25" s="54">
        <v>0</v>
      </c>
      <c r="H25" s="2"/>
      <c r="I25" s="142">
        <v>50.3</v>
      </c>
      <c r="J25" s="143">
        <v>281.316</v>
      </c>
      <c r="K25" s="143">
        <v>203.78800000000004</v>
      </c>
      <c r="L25" s="144">
        <v>16.666666666666668</v>
      </c>
      <c r="M25" s="2"/>
      <c r="N25" s="157" t="s">
        <v>96</v>
      </c>
      <c r="O25" s="158" t="s">
        <v>96</v>
      </c>
      <c r="P25" s="184"/>
    </row>
    <row r="26" spans="2:16" ht="21" customHeight="1">
      <c r="B26" s="185" t="s">
        <v>62</v>
      </c>
      <c r="C26" s="140" t="s">
        <v>15</v>
      </c>
      <c r="D26" s="141" t="s">
        <v>96</v>
      </c>
      <c r="E26" s="53" t="s">
        <v>96</v>
      </c>
      <c r="F26" s="53" t="s">
        <v>96</v>
      </c>
      <c r="G26" s="54" t="s">
        <v>96</v>
      </c>
      <c r="H26" s="2"/>
      <c r="I26" s="142">
        <v>60.58761061946903</v>
      </c>
      <c r="J26" s="143">
        <v>190.0247787610619</v>
      </c>
      <c r="K26" s="143">
        <v>172.78584070796458</v>
      </c>
      <c r="L26" s="144">
        <v>75.33333333333333</v>
      </c>
      <c r="M26" s="2"/>
      <c r="N26" s="157" t="s">
        <v>96</v>
      </c>
      <c r="O26" s="158" t="s">
        <v>96</v>
      </c>
      <c r="P26" s="184"/>
    </row>
    <row r="27" spans="2:16" ht="21" customHeight="1">
      <c r="B27" s="185" t="s">
        <v>63</v>
      </c>
      <c r="C27" s="140" t="s">
        <v>16</v>
      </c>
      <c r="D27" s="141" t="s">
        <v>96</v>
      </c>
      <c r="E27" s="53" t="s">
        <v>96</v>
      </c>
      <c r="F27" s="53" t="s">
        <v>96</v>
      </c>
      <c r="G27" s="54" t="s">
        <v>96</v>
      </c>
      <c r="H27" s="2"/>
      <c r="I27" s="145">
        <v>57.68284960422164</v>
      </c>
      <c r="J27" s="154">
        <v>201.11477572559366</v>
      </c>
      <c r="K27" s="154">
        <v>185.71292875989445</v>
      </c>
      <c r="L27" s="147">
        <v>126.33333333333333</v>
      </c>
      <c r="M27" s="2"/>
      <c r="N27" s="157" t="s">
        <v>96</v>
      </c>
      <c r="O27" s="158" t="s">
        <v>96</v>
      </c>
      <c r="P27" s="184"/>
    </row>
    <row r="28" spans="2:16" ht="21" customHeight="1">
      <c r="B28" s="62" t="s">
        <v>64</v>
      </c>
      <c r="C28" s="63" t="s">
        <v>17</v>
      </c>
      <c r="D28" s="141">
        <v>50.8</v>
      </c>
      <c r="E28" s="53">
        <v>492.3</v>
      </c>
      <c r="F28" s="53">
        <v>436.8</v>
      </c>
      <c r="G28" s="54">
        <v>5.8</v>
      </c>
      <c r="H28" s="2"/>
      <c r="I28" s="151"/>
      <c r="J28" s="155"/>
      <c r="K28" s="155"/>
      <c r="L28" s="153"/>
      <c r="M28" s="2"/>
      <c r="N28" s="59">
        <f>E28/J27</f>
        <v>2.4478559480468367</v>
      </c>
      <c r="O28" s="60">
        <f>F28/K27</f>
        <v>2.3520171854310283</v>
      </c>
      <c r="P28" s="184"/>
    </row>
    <row r="29" spans="2:16" ht="21" customHeight="1" thickBot="1">
      <c r="B29" s="62" t="s">
        <v>120</v>
      </c>
      <c r="C29" s="63" t="s">
        <v>121</v>
      </c>
      <c r="D29" s="159">
        <v>52.1</v>
      </c>
      <c r="E29" s="53">
        <v>556.6</v>
      </c>
      <c r="F29" s="53">
        <v>404.3</v>
      </c>
      <c r="G29" s="54">
        <v>3.9</v>
      </c>
      <c r="H29" s="2"/>
      <c r="I29" s="160">
        <v>53.545833333333334</v>
      </c>
      <c r="J29" s="161">
        <v>197.21249999999998</v>
      </c>
      <c r="K29" s="161">
        <v>183.78194444444443</v>
      </c>
      <c r="L29" s="162">
        <v>24</v>
      </c>
      <c r="M29" s="2"/>
      <c r="N29" s="193">
        <f>E29/J29</f>
        <v>2.822336312353426</v>
      </c>
      <c r="O29" s="194">
        <f>F29/K29</f>
        <v>2.199889663928418</v>
      </c>
      <c r="P29" s="184"/>
    </row>
    <row r="30" spans="2:16" ht="11.25" customHeight="1" thickTop="1">
      <c r="B30" s="26"/>
      <c r="C30" s="195" t="s">
        <v>43</v>
      </c>
      <c r="D30" s="196">
        <v>52.2</v>
      </c>
      <c r="E30" s="197">
        <v>459.8</v>
      </c>
      <c r="F30" s="198">
        <v>415.7</v>
      </c>
      <c r="G30" s="199">
        <v>54.3</v>
      </c>
      <c r="H30" s="2"/>
      <c r="I30" s="200">
        <v>57.50545968882602</v>
      </c>
      <c r="J30" s="201">
        <v>223.80729844413017</v>
      </c>
      <c r="K30" s="202">
        <v>200.6214427157001</v>
      </c>
      <c r="L30" s="203">
        <v>1178.3333333333333</v>
      </c>
      <c r="M30" s="2"/>
      <c r="N30" s="204">
        <f>E30/J30</f>
        <v>2.054445959521653</v>
      </c>
      <c r="O30" s="205">
        <f>F30/K30</f>
        <v>2.072061661868751</v>
      </c>
      <c r="P30" s="184"/>
    </row>
    <row r="31" spans="2:16" ht="11.25" customHeight="1" thickBot="1">
      <c r="B31" s="26"/>
      <c r="C31" s="206"/>
      <c r="D31" s="207"/>
      <c r="E31" s="208"/>
      <c r="F31" s="209"/>
      <c r="G31" s="210"/>
      <c r="H31" s="2"/>
      <c r="I31" s="211">
        <v>57.62548345509241</v>
      </c>
      <c r="J31" s="212">
        <v>202.90777825526428</v>
      </c>
      <c r="K31" s="213">
        <v>188.23983669961322</v>
      </c>
      <c r="L31" s="214">
        <v>775.6666666666666</v>
      </c>
      <c r="M31" s="2"/>
      <c r="N31" s="215">
        <f>E30/J31</f>
        <v>2.266054086017133</v>
      </c>
      <c r="O31" s="216">
        <f>F30/K31</f>
        <v>2.208352956995814</v>
      </c>
      <c r="P31" s="184"/>
    </row>
    <row r="32" spans="3:16" ht="18.75" customHeight="1" thickBot="1">
      <c r="C32" s="83"/>
      <c r="D32" s="6"/>
      <c r="E32" s="85"/>
      <c r="F32" s="85"/>
      <c r="G32" s="86"/>
      <c r="H32" s="2"/>
      <c r="I32" s="6"/>
      <c r="J32" s="85"/>
      <c r="K32" s="85"/>
      <c r="L32" s="86"/>
      <c r="M32" s="2"/>
      <c r="N32" s="61"/>
      <c r="O32" s="61"/>
      <c r="P32" s="184"/>
    </row>
    <row r="33" spans="3:16" ht="23.25" customHeight="1" thickBot="1">
      <c r="C33" s="88" t="s">
        <v>44</v>
      </c>
      <c r="D33" s="89">
        <v>51.7</v>
      </c>
      <c r="E33" s="90">
        <v>402.1</v>
      </c>
      <c r="F33" s="90">
        <v>371.4</v>
      </c>
      <c r="G33" s="91">
        <v>481.3</v>
      </c>
      <c r="H33" s="166"/>
      <c r="I33" s="93">
        <v>57.07107114933542</v>
      </c>
      <c r="J33" s="94">
        <v>227.08690383111804</v>
      </c>
      <c r="K33" s="94">
        <v>204.88885848318998</v>
      </c>
      <c r="L33" s="91">
        <v>1705.3333333333333</v>
      </c>
      <c r="M33" s="95"/>
      <c r="N33" s="217">
        <f>E33/J33</f>
        <v>1.770687755287893</v>
      </c>
      <c r="O33" s="218">
        <f>F33/K33</f>
        <v>1.8126900737771026</v>
      </c>
      <c r="P33" s="219"/>
    </row>
    <row r="34" spans="2:16" ht="19.5" customHeight="1">
      <c r="B34" s="2"/>
      <c r="C34" s="5"/>
      <c r="D34" s="6"/>
      <c r="E34" s="99"/>
      <c r="F34" s="100" t="str">
        <f>'指定都市（清掃）'!F33:G33</f>
        <v>「平成２８年地方公務員給与実態調査」より</v>
      </c>
      <c r="G34" s="100"/>
      <c r="H34" s="101"/>
      <c r="I34" s="102" t="str">
        <f>'指定都市（清掃）'!I33:L33</f>
        <v>「賃金構造基本統計調査」（平成２５、２６、２７年の３ヶ年平均）による</v>
      </c>
      <c r="J34" s="103"/>
      <c r="K34" s="103"/>
      <c r="L34" s="103"/>
      <c r="M34" s="2"/>
      <c r="N34" s="99"/>
      <c r="O34" s="99"/>
      <c r="P34" s="2"/>
    </row>
    <row r="35" spans="2:15" ht="7.5" customHeight="1">
      <c r="B35" s="169"/>
      <c r="C35" s="104"/>
      <c r="D35" s="105"/>
      <c r="E35" s="101"/>
      <c r="F35" s="99"/>
      <c r="G35" s="99"/>
      <c r="H35" s="2"/>
      <c r="I35" s="167"/>
      <c r="J35" s="1"/>
      <c r="K35" s="1"/>
      <c r="L35" s="1"/>
      <c r="M35" s="2"/>
      <c r="N35" s="99"/>
      <c r="O35" s="99"/>
    </row>
    <row r="36" spans="2:15" ht="12.75">
      <c r="B36" s="106" t="s">
        <v>101</v>
      </c>
      <c r="D36" s="105"/>
      <c r="E36" s="101"/>
      <c r="F36" s="99"/>
      <c r="G36" s="99"/>
      <c r="H36" s="2"/>
      <c r="I36" s="1"/>
      <c r="J36" s="1"/>
      <c r="K36" s="1"/>
      <c r="L36" s="1"/>
      <c r="M36" s="2"/>
      <c r="N36" s="99"/>
      <c r="O36" s="99"/>
    </row>
    <row r="37" spans="2:15" ht="12.75">
      <c r="B37" s="169" t="s">
        <v>128</v>
      </c>
      <c r="E37" s="101"/>
      <c r="F37" s="101"/>
      <c r="G37" s="99"/>
      <c r="I37" s="107"/>
      <c r="J37" s="107"/>
      <c r="K37" s="107"/>
      <c r="L37" s="107"/>
      <c r="N37" s="101"/>
      <c r="O37" s="101"/>
    </row>
    <row r="38" spans="2:15" ht="12.75">
      <c r="B38" s="106" t="s">
        <v>131</v>
      </c>
      <c r="E38" s="101"/>
      <c r="F38" s="101"/>
      <c r="G38" s="99"/>
      <c r="I38" s="107"/>
      <c r="J38" s="107"/>
      <c r="K38" s="107"/>
      <c r="L38" s="107"/>
      <c r="N38" s="101"/>
      <c r="O38" s="101"/>
    </row>
    <row r="39" spans="2:15" ht="12.75">
      <c r="B39" s="7" t="s">
        <v>112</v>
      </c>
      <c r="E39" s="101"/>
      <c r="F39" s="101"/>
      <c r="G39" s="99"/>
      <c r="I39" s="107"/>
      <c r="J39" s="107"/>
      <c r="K39" s="107"/>
      <c r="L39" s="107"/>
      <c r="N39" s="101"/>
      <c r="O39" s="101"/>
    </row>
    <row r="40" spans="2:15" ht="12.75">
      <c r="B40" s="7" t="s">
        <v>113</v>
      </c>
      <c r="E40" s="101"/>
      <c r="F40" s="101"/>
      <c r="G40" s="99"/>
      <c r="I40" s="107"/>
      <c r="J40" s="107"/>
      <c r="K40" s="107"/>
      <c r="L40" s="107"/>
      <c r="N40" s="101"/>
      <c r="O40" s="101"/>
    </row>
    <row r="41" spans="2:15" ht="12.75">
      <c r="B41" s="7" t="s">
        <v>114</v>
      </c>
      <c r="E41" s="101"/>
      <c r="F41" s="101"/>
      <c r="G41" s="99"/>
      <c r="I41" s="107"/>
      <c r="J41" s="107"/>
      <c r="K41" s="107"/>
      <c r="L41" s="107"/>
      <c r="N41" s="101"/>
      <c r="O41" s="101"/>
    </row>
    <row r="42" spans="2:15" ht="12.75">
      <c r="B42" s="7" t="s">
        <v>115</v>
      </c>
      <c r="E42" s="101"/>
      <c r="F42" s="101"/>
      <c r="G42" s="99"/>
      <c r="I42" s="107"/>
      <c r="J42" s="107"/>
      <c r="K42" s="107"/>
      <c r="L42" s="107"/>
      <c r="N42" s="101"/>
      <c r="O42" s="101"/>
    </row>
    <row r="43" spans="2:15" ht="12.75">
      <c r="B43" s="7" t="s">
        <v>116</v>
      </c>
      <c r="D43" s="101"/>
      <c r="E43" s="101"/>
      <c r="F43" s="101"/>
      <c r="G43" s="99"/>
      <c r="H43" s="101"/>
      <c r="I43" s="101"/>
      <c r="J43" s="101"/>
      <c r="K43" s="101"/>
      <c r="M43" s="101"/>
      <c r="N43" s="101"/>
      <c r="O43" s="101"/>
    </row>
    <row r="44" spans="2:15" ht="12.75">
      <c r="B44" s="7" t="s">
        <v>117</v>
      </c>
      <c r="D44" s="101"/>
      <c r="E44" s="101"/>
      <c r="F44" s="101"/>
      <c r="G44" s="99"/>
      <c r="H44" s="101"/>
      <c r="I44" s="101"/>
      <c r="J44" s="101"/>
      <c r="K44" s="101"/>
      <c r="M44" s="101"/>
      <c r="N44" s="101"/>
      <c r="O44" s="101"/>
    </row>
    <row r="45" spans="2:15" ht="12.75">
      <c r="B45" s="7" t="s">
        <v>124</v>
      </c>
      <c r="D45" s="101"/>
      <c r="E45" s="101"/>
      <c r="F45" s="101"/>
      <c r="G45" s="99"/>
      <c r="H45" s="101"/>
      <c r="I45" s="101"/>
      <c r="J45" s="101"/>
      <c r="K45" s="101"/>
      <c r="M45" s="101"/>
      <c r="N45" s="101"/>
      <c r="O45" s="101"/>
    </row>
    <row r="46" spans="2:15" ht="18" customHeight="1">
      <c r="B46" s="108" t="s">
        <v>100</v>
      </c>
      <c r="D46" s="101"/>
      <c r="E46" s="101"/>
      <c r="F46" s="101"/>
      <c r="G46" s="99"/>
      <c r="H46" s="101"/>
      <c r="I46" s="101"/>
      <c r="J46" s="101"/>
      <c r="K46" s="101"/>
      <c r="M46" s="101"/>
      <c r="N46" s="101"/>
      <c r="O46" s="101"/>
    </row>
    <row r="53" ht="12.75">
      <c r="L53" s="170"/>
    </row>
    <row r="54" ht="12.75">
      <c r="L54" s="170"/>
    </row>
    <row r="55" ht="12.75">
      <c r="L55" s="170"/>
    </row>
    <row r="56" ht="12.75">
      <c r="L56" s="170"/>
    </row>
    <row r="57" ht="12.75">
      <c r="L57" s="170"/>
    </row>
    <row r="58" ht="12.75">
      <c r="L58" s="170"/>
    </row>
    <row r="59" ht="12.75">
      <c r="L59" s="170"/>
    </row>
    <row r="60" ht="12.75">
      <c r="L60" s="170"/>
    </row>
    <row r="61" ht="12.75">
      <c r="L61" s="170"/>
    </row>
    <row r="62" ht="12.75">
      <c r="L62" s="170"/>
    </row>
    <row r="63" ht="12.75">
      <c r="L63" s="170"/>
    </row>
    <row r="64" spans="8:12" ht="12.75">
      <c r="H64" s="2"/>
      <c r="L64" s="170"/>
    </row>
    <row r="65" ht="12.75">
      <c r="L65" s="170"/>
    </row>
    <row r="66" ht="12.75">
      <c r="L66" s="170"/>
    </row>
    <row r="67" ht="12.75">
      <c r="L67" s="170"/>
    </row>
    <row r="68" ht="12.75">
      <c r="L68" s="170"/>
    </row>
    <row r="69" ht="12.75">
      <c r="L69" s="170"/>
    </row>
    <row r="73" ht="12.75">
      <c r="L73" s="170"/>
    </row>
  </sheetData>
  <sheetProtection/>
  <autoFilter ref="A9:P30"/>
  <mergeCells count="30">
    <mergeCell ref="F34:G34"/>
    <mergeCell ref="J22:J23"/>
    <mergeCell ref="L22:L23"/>
    <mergeCell ref="I18:I19"/>
    <mergeCell ref="K18:K19"/>
    <mergeCell ref="C30:C31"/>
    <mergeCell ref="D30:D31"/>
    <mergeCell ref="E30:E31"/>
    <mergeCell ref="F30:F31"/>
    <mergeCell ref="G30:G31"/>
    <mergeCell ref="I27:I28"/>
    <mergeCell ref="J27:J28"/>
    <mergeCell ref="B7:B8"/>
    <mergeCell ref="K27:K28"/>
    <mergeCell ref="C4:F4"/>
    <mergeCell ref="C7:C8"/>
    <mergeCell ref="D7:G7"/>
    <mergeCell ref="I7:L7"/>
    <mergeCell ref="L18:L19"/>
    <mergeCell ref="I22:I23"/>
    <mergeCell ref="L27:L28"/>
    <mergeCell ref="K22:K23"/>
    <mergeCell ref="O7:O9"/>
    <mergeCell ref="N7:N9"/>
    <mergeCell ref="I34:L34"/>
    <mergeCell ref="I14:I16"/>
    <mergeCell ref="J14:J16"/>
    <mergeCell ref="K14:K16"/>
    <mergeCell ref="L14:L16"/>
    <mergeCell ref="J18:J19"/>
  </mergeCells>
  <printOptions horizontalCentered="1" verticalCentered="1"/>
  <pageMargins left="0.2755905511811024" right="0.31496062992125984" top="0.5905511811023623" bottom="0.5511811023622047" header="0.5118110236220472" footer="0.31496062992125984"/>
  <pageSetup horizontalDpi="600" verticalDpi="600" orientation="landscape" paperSize="9" scale="69" r:id="rId2"/>
  <drawing r:id="rId1"/>
</worksheet>
</file>

<file path=xl/worksheets/sheet5.xml><?xml version="1.0" encoding="utf-8"?>
<worksheet xmlns="http://schemas.openxmlformats.org/spreadsheetml/2006/main" xmlns:r="http://schemas.openxmlformats.org/officeDocument/2006/relationships">
  <sheetPr>
    <tabColor rgb="FF0070C0"/>
  </sheetPr>
  <dimension ref="A4:P78"/>
  <sheetViews>
    <sheetView view="pageBreakPreview" zoomScale="70" zoomScaleSheetLayoutView="70" zoomScalePageLayoutView="0" workbookViewId="0" topLeftCell="A5">
      <pane xSplit="3" ySplit="5" topLeftCell="D10" activePane="bottomRight" state="frozen"/>
      <selection pane="topLeft" activeCell="B31" sqref="B31"/>
      <selection pane="topRight" activeCell="B31" sqref="B31"/>
      <selection pane="bottomLeft" activeCell="B31" sqref="B31"/>
      <selection pane="bottomRight" activeCell="F49" sqref="F49"/>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66015625" style="7" customWidth="1"/>
    <col min="7" max="7" width="20.83203125" style="2" customWidth="1"/>
    <col min="8" max="8" width="5.83203125" style="7" customWidth="1"/>
    <col min="9" max="9" width="13.83203125" style="7" customWidth="1"/>
    <col min="10" max="10" width="20.83203125" style="7" customWidth="1"/>
    <col min="11" max="11" width="23.66015625" style="7" customWidth="1"/>
    <col min="12" max="12" width="20.83203125" style="7" customWidth="1"/>
    <col min="13" max="13" width="5.83203125" style="7" customWidth="1"/>
    <col min="14" max="15" width="13" style="7" customWidth="1"/>
    <col min="16" max="16" width="2.83203125" style="7" customWidth="1"/>
    <col min="17" max="16384" width="9.33203125" style="7" customWidth="1"/>
  </cols>
  <sheetData>
    <row r="4" spans="3:7" ht="22.5" customHeight="1">
      <c r="C4" s="111"/>
      <c r="D4" s="111"/>
      <c r="E4" s="111"/>
      <c r="F4" s="111"/>
      <c r="G4" s="9"/>
    </row>
    <row r="5" spans="2:3" ht="27" customHeight="1">
      <c r="B5" s="10" t="s">
        <v>45</v>
      </c>
      <c r="C5" s="112"/>
    </row>
    <row r="6" spans="2:12" ht="27" customHeight="1" thickBot="1">
      <c r="B6" s="12" t="s">
        <v>74</v>
      </c>
      <c r="C6" s="113"/>
      <c r="D6" s="13"/>
      <c r="F6" s="114"/>
      <c r="G6" s="14" t="s">
        <v>41</v>
      </c>
      <c r="L6" s="15" t="s">
        <v>42</v>
      </c>
    </row>
    <row r="7" spans="2:16" ht="24" customHeight="1">
      <c r="B7" s="116" t="s">
        <v>93</v>
      </c>
      <c r="C7" s="117" t="s">
        <v>92</v>
      </c>
      <c r="D7" s="118" t="s">
        <v>73</v>
      </c>
      <c r="E7" s="119"/>
      <c r="F7" s="119"/>
      <c r="G7" s="120"/>
      <c r="H7" s="2"/>
      <c r="I7" s="118" t="s">
        <v>73</v>
      </c>
      <c r="J7" s="119"/>
      <c r="K7" s="119"/>
      <c r="L7" s="120"/>
      <c r="M7" s="2"/>
      <c r="N7" s="121" t="s">
        <v>67</v>
      </c>
      <c r="O7" s="122" t="s">
        <v>68</v>
      </c>
      <c r="P7" s="26"/>
    </row>
    <row r="8" spans="2:16" ht="30.75" customHeight="1">
      <c r="B8" s="123"/>
      <c r="C8" s="124"/>
      <c r="D8" s="125" t="s">
        <v>0</v>
      </c>
      <c r="E8" s="126" t="s">
        <v>28</v>
      </c>
      <c r="F8" s="127" t="s">
        <v>29</v>
      </c>
      <c r="G8" s="32" t="s">
        <v>46</v>
      </c>
      <c r="H8" s="2"/>
      <c r="I8" s="29" t="s">
        <v>0</v>
      </c>
      <c r="J8" s="34" t="s">
        <v>28</v>
      </c>
      <c r="K8" s="35" t="s">
        <v>37</v>
      </c>
      <c r="L8" s="36" t="s">
        <v>33</v>
      </c>
      <c r="M8" s="2"/>
      <c r="N8" s="128"/>
      <c r="O8" s="129"/>
      <c r="P8" s="26"/>
    </row>
    <row r="9" spans="2:16" ht="15.75" customHeight="1" thickBot="1">
      <c r="B9" s="130"/>
      <c r="C9" s="131"/>
      <c r="D9" s="41"/>
      <c r="E9" s="42" t="s">
        <v>69</v>
      </c>
      <c r="F9" s="43" t="s">
        <v>70</v>
      </c>
      <c r="G9" s="44"/>
      <c r="H9" s="2"/>
      <c r="I9" s="41"/>
      <c r="J9" s="42" t="s">
        <v>71</v>
      </c>
      <c r="K9" s="43" t="s">
        <v>72</v>
      </c>
      <c r="L9" s="44"/>
      <c r="M9" s="2"/>
      <c r="N9" s="132"/>
      <c r="O9" s="133"/>
      <c r="P9" s="26"/>
    </row>
    <row r="10" spans="1:16" ht="21" customHeight="1">
      <c r="A10" s="2"/>
      <c r="B10" s="50" t="s">
        <v>47</v>
      </c>
      <c r="C10" s="134" t="s">
        <v>3</v>
      </c>
      <c r="D10" s="135" t="s">
        <v>96</v>
      </c>
      <c r="E10" s="53" t="s">
        <v>96</v>
      </c>
      <c r="F10" s="53" t="s">
        <v>96</v>
      </c>
      <c r="G10" s="54" t="s">
        <v>96</v>
      </c>
      <c r="H10" s="2"/>
      <c r="I10" s="136">
        <v>59.721199999999996</v>
      </c>
      <c r="J10" s="137">
        <v>173.4192</v>
      </c>
      <c r="K10" s="137">
        <v>159.89520000000002</v>
      </c>
      <c r="L10" s="138">
        <v>83.33333333333333</v>
      </c>
      <c r="M10" s="2"/>
      <c r="N10" s="157" t="s">
        <v>97</v>
      </c>
      <c r="O10" s="158" t="s">
        <v>97</v>
      </c>
      <c r="P10" s="192"/>
    </row>
    <row r="11" spans="1:16" ht="21" customHeight="1">
      <c r="A11" s="2"/>
      <c r="B11" s="62" t="s">
        <v>49</v>
      </c>
      <c r="C11" s="140" t="s">
        <v>4</v>
      </c>
      <c r="D11" s="220" t="s">
        <v>48</v>
      </c>
      <c r="E11" s="53" t="s">
        <v>134</v>
      </c>
      <c r="F11" s="53" t="s">
        <v>48</v>
      </c>
      <c r="G11" s="54">
        <v>0</v>
      </c>
      <c r="H11" s="2"/>
      <c r="I11" s="142">
        <v>57.68823529411765</v>
      </c>
      <c r="J11" s="143">
        <v>197.95882352941175</v>
      </c>
      <c r="K11" s="143">
        <v>183.16470588235293</v>
      </c>
      <c r="L11" s="144">
        <v>17</v>
      </c>
      <c r="M11" s="2"/>
      <c r="N11" s="157" t="s">
        <v>91</v>
      </c>
      <c r="O11" s="158" t="s">
        <v>91</v>
      </c>
      <c r="P11" s="85"/>
    </row>
    <row r="12" spans="1:16" ht="21" customHeight="1">
      <c r="A12" s="2"/>
      <c r="B12" s="62" t="s">
        <v>50</v>
      </c>
      <c r="C12" s="140" t="s">
        <v>5</v>
      </c>
      <c r="D12" s="220" t="s">
        <v>48</v>
      </c>
      <c r="E12" s="53" t="s">
        <v>134</v>
      </c>
      <c r="F12" s="53" t="s">
        <v>48</v>
      </c>
      <c r="G12" s="54">
        <v>0</v>
      </c>
      <c r="H12" s="2"/>
      <c r="I12" s="142">
        <v>60.31621621621621</v>
      </c>
      <c r="J12" s="143">
        <v>237.2283783783784</v>
      </c>
      <c r="K12" s="143">
        <v>226.65270270270275</v>
      </c>
      <c r="L12" s="144">
        <v>24.666666666666668</v>
      </c>
      <c r="M12" s="2"/>
      <c r="N12" s="157" t="s">
        <v>91</v>
      </c>
      <c r="O12" s="158" t="s">
        <v>91</v>
      </c>
      <c r="P12" s="85"/>
    </row>
    <row r="13" spans="1:16" ht="21" customHeight="1">
      <c r="A13" s="2"/>
      <c r="B13" s="62" t="s">
        <v>51</v>
      </c>
      <c r="C13" s="140" t="s">
        <v>6</v>
      </c>
      <c r="D13" s="220" t="s">
        <v>48</v>
      </c>
      <c r="E13" s="53" t="s">
        <v>134</v>
      </c>
      <c r="F13" s="53" t="s">
        <v>48</v>
      </c>
      <c r="G13" s="54">
        <v>0</v>
      </c>
      <c r="H13" s="2"/>
      <c r="I13" s="142">
        <v>48.24595185995623</v>
      </c>
      <c r="J13" s="143">
        <v>253.31794310722103</v>
      </c>
      <c r="K13" s="143">
        <v>214.43894967177243</v>
      </c>
      <c r="L13" s="144">
        <v>152.33333333333334</v>
      </c>
      <c r="M13" s="2"/>
      <c r="N13" s="157" t="s">
        <v>91</v>
      </c>
      <c r="O13" s="158" t="s">
        <v>91</v>
      </c>
      <c r="P13" s="85"/>
    </row>
    <row r="14" spans="1:16" ht="21" customHeight="1">
      <c r="A14" s="2"/>
      <c r="B14" s="62" t="s">
        <v>52</v>
      </c>
      <c r="C14" s="140" t="s">
        <v>7</v>
      </c>
      <c r="D14" s="141">
        <v>44.9</v>
      </c>
      <c r="E14" s="53">
        <v>429.7</v>
      </c>
      <c r="F14" s="53">
        <v>400.3</v>
      </c>
      <c r="G14" s="54">
        <v>1.6</v>
      </c>
      <c r="H14" s="2"/>
      <c r="I14" s="145">
        <v>54.34315068493151</v>
      </c>
      <c r="J14" s="154">
        <v>281.2897260273973</v>
      </c>
      <c r="K14" s="154">
        <v>252.7458904109589</v>
      </c>
      <c r="L14" s="147">
        <v>48.666666666666664</v>
      </c>
      <c r="M14" s="2"/>
      <c r="N14" s="157">
        <f>E14/J14</f>
        <v>1.5276064507174631</v>
      </c>
      <c r="O14" s="158">
        <f>F14/K14</f>
        <v>1.5838041890577195</v>
      </c>
      <c r="P14" s="184"/>
    </row>
    <row r="15" spans="1:16" ht="21" customHeight="1">
      <c r="A15" s="2"/>
      <c r="B15" s="62" t="s">
        <v>53</v>
      </c>
      <c r="C15" s="140" t="s">
        <v>8</v>
      </c>
      <c r="D15" s="141">
        <v>51.8</v>
      </c>
      <c r="E15" s="53">
        <v>418.2</v>
      </c>
      <c r="F15" s="53">
        <v>418.2</v>
      </c>
      <c r="G15" s="54">
        <v>1</v>
      </c>
      <c r="H15" s="2"/>
      <c r="I15" s="148"/>
      <c r="J15" s="221"/>
      <c r="K15" s="221"/>
      <c r="L15" s="150"/>
      <c r="M15" s="2"/>
      <c r="N15" s="157">
        <f>E15/J14</f>
        <v>1.486723336490675</v>
      </c>
      <c r="O15" s="158">
        <f>F15/K14</f>
        <v>1.6546263099274001</v>
      </c>
      <c r="P15" s="184"/>
    </row>
    <row r="16" spans="1:16" ht="21" customHeight="1">
      <c r="A16" s="2"/>
      <c r="B16" s="62">
        <v>141500</v>
      </c>
      <c r="C16" s="140" t="s">
        <v>111</v>
      </c>
      <c r="D16" s="135" t="s">
        <v>48</v>
      </c>
      <c r="E16" s="53" t="s">
        <v>134</v>
      </c>
      <c r="F16" s="53" t="s">
        <v>48</v>
      </c>
      <c r="G16" s="54">
        <v>0</v>
      </c>
      <c r="H16" s="2"/>
      <c r="I16" s="151"/>
      <c r="J16" s="155"/>
      <c r="K16" s="155"/>
      <c r="L16" s="153"/>
      <c r="M16" s="2"/>
      <c r="N16" s="157" t="s">
        <v>118</v>
      </c>
      <c r="O16" s="158" t="s">
        <v>118</v>
      </c>
      <c r="P16" s="184"/>
    </row>
    <row r="17" spans="1:16" ht="21" customHeight="1">
      <c r="A17" s="2"/>
      <c r="B17" s="62" t="s">
        <v>54</v>
      </c>
      <c r="C17" s="140" t="s">
        <v>65</v>
      </c>
      <c r="D17" s="135" t="s">
        <v>48</v>
      </c>
      <c r="E17" s="53" t="s">
        <v>134</v>
      </c>
      <c r="F17" s="53" t="s">
        <v>48</v>
      </c>
      <c r="G17" s="54">
        <v>0</v>
      </c>
      <c r="H17" s="2"/>
      <c r="I17" s="142">
        <v>58.01086956521739</v>
      </c>
      <c r="J17" s="143">
        <v>185.7467391304348</v>
      </c>
      <c r="K17" s="143">
        <v>175.39891304347827</v>
      </c>
      <c r="L17" s="144">
        <v>30.666666666666668</v>
      </c>
      <c r="M17" s="2"/>
      <c r="N17" s="157" t="s">
        <v>91</v>
      </c>
      <c r="O17" s="158" t="s">
        <v>91</v>
      </c>
      <c r="P17" s="85"/>
    </row>
    <row r="18" spans="1:16" ht="21" customHeight="1">
      <c r="A18" s="2"/>
      <c r="B18" s="62" t="s">
        <v>55</v>
      </c>
      <c r="C18" s="140" t="s">
        <v>9</v>
      </c>
      <c r="D18" s="135" t="s">
        <v>48</v>
      </c>
      <c r="E18" s="53" t="s">
        <v>134</v>
      </c>
      <c r="F18" s="53" t="s">
        <v>48</v>
      </c>
      <c r="G18" s="54">
        <v>0</v>
      </c>
      <c r="H18" s="2"/>
      <c r="I18" s="145">
        <v>55.60918367346939</v>
      </c>
      <c r="J18" s="154">
        <v>277.49795918367346</v>
      </c>
      <c r="K18" s="154">
        <v>270.4061224489796</v>
      </c>
      <c r="L18" s="147">
        <v>32.666666666666664</v>
      </c>
      <c r="M18" s="2"/>
      <c r="N18" s="157" t="s">
        <v>91</v>
      </c>
      <c r="O18" s="158" t="s">
        <v>91</v>
      </c>
      <c r="P18" s="85"/>
    </row>
    <row r="19" spans="1:16" ht="21" customHeight="1">
      <c r="A19" s="2"/>
      <c r="B19" s="62" t="s">
        <v>56</v>
      </c>
      <c r="C19" s="140" t="s">
        <v>66</v>
      </c>
      <c r="D19" s="135" t="s">
        <v>48</v>
      </c>
      <c r="E19" s="53" t="s">
        <v>134</v>
      </c>
      <c r="F19" s="53" t="s">
        <v>48</v>
      </c>
      <c r="G19" s="54">
        <v>0</v>
      </c>
      <c r="H19" s="2"/>
      <c r="I19" s="151"/>
      <c r="J19" s="155"/>
      <c r="K19" s="155"/>
      <c r="L19" s="153"/>
      <c r="M19" s="2"/>
      <c r="N19" s="157" t="s">
        <v>91</v>
      </c>
      <c r="O19" s="158" t="s">
        <v>91</v>
      </c>
      <c r="P19" s="85"/>
    </row>
    <row r="20" spans="1:16" ht="21" customHeight="1">
      <c r="A20" s="2"/>
      <c r="B20" s="62" t="s">
        <v>57</v>
      </c>
      <c r="C20" s="140" t="s">
        <v>10</v>
      </c>
      <c r="D20" s="141">
        <v>52.1</v>
      </c>
      <c r="E20" s="53">
        <v>457.7</v>
      </c>
      <c r="F20" s="53">
        <v>442.7</v>
      </c>
      <c r="G20" s="54">
        <v>0.9</v>
      </c>
      <c r="H20" s="2"/>
      <c r="I20" s="142">
        <v>56.92118226600985</v>
      </c>
      <c r="J20" s="143">
        <v>296.164039408867</v>
      </c>
      <c r="K20" s="143">
        <v>272.90049261083743</v>
      </c>
      <c r="L20" s="144">
        <v>67.66666666666667</v>
      </c>
      <c r="M20" s="2"/>
      <c r="N20" s="157">
        <f>E20/J20</f>
        <v>1.545427327752394</v>
      </c>
      <c r="O20" s="158">
        <f>F20/K20</f>
        <v>1.6222030080073937</v>
      </c>
      <c r="P20" s="184"/>
    </row>
    <row r="21" spans="1:16" ht="21" customHeight="1">
      <c r="A21" s="2"/>
      <c r="B21" s="62" t="s">
        <v>58</v>
      </c>
      <c r="C21" s="140" t="s">
        <v>11</v>
      </c>
      <c r="D21" s="141">
        <v>51</v>
      </c>
      <c r="E21" s="53">
        <v>458.5</v>
      </c>
      <c r="F21" s="53">
        <v>391.5</v>
      </c>
      <c r="G21" s="54">
        <v>1.4</v>
      </c>
      <c r="H21" s="2"/>
      <c r="I21" s="142">
        <v>62.07903225806451</v>
      </c>
      <c r="J21" s="143">
        <v>205.68870967741935</v>
      </c>
      <c r="K21" s="143">
        <v>199.3032258064516</v>
      </c>
      <c r="L21" s="144">
        <v>20.666666666666668</v>
      </c>
      <c r="M21" s="2"/>
      <c r="N21" s="157">
        <f>E21/J21</f>
        <v>2.229096583468599</v>
      </c>
      <c r="O21" s="158">
        <f>F21/K21</f>
        <v>1.9643435193577627</v>
      </c>
      <c r="P21" s="184"/>
    </row>
    <row r="22" spans="1:16" ht="21" customHeight="1">
      <c r="A22" s="2"/>
      <c r="B22" s="62" t="s">
        <v>59</v>
      </c>
      <c r="C22" s="140" t="s">
        <v>12</v>
      </c>
      <c r="D22" s="220" t="s">
        <v>48</v>
      </c>
      <c r="E22" s="53" t="s">
        <v>134</v>
      </c>
      <c r="F22" s="53" t="s">
        <v>48</v>
      </c>
      <c r="G22" s="54">
        <v>0</v>
      </c>
      <c r="H22" s="2"/>
      <c r="I22" s="145">
        <v>56.526368159203976</v>
      </c>
      <c r="J22" s="154">
        <v>308.84726368159204</v>
      </c>
      <c r="K22" s="154">
        <v>283.5880597014925</v>
      </c>
      <c r="L22" s="147">
        <v>67</v>
      </c>
      <c r="M22" s="2"/>
      <c r="N22" s="157" t="s">
        <v>91</v>
      </c>
      <c r="O22" s="158" t="s">
        <v>91</v>
      </c>
      <c r="P22" s="85"/>
    </row>
    <row r="23" spans="1:16" ht="21" customHeight="1">
      <c r="A23" s="2"/>
      <c r="B23" s="62" t="s">
        <v>60</v>
      </c>
      <c r="C23" s="140" t="s">
        <v>13</v>
      </c>
      <c r="D23" s="220" t="s">
        <v>48</v>
      </c>
      <c r="E23" s="53" t="s">
        <v>134</v>
      </c>
      <c r="F23" s="53" t="s">
        <v>48</v>
      </c>
      <c r="G23" s="54">
        <v>0</v>
      </c>
      <c r="H23" s="2"/>
      <c r="I23" s="151"/>
      <c r="J23" s="155"/>
      <c r="K23" s="155"/>
      <c r="L23" s="153"/>
      <c r="M23" s="2"/>
      <c r="N23" s="157" t="s">
        <v>91</v>
      </c>
      <c r="O23" s="158" t="s">
        <v>91</v>
      </c>
      <c r="P23" s="85"/>
    </row>
    <row r="24" spans="1:16" ht="21" customHeight="1">
      <c r="A24" s="2"/>
      <c r="B24" s="62" t="s">
        <v>61</v>
      </c>
      <c r="C24" s="140" t="s">
        <v>14</v>
      </c>
      <c r="D24" s="141">
        <v>51.3</v>
      </c>
      <c r="E24" s="53">
        <v>542.7</v>
      </c>
      <c r="F24" s="53">
        <v>449.1</v>
      </c>
      <c r="G24" s="54">
        <v>2.1</v>
      </c>
      <c r="H24" s="2"/>
      <c r="I24" s="142">
        <v>57.5193853427896</v>
      </c>
      <c r="J24" s="143">
        <v>254.81394799054374</v>
      </c>
      <c r="K24" s="143">
        <v>230.25650118203313</v>
      </c>
      <c r="L24" s="144">
        <v>141</v>
      </c>
      <c r="M24" s="2"/>
      <c r="N24" s="157">
        <f>E24/J24</f>
        <v>2.1297892218213264</v>
      </c>
      <c r="O24" s="158">
        <f>F24/K24</f>
        <v>1.9504335282370877</v>
      </c>
      <c r="P24" s="184"/>
    </row>
    <row r="25" spans="1:16" ht="21" customHeight="1">
      <c r="A25" s="2"/>
      <c r="B25" s="62">
        <v>331007</v>
      </c>
      <c r="C25" s="140" t="s">
        <v>108</v>
      </c>
      <c r="D25" s="141" t="s">
        <v>48</v>
      </c>
      <c r="E25" s="53" t="s">
        <v>134</v>
      </c>
      <c r="F25" s="53" t="s">
        <v>48</v>
      </c>
      <c r="G25" s="54">
        <v>0</v>
      </c>
      <c r="H25" s="2"/>
      <c r="I25" s="142">
        <v>59.18048780487804</v>
      </c>
      <c r="J25" s="143">
        <v>247.59756097560975</v>
      </c>
      <c r="K25" s="143">
        <v>215.73658536585364</v>
      </c>
      <c r="L25" s="144">
        <v>13.666666666666666</v>
      </c>
      <c r="M25" s="2"/>
      <c r="N25" s="157" t="s">
        <v>91</v>
      </c>
      <c r="O25" s="158" t="s">
        <v>91</v>
      </c>
      <c r="P25" s="184"/>
    </row>
    <row r="26" spans="1:16" ht="21" customHeight="1">
      <c r="A26" s="2"/>
      <c r="B26" s="62" t="s">
        <v>62</v>
      </c>
      <c r="C26" s="140" t="s">
        <v>15</v>
      </c>
      <c r="D26" s="220" t="s">
        <v>48</v>
      </c>
      <c r="E26" s="53" t="s">
        <v>134</v>
      </c>
      <c r="F26" s="53" t="s">
        <v>48</v>
      </c>
      <c r="G26" s="54">
        <v>0</v>
      </c>
      <c r="H26" s="2"/>
      <c r="I26" s="142">
        <v>53.69525139664805</v>
      </c>
      <c r="J26" s="143">
        <v>232.27877094972067</v>
      </c>
      <c r="K26" s="143">
        <v>203.46340782122903</v>
      </c>
      <c r="L26" s="144">
        <v>119.33333333333333</v>
      </c>
      <c r="M26" s="2"/>
      <c r="N26" s="157" t="s">
        <v>91</v>
      </c>
      <c r="O26" s="158" t="s">
        <v>91</v>
      </c>
      <c r="P26" s="85"/>
    </row>
    <row r="27" spans="1:16" ht="21" customHeight="1">
      <c r="A27" s="2"/>
      <c r="B27" s="62" t="s">
        <v>63</v>
      </c>
      <c r="C27" s="140" t="s">
        <v>16</v>
      </c>
      <c r="D27" s="141">
        <v>57.4</v>
      </c>
      <c r="E27" s="53">
        <v>467.9</v>
      </c>
      <c r="F27" s="53">
        <v>467.9</v>
      </c>
      <c r="G27" s="54" t="s">
        <v>122</v>
      </c>
      <c r="H27" s="2"/>
      <c r="I27" s="145">
        <v>55.891891891891895</v>
      </c>
      <c r="J27" s="154">
        <v>274.9851351351352</v>
      </c>
      <c r="K27" s="154">
        <v>249.9743243243243</v>
      </c>
      <c r="L27" s="147">
        <v>24.666666666666668</v>
      </c>
      <c r="M27" s="2"/>
      <c r="N27" s="157">
        <f>E27/J27</f>
        <v>1.7015465209421636</v>
      </c>
      <c r="O27" s="158">
        <f>F27/K27</f>
        <v>1.871792238121753</v>
      </c>
      <c r="P27" s="184"/>
    </row>
    <row r="28" spans="1:16" ht="21" customHeight="1">
      <c r="A28" s="2"/>
      <c r="B28" s="62" t="s">
        <v>64</v>
      </c>
      <c r="C28" s="63" t="s">
        <v>17</v>
      </c>
      <c r="D28" s="220">
        <v>48.8</v>
      </c>
      <c r="E28" s="53">
        <v>504.6</v>
      </c>
      <c r="F28" s="53">
        <v>423</v>
      </c>
      <c r="G28" s="54">
        <v>2.5</v>
      </c>
      <c r="H28" s="2"/>
      <c r="I28" s="151"/>
      <c r="J28" s="155"/>
      <c r="K28" s="155"/>
      <c r="L28" s="153"/>
      <c r="M28" s="2"/>
      <c r="N28" s="157">
        <f>E28/J27</f>
        <v>1.835008280545877</v>
      </c>
      <c r="O28" s="158">
        <f>F28/K27</f>
        <v>1.6921737908217602</v>
      </c>
      <c r="P28" s="184"/>
    </row>
    <row r="29" spans="1:16" ht="21" customHeight="1" thickBot="1">
      <c r="A29" s="2"/>
      <c r="B29" s="62" t="s">
        <v>120</v>
      </c>
      <c r="C29" s="63" t="s">
        <v>121</v>
      </c>
      <c r="D29" s="159">
        <v>48.5</v>
      </c>
      <c r="E29" s="53">
        <v>591</v>
      </c>
      <c r="F29" s="53">
        <v>377.4</v>
      </c>
      <c r="G29" s="54">
        <v>1.4</v>
      </c>
      <c r="H29" s="2"/>
      <c r="I29" s="142">
        <v>58.37959183673469</v>
      </c>
      <c r="J29" s="143">
        <v>197.90816326530611</v>
      </c>
      <c r="K29" s="143">
        <v>189.17755102040817</v>
      </c>
      <c r="L29" s="144">
        <v>16.333333333333332</v>
      </c>
      <c r="M29" s="2"/>
      <c r="N29" s="157">
        <f>E29/J29</f>
        <v>2.986233565351895</v>
      </c>
      <c r="O29" s="222">
        <f>F29/K29</f>
        <v>1.9949512929221007</v>
      </c>
      <c r="P29" s="184"/>
    </row>
    <row r="30" spans="2:16" ht="12" customHeight="1" thickTop="1">
      <c r="B30" s="2"/>
      <c r="C30" s="223" t="s">
        <v>43</v>
      </c>
      <c r="D30" s="224">
        <v>49.9</v>
      </c>
      <c r="E30" s="197">
        <v>491.5</v>
      </c>
      <c r="F30" s="197">
        <v>416.1</v>
      </c>
      <c r="G30" s="199">
        <v>11.4</v>
      </c>
      <c r="H30" s="2"/>
      <c r="I30" s="200">
        <v>55.38863900736719</v>
      </c>
      <c r="J30" s="201">
        <v>247.466459868166</v>
      </c>
      <c r="K30" s="202">
        <v>223.04447460255912</v>
      </c>
      <c r="L30" s="203">
        <v>859.6666666666666</v>
      </c>
      <c r="M30" s="2"/>
      <c r="N30" s="225">
        <f>E30/J30</f>
        <v>1.986127737317773</v>
      </c>
      <c r="O30" s="226">
        <f>F30/K30</f>
        <v>1.865547222101981</v>
      </c>
      <c r="P30" s="184"/>
    </row>
    <row r="31" spans="2:16" ht="12" customHeight="1" thickBot="1">
      <c r="B31" s="2"/>
      <c r="C31" s="227"/>
      <c r="D31" s="228"/>
      <c r="E31" s="208"/>
      <c r="F31" s="208"/>
      <c r="G31" s="210"/>
      <c r="H31" s="2"/>
      <c r="I31" s="211">
        <v>57.65998342999172</v>
      </c>
      <c r="J31" s="212">
        <v>244.51516155758083</v>
      </c>
      <c r="K31" s="213">
        <v>223.52659486329742</v>
      </c>
      <c r="L31" s="214">
        <v>402.3333333333333</v>
      </c>
      <c r="M31" s="2"/>
      <c r="N31" s="229">
        <f>E30/J31</f>
        <v>2.0101003016299943</v>
      </c>
      <c r="O31" s="230">
        <f>F30/K31</f>
        <v>1.8615234587833949</v>
      </c>
      <c r="P31" s="231"/>
    </row>
    <row r="32" spans="2:16" ht="15" customHeight="1" thickBot="1">
      <c r="B32" s="2"/>
      <c r="C32" s="83"/>
      <c r="D32" s="6"/>
      <c r="E32" s="85"/>
      <c r="F32" s="85"/>
      <c r="G32" s="86"/>
      <c r="H32" s="2"/>
      <c r="I32" s="6"/>
      <c r="J32" s="85"/>
      <c r="K32" s="85"/>
      <c r="L32" s="86"/>
      <c r="M32" s="2"/>
      <c r="N32" s="61"/>
      <c r="O32" s="61"/>
      <c r="P32" s="184"/>
    </row>
    <row r="33" spans="2:16" ht="22.5" customHeight="1" thickBot="1">
      <c r="B33" s="2"/>
      <c r="C33" s="88" t="s">
        <v>44</v>
      </c>
      <c r="D33" s="89">
        <v>51</v>
      </c>
      <c r="E33" s="90">
        <v>440.9</v>
      </c>
      <c r="F33" s="90">
        <v>391.8</v>
      </c>
      <c r="G33" s="91">
        <v>63.9</v>
      </c>
      <c r="H33" s="166"/>
      <c r="I33" s="93">
        <v>55.9050442266316</v>
      </c>
      <c r="J33" s="94">
        <v>239.66208462825722</v>
      </c>
      <c r="K33" s="94">
        <v>217.733468802295</v>
      </c>
      <c r="L33" s="91">
        <v>1394.3333333333333</v>
      </c>
      <c r="M33" s="95"/>
      <c r="N33" s="217">
        <f>E33/J33</f>
        <v>1.8396735582263057</v>
      </c>
      <c r="O33" s="218">
        <f>F33/K33</f>
        <v>1.799447747538344</v>
      </c>
      <c r="P33" s="219"/>
    </row>
    <row r="34" spans="2:16" ht="19.5" customHeight="1">
      <c r="B34" s="2"/>
      <c r="C34" s="5"/>
      <c r="D34" s="6"/>
      <c r="E34" s="99"/>
      <c r="F34" s="100" t="str">
        <f>'指定都市（清掃）'!F33:G33</f>
        <v>「平成２８年地方公務員給与実態調査」より</v>
      </c>
      <c r="G34" s="100"/>
      <c r="H34" s="101"/>
      <c r="I34" s="102" t="str">
        <f>'指定都市（清掃）'!I33:L33</f>
        <v>「賃金構造基本統計調査」（平成２５、２６、２７年の３ヶ年平均）による</v>
      </c>
      <c r="J34" s="103"/>
      <c r="K34" s="103"/>
      <c r="L34" s="103"/>
      <c r="M34" s="2"/>
      <c r="N34" s="99"/>
      <c r="O34" s="99"/>
      <c r="P34" s="2"/>
    </row>
    <row r="35" spans="3:15" ht="7.5" customHeight="1">
      <c r="C35" s="104"/>
      <c r="D35" s="105"/>
      <c r="E35" s="101"/>
      <c r="F35" s="101"/>
      <c r="G35" s="99"/>
      <c r="I35" s="107"/>
      <c r="J35" s="107"/>
      <c r="K35" s="107"/>
      <c r="L35" s="107"/>
      <c r="N35" s="101"/>
      <c r="O35" s="101"/>
    </row>
    <row r="36" spans="2:15" ht="12.75">
      <c r="B36" s="106" t="s">
        <v>101</v>
      </c>
      <c r="D36" s="105"/>
      <c r="E36" s="101"/>
      <c r="F36" s="101"/>
      <c r="G36" s="99"/>
      <c r="I36" s="107"/>
      <c r="J36" s="107"/>
      <c r="K36" s="107"/>
      <c r="L36" s="107"/>
      <c r="N36" s="101"/>
      <c r="O36" s="101"/>
    </row>
    <row r="37" spans="2:15" ht="12.75">
      <c r="B37" s="169" t="s">
        <v>129</v>
      </c>
      <c r="E37" s="101"/>
      <c r="F37" s="101"/>
      <c r="G37" s="99"/>
      <c r="I37" s="107"/>
      <c r="J37" s="107"/>
      <c r="K37" s="107"/>
      <c r="L37" s="107"/>
      <c r="N37" s="101"/>
      <c r="O37" s="101"/>
    </row>
    <row r="38" spans="2:15" ht="12.75">
      <c r="B38" s="106" t="s">
        <v>131</v>
      </c>
      <c r="E38" s="101"/>
      <c r="F38" s="101"/>
      <c r="G38" s="99"/>
      <c r="I38" s="107"/>
      <c r="J38" s="107"/>
      <c r="K38" s="107"/>
      <c r="L38" s="107"/>
      <c r="N38" s="101"/>
      <c r="O38" s="101"/>
    </row>
    <row r="39" spans="2:15" ht="12.75">
      <c r="B39" s="7" t="s">
        <v>112</v>
      </c>
      <c r="E39" s="101"/>
      <c r="F39" s="101"/>
      <c r="G39" s="99"/>
      <c r="I39" s="107"/>
      <c r="J39" s="107"/>
      <c r="K39" s="107"/>
      <c r="L39" s="107"/>
      <c r="N39" s="101"/>
      <c r="O39" s="101"/>
    </row>
    <row r="40" spans="2:15" ht="12.75">
      <c r="B40" s="7" t="s">
        <v>113</v>
      </c>
      <c r="E40" s="101"/>
      <c r="F40" s="101"/>
      <c r="G40" s="99"/>
      <c r="I40" s="107"/>
      <c r="J40" s="107"/>
      <c r="K40" s="107"/>
      <c r="L40" s="107"/>
      <c r="N40" s="101"/>
      <c r="O40" s="101"/>
    </row>
    <row r="41" spans="2:15" ht="12.75">
      <c r="B41" s="7" t="s">
        <v>114</v>
      </c>
      <c r="E41" s="101"/>
      <c r="F41" s="101"/>
      <c r="G41" s="99"/>
      <c r="I41" s="107"/>
      <c r="J41" s="107"/>
      <c r="K41" s="107"/>
      <c r="L41" s="107"/>
      <c r="N41" s="101"/>
      <c r="O41" s="101"/>
    </row>
    <row r="42" spans="2:15" ht="12.75">
      <c r="B42" s="7" t="s">
        <v>115</v>
      </c>
      <c r="E42" s="101"/>
      <c r="F42" s="101"/>
      <c r="G42" s="99"/>
      <c r="I42" s="107"/>
      <c r="J42" s="107"/>
      <c r="K42" s="107"/>
      <c r="L42" s="107"/>
      <c r="N42" s="101"/>
      <c r="O42" s="101"/>
    </row>
    <row r="43" spans="2:15" ht="12.75">
      <c r="B43" s="7" t="s">
        <v>116</v>
      </c>
      <c r="D43" s="101"/>
      <c r="E43" s="101"/>
      <c r="F43" s="101"/>
      <c r="G43" s="99"/>
      <c r="H43" s="101"/>
      <c r="I43" s="101"/>
      <c r="J43" s="101"/>
      <c r="K43" s="101"/>
      <c r="M43" s="101"/>
      <c r="N43" s="101"/>
      <c r="O43" s="101"/>
    </row>
    <row r="44" spans="2:15" ht="12.75">
      <c r="B44" s="7" t="s">
        <v>117</v>
      </c>
      <c r="D44" s="101"/>
      <c r="E44" s="101"/>
      <c r="F44" s="101"/>
      <c r="G44" s="99"/>
      <c r="H44" s="101"/>
      <c r="I44" s="101"/>
      <c r="J44" s="101"/>
      <c r="K44" s="101"/>
      <c r="M44" s="101"/>
      <c r="N44" s="101"/>
      <c r="O44" s="101"/>
    </row>
    <row r="45" spans="2:15" ht="12.75">
      <c r="B45" s="7" t="s">
        <v>124</v>
      </c>
      <c r="D45" s="101"/>
      <c r="E45" s="101"/>
      <c r="F45" s="101"/>
      <c r="G45" s="99"/>
      <c r="H45" s="101"/>
      <c r="I45" s="101"/>
      <c r="J45" s="101"/>
      <c r="K45" s="101"/>
      <c r="M45" s="101"/>
      <c r="N45" s="101"/>
      <c r="O45" s="101"/>
    </row>
    <row r="46" spans="2:15" ht="18" customHeight="1">
      <c r="B46" s="108" t="s">
        <v>100</v>
      </c>
      <c r="D46" s="101"/>
      <c r="E46" s="101"/>
      <c r="F46" s="101"/>
      <c r="G46" s="99"/>
      <c r="H46" s="101"/>
      <c r="I46" s="101"/>
      <c r="J46" s="101"/>
      <c r="K46" s="101"/>
      <c r="M46" s="101"/>
      <c r="N46" s="101"/>
      <c r="O46" s="101"/>
    </row>
    <row r="52" spans="8:14" ht="12.75">
      <c r="H52" s="2"/>
      <c r="I52" s="2"/>
      <c r="J52" s="2"/>
      <c r="K52" s="2"/>
      <c r="L52" s="2"/>
      <c r="M52" s="2"/>
      <c r="N52" s="2"/>
    </row>
    <row r="53" spans="8:14" ht="12.75">
      <c r="H53" s="2"/>
      <c r="I53" s="2"/>
      <c r="J53" s="2"/>
      <c r="K53" s="2"/>
      <c r="L53" s="232"/>
      <c r="M53" s="2"/>
      <c r="N53" s="2"/>
    </row>
    <row r="54" spans="8:14" ht="12.75">
      <c r="H54" s="2"/>
      <c r="I54" s="2"/>
      <c r="J54" s="2"/>
      <c r="K54" s="2"/>
      <c r="L54" s="232"/>
      <c r="M54" s="2"/>
      <c r="N54" s="2"/>
    </row>
    <row r="55" spans="8:14" ht="12.75">
      <c r="H55" s="2"/>
      <c r="I55" s="2"/>
      <c r="J55" s="2"/>
      <c r="K55" s="2"/>
      <c r="L55" s="232"/>
      <c r="M55" s="2"/>
      <c r="N55" s="2"/>
    </row>
    <row r="56" spans="8:14" ht="12.75">
      <c r="H56" s="2"/>
      <c r="I56" s="2"/>
      <c r="J56" s="2"/>
      <c r="K56" s="2"/>
      <c r="L56" s="232"/>
      <c r="M56" s="2"/>
      <c r="N56" s="2"/>
    </row>
    <row r="57" spans="8:14" ht="12.75">
      <c r="H57" s="2"/>
      <c r="I57" s="2"/>
      <c r="J57" s="2"/>
      <c r="K57" s="2"/>
      <c r="L57" s="232"/>
      <c r="M57" s="2"/>
      <c r="N57" s="2"/>
    </row>
    <row r="58" spans="8:14" ht="12.75">
      <c r="H58" s="2"/>
      <c r="I58" s="2"/>
      <c r="J58" s="2"/>
      <c r="K58" s="2"/>
      <c r="L58" s="232"/>
      <c r="M58" s="2"/>
      <c r="N58" s="2"/>
    </row>
    <row r="59" spans="8:14" ht="12.75">
      <c r="H59" s="2"/>
      <c r="I59" s="2"/>
      <c r="J59" s="2"/>
      <c r="K59" s="2"/>
      <c r="L59" s="232"/>
      <c r="M59" s="2"/>
      <c r="N59" s="2"/>
    </row>
    <row r="60" spans="8:14" ht="12.75">
      <c r="H60" s="2"/>
      <c r="I60" s="2"/>
      <c r="J60" s="2"/>
      <c r="K60" s="2"/>
      <c r="L60" s="232"/>
      <c r="M60" s="2"/>
      <c r="N60" s="2"/>
    </row>
    <row r="61" spans="8:14" ht="12.75">
      <c r="H61" s="2"/>
      <c r="I61" s="2"/>
      <c r="J61" s="2"/>
      <c r="K61" s="2"/>
      <c r="L61" s="232"/>
      <c r="M61" s="2"/>
      <c r="N61" s="2"/>
    </row>
    <row r="62" spans="8:14" ht="12.75">
      <c r="H62" s="2"/>
      <c r="I62" s="2"/>
      <c r="J62" s="2"/>
      <c r="K62" s="2"/>
      <c r="L62" s="232"/>
      <c r="M62" s="2"/>
      <c r="N62" s="2"/>
    </row>
    <row r="63" spans="8:14" ht="12.75">
      <c r="H63" s="2"/>
      <c r="I63" s="2"/>
      <c r="J63" s="2"/>
      <c r="K63" s="2"/>
      <c r="L63" s="232"/>
      <c r="M63" s="2"/>
      <c r="N63" s="2"/>
    </row>
    <row r="64" spans="8:14" ht="12.75">
      <c r="H64" s="2"/>
      <c r="I64" s="2"/>
      <c r="J64" s="2"/>
      <c r="K64" s="2"/>
      <c r="L64" s="232"/>
      <c r="M64" s="2"/>
      <c r="N64" s="2"/>
    </row>
    <row r="65" spans="8:14" ht="12.75">
      <c r="H65" s="2"/>
      <c r="I65" s="2"/>
      <c r="J65" s="2"/>
      <c r="K65" s="2"/>
      <c r="L65" s="232"/>
      <c r="M65" s="2"/>
      <c r="N65" s="2"/>
    </row>
    <row r="66" spans="8:14" ht="12.75">
      <c r="H66" s="2"/>
      <c r="I66" s="2"/>
      <c r="J66" s="2"/>
      <c r="K66" s="2"/>
      <c r="L66" s="232"/>
      <c r="M66" s="2"/>
      <c r="N66" s="2"/>
    </row>
    <row r="67" spans="8:14" ht="12.75">
      <c r="H67" s="2"/>
      <c r="I67" s="2"/>
      <c r="J67" s="2"/>
      <c r="K67" s="2"/>
      <c r="L67" s="232"/>
      <c r="M67" s="2"/>
      <c r="N67" s="2"/>
    </row>
    <row r="68" spans="8:14" ht="12.75">
      <c r="H68" s="2"/>
      <c r="I68" s="2"/>
      <c r="J68" s="2"/>
      <c r="K68" s="2"/>
      <c r="L68" s="232"/>
      <c r="M68" s="2"/>
      <c r="N68" s="2"/>
    </row>
    <row r="69" spans="8:14" ht="12.75">
      <c r="H69" s="2"/>
      <c r="I69" s="2"/>
      <c r="J69" s="2"/>
      <c r="K69" s="2"/>
      <c r="L69" s="232"/>
      <c r="M69" s="2"/>
      <c r="N69" s="2"/>
    </row>
    <row r="70" spans="8:14" ht="12.75">
      <c r="H70" s="2"/>
      <c r="I70" s="2"/>
      <c r="J70" s="2"/>
      <c r="K70" s="2"/>
      <c r="L70" s="2"/>
      <c r="M70" s="2"/>
      <c r="N70" s="2"/>
    </row>
    <row r="71" spans="8:14" ht="12.75">
      <c r="H71" s="2"/>
      <c r="I71" s="2"/>
      <c r="J71" s="2"/>
      <c r="K71" s="2"/>
      <c r="L71" s="2"/>
      <c r="M71" s="2"/>
      <c r="N71" s="2"/>
    </row>
    <row r="72" spans="8:14" ht="12.75">
      <c r="H72" s="2"/>
      <c r="I72" s="2"/>
      <c r="J72" s="2"/>
      <c r="K72" s="2"/>
      <c r="L72" s="2"/>
      <c r="M72" s="2"/>
      <c r="N72" s="2"/>
    </row>
    <row r="73" spans="8:14" ht="12.75">
      <c r="H73" s="2"/>
      <c r="I73" s="2"/>
      <c r="J73" s="2"/>
      <c r="K73" s="2"/>
      <c r="L73" s="232"/>
      <c r="M73" s="2"/>
      <c r="N73" s="2"/>
    </row>
    <row r="74" spans="8:14" ht="12.75">
      <c r="H74" s="2"/>
      <c r="I74" s="2"/>
      <c r="J74" s="2"/>
      <c r="K74" s="2"/>
      <c r="L74" s="2"/>
      <c r="M74" s="2"/>
      <c r="N74" s="2"/>
    </row>
    <row r="75" spans="8:14" ht="12.75">
      <c r="H75" s="2"/>
      <c r="I75" s="2"/>
      <c r="J75" s="2"/>
      <c r="K75" s="2"/>
      <c r="L75" s="2"/>
      <c r="M75" s="2"/>
      <c r="N75" s="2"/>
    </row>
    <row r="76" spans="8:14" ht="12.75">
      <c r="H76" s="2"/>
      <c r="I76" s="2"/>
      <c r="J76" s="2"/>
      <c r="K76" s="2"/>
      <c r="L76" s="2"/>
      <c r="M76" s="2"/>
      <c r="N76" s="2"/>
    </row>
    <row r="77" spans="8:14" ht="12.75">
      <c r="H77" s="2"/>
      <c r="I77" s="2"/>
      <c r="J77" s="2"/>
      <c r="K77" s="2"/>
      <c r="L77" s="2"/>
      <c r="M77" s="2"/>
      <c r="N77" s="2"/>
    </row>
    <row r="78" spans="8:14" ht="12.75">
      <c r="H78" s="2"/>
      <c r="I78" s="2"/>
      <c r="J78" s="2"/>
      <c r="K78" s="2"/>
      <c r="L78" s="2"/>
      <c r="M78" s="2"/>
      <c r="N78" s="2"/>
    </row>
  </sheetData>
  <sheetProtection/>
  <autoFilter ref="A9:P31"/>
  <mergeCells count="30">
    <mergeCell ref="C4:F4"/>
    <mergeCell ref="C7:C8"/>
    <mergeCell ref="D7:G7"/>
    <mergeCell ref="J27:J28"/>
    <mergeCell ref="L18:L19"/>
    <mergeCell ref="K27:K28"/>
    <mergeCell ref="L27:L28"/>
    <mergeCell ref="C30:C31"/>
    <mergeCell ref="D30:D31"/>
    <mergeCell ref="E30:E31"/>
    <mergeCell ref="F30:F31"/>
    <mergeCell ref="G30:G31"/>
    <mergeCell ref="O7:O9"/>
    <mergeCell ref="F34:G34"/>
    <mergeCell ref="I34:L34"/>
    <mergeCell ref="I14:I16"/>
    <mergeCell ref="J14:J16"/>
    <mergeCell ref="I22:I23"/>
    <mergeCell ref="J22:J23"/>
    <mergeCell ref="K22:K23"/>
    <mergeCell ref="L22:L23"/>
    <mergeCell ref="I27:I28"/>
    <mergeCell ref="B7:B8"/>
    <mergeCell ref="N7:N9"/>
    <mergeCell ref="I18:I19"/>
    <mergeCell ref="J18:J19"/>
    <mergeCell ref="K18:K19"/>
    <mergeCell ref="L14:L16"/>
    <mergeCell ref="I7:L7"/>
    <mergeCell ref="K14:K16"/>
  </mergeCells>
  <printOptions horizontalCentered="1" verticalCentered="1"/>
  <pageMargins left="0.2755905511811024" right="0.31496062992125984" top="0.6299212598425197" bottom="0.5118110236220472" header="0.5118110236220472" footer="0.35433070866141736"/>
  <pageSetup horizontalDpi="600" verticalDpi="600" orientation="landscape" paperSize="9" scale="69" r:id="rId2"/>
  <ignoredErrors>
    <ignoredError sqref="N28:O28" formula="1"/>
  </ignoredErrors>
  <drawing r:id="rId1"/>
</worksheet>
</file>

<file path=xl/worksheets/sheet6.xml><?xml version="1.0" encoding="utf-8"?>
<worksheet xmlns="http://schemas.openxmlformats.org/spreadsheetml/2006/main" xmlns:r="http://schemas.openxmlformats.org/officeDocument/2006/relationships">
  <sheetPr>
    <tabColor rgb="FF0070C0"/>
  </sheetPr>
  <dimension ref="B4:P43"/>
  <sheetViews>
    <sheetView view="pageBreakPreview" zoomScale="70" zoomScaleSheetLayoutView="70" zoomScalePageLayoutView="0" workbookViewId="0" topLeftCell="A5">
      <pane xSplit="3" ySplit="5" topLeftCell="D10" activePane="bottomRight" state="frozen"/>
      <selection pane="topLeft" activeCell="B31" sqref="B31"/>
      <selection pane="topRight" activeCell="B31" sqref="B31"/>
      <selection pane="bottomLeft" activeCell="B31" sqref="B31"/>
      <selection pane="bottomRight" activeCell="E46" sqref="E46"/>
    </sheetView>
  </sheetViews>
  <sheetFormatPr defaultColWidth="9.33203125" defaultRowHeight="11.25"/>
  <cols>
    <col min="1" max="1" width="4.33203125" style="7" hidden="1" customWidth="1"/>
    <col min="2" max="2" width="17.83203125" style="7" customWidth="1"/>
    <col min="3" max="3" width="16.66015625" style="7" customWidth="1"/>
    <col min="4" max="4" width="13.83203125" style="7" customWidth="1"/>
    <col min="5" max="5" width="20.83203125" style="7" customWidth="1"/>
    <col min="6" max="6" width="23.83203125" style="7" customWidth="1"/>
    <col min="7" max="7" width="20.83203125" style="2" customWidth="1"/>
    <col min="8" max="8" width="5.83203125" style="7" customWidth="1"/>
    <col min="9" max="9" width="13.83203125" style="2" customWidth="1"/>
    <col min="10" max="10" width="20.83203125" style="2" customWidth="1"/>
    <col min="11" max="11" width="23.83203125" style="2" customWidth="1"/>
    <col min="12" max="12" width="20.83203125" style="2" customWidth="1"/>
    <col min="13" max="13" width="5.83203125" style="7" customWidth="1"/>
    <col min="14" max="15" width="13" style="7" customWidth="1"/>
    <col min="16" max="16" width="2.83203125" style="7" customWidth="1"/>
    <col min="17" max="16384" width="9.33203125" style="7" customWidth="1"/>
  </cols>
  <sheetData>
    <row r="4" spans="3:7" ht="22.5" customHeight="1">
      <c r="C4" s="111"/>
      <c r="D4" s="111"/>
      <c r="E4" s="111"/>
      <c r="F4" s="111"/>
      <c r="G4" s="9"/>
    </row>
    <row r="5" spans="2:16" ht="27" customHeight="1">
      <c r="B5" s="233" t="s">
        <v>45</v>
      </c>
      <c r="C5" s="95"/>
      <c r="D5" s="2"/>
      <c r="E5" s="2"/>
      <c r="F5" s="2"/>
      <c r="H5" s="2"/>
      <c r="M5" s="2"/>
      <c r="N5" s="2"/>
      <c r="O5" s="2"/>
      <c r="P5" s="2"/>
    </row>
    <row r="6" spans="2:16" ht="27" customHeight="1" thickBot="1">
      <c r="B6" s="234" t="s">
        <v>85</v>
      </c>
      <c r="C6" s="235"/>
      <c r="D6" s="236"/>
      <c r="E6" s="2"/>
      <c r="F6" s="237"/>
      <c r="G6" s="14" t="s">
        <v>41</v>
      </c>
      <c r="H6" s="2"/>
      <c r="L6" s="115" t="s">
        <v>42</v>
      </c>
      <c r="M6" s="2"/>
      <c r="N6" s="2"/>
      <c r="O6" s="2"/>
      <c r="P6" s="2"/>
    </row>
    <row r="7" spans="2:16" ht="24" customHeight="1">
      <c r="B7" s="116" t="s">
        <v>93</v>
      </c>
      <c r="C7" s="117" t="s">
        <v>92</v>
      </c>
      <c r="D7" s="118" t="s">
        <v>84</v>
      </c>
      <c r="E7" s="119"/>
      <c r="F7" s="119"/>
      <c r="G7" s="120"/>
      <c r="H7" s="2"/>
      <c r="I7" s="118" t="s">
        <v>90</v>
      </c>
      <c r="J7" s="119"/>
      <c r="K7" s="119"/>
      <c r="L7" s="120"/>
      <c r="M7" s="2"/>
      <c r="N7" s="121" t="s">
        <v>82</v>
      </c>
      <c r="O7" s="122" t="s">
        <v>83</v>
      </c>
      <c r="P7" s="75"/>
    </row>
    <row r="8" spans="2:16" ht="30.75" customHeight="1">
      <c r="B8" s="123"/>
      <c r="C8" s="124"/>
      <c r="D8" s="125" t="s">
        <v>0</v>
      </c>
      <c r="E8" s="126" t="s">
        <v>28</v>
      </c>
      <c r="F8" s="127" t="s">
        <v>29</v>
      </c>
      <c r="G8" s="32" t="s">
        <v>46</v>
      </c>
      <c r="H8" s="2"/>
      <c r="I8" s="29" t="s">
        <v>0</v>
      </c>
      <c r="J8" s="34" t="s">
        <v>28</v>
      </c>
      <c r="K8" s="35" t="s">
        <v>37</v>
      </c>
      <c r="L8" s="36" t="s">
        <v>33</v>
      </c>
      <c r="M8" s="2"/>
      <c r="N8" s="128"/>
      <c r="O8" s="129"/>
      <c r="P8" s="75"/>
    </row>
    <row r="9" spans="2:16" ht="15.75" customHeight="1" thickBot="1">
      <c r="B9" s="130"/>
      <c r="C9" s="131"/>
      <c r="D9" s="41"/>
      <c r="E9" s="42" t="s">
        <v>69</v>
      </c>
      <c r="F9" s="43" t="s">
        <v>70</v>
      </c>
      <c r="G9" s="44"/>
      <c r="H9" s="2"/>
      <c r="I9" s="41"/>
      <c r="J9" s="42" t="s">
        <v>71</v>
      </c>
      <c r="K9" s="43" t="s">
        <v>72</v>
      </c>
      <c r="L9" s="44"/>
      <c r="M9" s="2"/>
      <c r="N9" s="132"/>
      <c r="O9" s="133"/>
      <c r="P9" s="75"/>
    </row>
    <row r="10" spans="2:16" ht="21" customHeight="1">
      <c r="B10" s="50" t="s">
        <v>47</v>
      </c>
      <c r="C10" s="134" t="s">
        <v>3</v>
      </c>
      <c r="D10" s="220" t="s">
        <v>48</v>
      </c>
      <c r="E10" s="53" t="s">
        <v>91</v>
      </c>
      <c r="F10" s="53" t="s">
        <v>48</v>
      </c>
      <c r="G10" s="54">
        <v>0</v>
      </c>
      <c r="H10" s="2"/>
      <c r="I10" s="238">
        <v>41.23911335578</v>
      </c>
      <c r="J10" s="57">
        <v>211.62480359147028</v>
      </c>
      <c r="K10" s="57">
        <v>204.1391694725028</v>
      </c>
      <c r="L10" s="239">
        <v>594</v>
      </c>
      <c r="M10" s="2"/>
      <c r="N10" s="240" t="s">
        <v>91</v>
      </c>
      <c r="O10" s="241" t="s">
        <v>91</v>
      </c>
      <c r="P10" s="242"/>
    </row>
    <row r="11" spans="2:16" ht="21" customHeight="1">
      <c r="B11" s="62" t="s">
        <v>49</v>
      </c>
      <c r="C11" s="140" t="s">
        <v>4</v>
      </c>
      <c r="D11" s="220" t="s">
        <v>48</v>
      </c>
      <c r="E11" s="53" t="s">
        <v>134</v>
      </c>
      <c r="F11" s="53" t="s">
        <v>48</v>
      </c>
      <c r="G11" s="54">
        <v>0</v>
      </c>
      <c r="H11" s="2"/>
      <c r="I11" s="243"/>
      <c r="J11" s="244"/>
      <c r="K11" s="244"/>
      <c r="L11" s="245"/>
      <c r="M11" s="2"/>
      <c r="N11" s="157" t="s">
        <v>91</v>
      </c>
      <c r="O11" s="158" t="s">
        <v>91</v>
      </c>
      <c r="P11" s="242"/>
    </row>
    <row r="12" spans="2:16" ht="21" customHeight="1">
      <c r="B12" s="62" t="s">
        <v>50</v>
      </c>
      <c r="C12" s="140" t="s">
        <v>5</v>
      </c>
      <c r="D12" s="220" t="s">
        <v>48</v>
      </c>
      <c r="E12" s="53" t="s">
        <v>134</v>
      </c>
      <c r="F12" s="53" t="s">
        <v>48</v>
      </c>
      <c r="G12" s="54">
        <v>0</v>
      </c>
      <c r="H12" s="2"/>
      <c r="I12" s="243"/>
      <c r="J12" s="244"/>
      <c r="K12" s="244"/>
      <c r="L12" s="245"/>
      <c r="M12" s="2"/>
      <c r="N12" s="157" t="s">
        <v>91</v>
      </c>
      <c r="O12" s="158" t="s">
        <v>91</v>
      </c>
      <c r="P12" s="242"/>
    </row>
    <row r="13" spans="2:16" ht="21" customHeight="1">
      <c r="B13" s="62" t="s">
        <v>51</v>
      </c>
      <c r="C13" s="140" t="s">
        <v>6</v>
      </c>
      <c r="D13" s="141" t="s">
        <v>48</v>
      </c>
      <c r="E13" s="53" t="s">
        <v>134</v>
      </c>
      <c r="F13" s="53" t="s">
        <v>48</v>
      </c>
      <c r="G13" s="54">
        <v>0</v>
      </c>
      <c r="H13" s="2"/>
      <c r="I13" s="243"/>
      <c r="J13" s="244"/>
      <c r="K13" s="244"/>
      <c r="L13" s="245"/>
      <c r="M13" s="2"/>
      <c r="N13" s="157" t="s">
        <v>48</v>
      </c>
      <c r="O13" s="158" t="s">
        <v>48</v>
      </c>
      <c r="P13" s="242"/>
    </row>
    <row r="14" spans="2:16" ht="21" customHeight="1">
      <c r="B14" s="62" t="s">
        <v>52</v>
      </c>
      <c r="C14" s="140" t="s">
        <v>7</v>
      </c>
      <c r="D14" s="141">
        <v>56.3</v>
      </c>
      <c r="E14" s="53">
        <v>451.8</v>
      </c>
      <c r="F14" s="53">
        <v>448.7</v>
      </c>
      <c r="G14" s="54">
        <v>0.7</v>
      </c>
      <c r="H14" s="2"/>
      <c r="I14" s="243"/>
      <c r="J14" s="244"/>
      <c r="K14" s="244"/>
      <c r="L14" s="245"/>
      <c r="M14" s="2"/>
      <c r="N14" s="157">
        <f>E14/$J$10</f>
        <v>2.13491042794858</v>
      </c>
      <c r="O14" s="158">
        <f>F14/$K$10</f>
        <v>2.1980103140394087</v>
      </c>
      <c r="P14" s="61"/>
    </row>
    <row r="15" spans="2:16" ht="21" customHeight="1">
      <c r="B15" s="62" t="s">
        <v>53</v>
      </c>
      <c r="C15" s="140" t="s">
        <v>8</v>
      </c>
      <c r="D15" s="141" t="s">
        <v>48</v>
      </c>
      <c r="E15" s="53" t="s">
        <v>134</v>
      </c>
      <c r="F15" s="53" t="s">
        <v>48</v>
      </c>
      <c r="G15" s="54">
        <v>0</v>
      </c>
      <c r="H15" s="2"/>
      <c r="I15" s="243"/>
      <c r="J15" s="244"/>
      <c r="K15" s="244"/>
      <c r="L15" s="245"/>
      <c r="M15" s="2"/>
      <c r="N15" s="157" t="s">
        <v>48</v>
      </c>
      <c r="O15" s="158" t="s">
        <v>48</v>
      </c>
      <c r="P15" s="61"/>
    </row>
    <row r="16" spans="2:16" ht="21" customHeight="1">
      <c r="B16" s="62">
        <v>141500</v>
      </c>
      <c r="C16" s="140" t="s">
        <v>111</v>
      </c>
      <c r="D16" s="135">
        <v>55.5</v>
      </c>
      <c r="E16" s="53">
        <v>405</v>
      </c>
      <c r="F16" s="53">
        <v>405</v>
      </c>
      <c r="G16" s="54" t="s">
        <v>122</v>
      </c>
      <c r="H16" s="2"/>
      <c r="I16" s="243"/>
      <c r="J16" s="244"/>
      <c r="K16" s="244"/>
      <c r="L16" s="245"/>
      <c r="M16" s="2"/>
      <c r="N16" s="157">
        <f>E16/$J$10</f>
        <v>1.9137643278423526</v>
      </c>
      <c r="O16" s="158">
        <f>F16/$K$10</f>
        <v>1.983940666783955</v>
      </c>
      <c r="P16" s="61"/>
    </row>
    <row r="17" spans="2:16" ht="21" customHeight="1">
      <c r="B17" s="62" t="s">
        <v>54</v>
      </c>
      <c r="C17" s="140" t="s">
        <v>65</v>
      </c>
      <c r="D17" s="220" t="s">
        <v>48</v>
      </c>
      <c r="E17" s="53" t="s">
        <v>134</v>
      </c>
      <c r="F17" s="53" t="s">
        <v>48</v>
      </c>
      <c r="G17" s="54">
        <v>0</v>
      </c>
      <c r="H17" s="2"/>
      <c r="I17" s="243"/>
      <c r="J17" s="244"/>
      <c r="K17" s="244"/>
      <c r="L17" s="245"/>
      <c r="M17" s="2"/>
      <c r="N17" s="157" t="s">
        <v>91</v>
      </c>
      <c r="O17" s="158" t="s">
        <v>91</v>
      </c>
      <c r="P17" s="242"/>
    </row>
    <row r="18" spans="2:16" ht="21" customHeight="1">
      <c r="B18" s="62" t="s">
        <v>55</v>
      </c>
      <c r="C18" s="140" t="s">
        <v>9</v>
      </c>
      <c r="D18" s="220" t="s">
        <v>48</v>
      </c>
      <c r="E18" s="53" t="s">
        <v>134</v>
      </c>
      <c r="F18" s="53" t="s">
        <v>48</v>
      </c>
      <c r="G18" s="54">
        <v>0</v>
      </c>
      <c r="H18" s="2"/>
      <c r="I18" s="243"/>
      <c r="J18" s="244"/>
      <c r="K18" s="244"/>
      <c r="L18" s="245"/>
      <c r="M18" s="2"/>
      <c r="N18" s="157" t="s">
        <v>91</v>
      </c>
      <c r="O18" s="158" t="s">
        <v>91</v>
      </c>
      <c r="P18" s="242"/>
    </row>
    <row r="19" spans="2:16" ht="21" customHeight="1">
      <c r="B19" s="62" t="s">
        <v>56</v>
      </c>
      <c r="C19" s="140" t="s">
        <v>66</v>
      </c>
      <c r="D19" s="220" t="s">
        <v>48</v>
      </c>
      <c r="E19" s="53" t="s">
        <v>134</v>
      </c>
      <c r="F19" s="53" t="s">
        <v>48</v>
      </c>
      <c r="G19" s="54">
        <v>0</v>
      </c>
      <c r="H19" s="2"/>
      <c r="I19" s="243"/>
      <c r="J19" s="244"/>
      <c r="K19" s="244"/>
      <c r="L19" s="245"/>
      <c r="M19" s="2"/>
      <c r="N19" s="157" t="s">
        <v>91</v>
      </c>
      <c r="O19" s="158" t="s">
        <v>91</v>
      </c>
      <c r="P19" s="242"/>
    </row>
    <row r="20" spans="2:16" ht="21" customHeight="1">
      <c r="B20" s="62" t="s">
        <v>57</v>
      </c>
      <c r="C20" s="140" t="s">
        <v>10</v>
      </c>
      <c r="D20" s="141">
        <v>56.3</v>
      </c>
      <c r="E20" s="53">
        <v>432</v>
      </c>
      <c r="F20" s="53">
        <v>431.7</v>
      </c>
      <c r="G20" s="54">
        <v>0.6</v>
      </c>
      <c r="H20" s="2"/>
      <c r="I20" s="243"/>
      <c r="J20" s="244"/>
      <c r="K20" s="244"/>
      <c r="L20" s="245"/>
      <c r="M20" s="2"/>
      <c r="N20" s="157">
        <f>E20/$J$10</f>
        <v>2.041348616365176</v>
      </c>
      <c r="O20" s="158">
        <f>F20/$K$10</f>
        <v>2.114733792223786</v>
      </c>
      <c r="P20" s="61"/>
    </row>
    <row r="21" spans="2:16" ht="21" customHeight="1">
      <c r="B21" s="62" t="s">
        <v>58</v>
      </c>
      <c r="C21" s="140" t="s">
        <v>11</v>
      </c>
      <c r="D21" s="141">
        <v>49</v>
      </c>
      <c r="E21" s="53">
        <v>397.4</v>
      </c>
      <c r="F21" s="53">
        <v>394.1</v>
      </c>
      <c r="G21" s="54">
        <v>1.7</v>
      </c>
      <c r="H21" s="2"/>
      <c r="I21" s="243"/>
      <c r="J21" s="244"/>
      <c r="K21" s="244"/>
      <c r="L21" s="245"/>
      <c r="M21" s="2"/>
      <c r="N21" s="157">
        <f>E21/$J$10</f>
        <v>1.8778517132951873</v>
      </c>
      <c r="O21" s="158">
        <f>F21/$K$10</f>
        <v>1.9305457204433498</v>
      </c>
      <c r="P21" s="61"/>
    </row>
    <row r="22" spans="2:16" ht="21" customHeight="1">
      <c r="B22" s="62" t="s">
        <v>59</v>
      </c>
      <c r="C22" s="140" t="s">
        <v>12</v>
      </c>
      <c r="D22" s="220" t="s">
        <v>48</v>
      </c>
      <c r="E22" s="53" t="s">
        <v>134</v>
      </c>
      <c r="F22" s="53" t="s">
        <v>48</v>
      </c>
      <c r="G22" s="54">
        <v>0</v>
      </c>
      <c r="H22" s="2"/>
      <c r="I22" s="243"/>
      <c r="J22" s="244"/>
      <c r="K22" s="244"/>
      <c r="L22" s="245"/>
      <c r="M22" s="2"/>
      <c r="N22" s="157" t="s">
        <v>91</v>
      </c>
      <c r="O22" s="158" t="s">
        <v>91</v>
      </c>
      <c r="P22" s="242"/>
    </row>
    <row r="23" spans="2:16" ht="21" customHeight="1">
      <c r="B23" s="62" t="s">
        <v>60</v>
      </c>
      <c r="C23" s="140" t="s">
        <v>13</v>
      </c>
      <c r="D23" s="220" t="s">
        <v>48</v>
      </c>
      <c r="E23" s="53" t="s">
        <v>134</v>
      </c>
      <c r="F23" s="53" t="s">
        <v>48</v>
      </c>
      <c r="G23" s="54">
        <v>0</v>
      </c>
      <c r="H23" s="2"/>
      <c r="I23" s="243"/>
      <c r="J23" s="244"/>
      <c r="K23" s="244"/>
      <c r="L23" s="245"/>
      <c r="M23" s="2"/>
      <c r="N23" s="157" t="s">
        <v>91</v>
      </c>
      <c r="O23" s="158" t="s">
        <v>91</v>
      </c>
      <c r="P23" s="242"/>
    </row>
    <row r="24" spans="2:16" ht="21" customHeight="1">
      <c r="B24" s="62" t="s">
        <v>61</v>
      </c>
      <c r="C24" s="140" t="s">
        <v>14</v>
      </c>
      <c r="D24" s="141">
        <v>48.1</v>
      </c>
      <c r="E24" s="53">
        <v>419.5</v>
      </c>
      <c r="F24" s="53">
        <v>397.2</v>
      </c>
      <c r="G24" s="54">
        <v>2.4</v>
      </c>
      <c r="H24" s="2"/>
      <c r="I24" s="243"/>
      <c r="J24" s="244"/>
      <c r="K24" s="244"/>
      <c r="L24" s="245"/>
      <c r="M24" s="2"/>
      <c r="N24" s="157">
        <f>E24/$J$10</f>
        <v>1.9822818161231281</v>
      </c>
      <c r="O24" s="158">
        <f>F24/$K$10</f>
        <v>1.945731439127375</v>
      </c>
      <c r="P24" s="61"/>
    </row>
    <row r="25" spans="2:16" ht="21" customHeight="1">
      <c r="B25" s="62">
        <v>331007</v>
      </c>
      <c r="C25" s="140" t="s">
        <v>109</v>
      </c>
      <c r="D25" s="141" t="s">
        <v>48</v>
      </c>
      <c r="E25" s="53" t="s">
        <v>134</v>
      </c>
      <c r="F25" s="53" t="s">
        <v>48</v>
      </c>
      <c r="G25" s="54">
        <v>0</v>
      </c>
      <c r="H25" s="2"/>
      <c r="I25" s="243"/>
      <c r="J25" s="244"/>
      <c r="K25" s="244"/>
      <c r="L25" s="245"/>
      <c r="M25" s="2"/>
      <c r="N25" s="157" t="s">
        <v>48</v>
      </c>
      <c r="O25" s="158" t="s">
        <v>48</v>
      </c>
      <c r="P25" s="61"/>
    </row>
    <row r="26" spans="2:16" ht="21" customHeight="1">
      <c r="B26" s="62" t="s">
        <v>62</v>
      </c>
      <c r="C26" s="140" t="s">
        <v>15</v>
      </c>
      <c r="D26" s="220" t="s">
        <v>48</v>
      </c>
      <c r="E26" s="53" t="s">
        <v>134</v>
      </c>
      <c r="F26" s="53" t="s">
        <v>48</v>
      </c>
      <c r="G26" s="54">
        <v>0</v>
      </c>
      <c r="H26" s="2"/>
      <c r="I26" s="243"/>
      <c r="J26" s="244"/>
      <c r="K26" s="244"/>
      <c r="L26" s="245"/>
      <c r="M26" s="2"/>
      <c r="N26" s="157" t="s">
        <v>91</v>
      </c>
      <c r="O26" s="158" t="s">
        <v>91</v>
      </c>
      <c r="P26" s="242"/>
    </row>
    <row r="27" spans="2:16" ht="21" customHeight="1">
      <c r="B27" s="62" t="s">
        <v>63</v>
      </c>
      <c r="C27" s="140" t="s">
        <v>16</v>
      </c>
      <c r="D27" s="220" t="s">
        <v>48</v>
      </c>
      <c r="E27" s="53" t="s">
        <v>134</v>
      </c>
      <c r="F27" s="53" t="s">
        <v>48</v>
      </c>
      <c r="G27" s="54">
        <v>0</v>
      </c>
      <c r="H27" s="2"/>
      <c r="I27" s="243"/>
      <c r="J27" s="244"/>
      <c r="K27" s="244"/>
      <c r="L27" s="245"/>
      <c r="M27" s="2"/>
      <c r="N27" s="157" t="s">
        <v>91</v>
      </c>
      <c r="O27" s="158" t="s">
        <v>91</v>
      </c>
      <c r="P27" s="242"/>
    </row>
    <row r="28" spans="2:16" ht="21" customHeight="1">
      <c r="B28" s="62" t="s">
        <v>64</v>
      </c>
      <c r="C28" s="63" t="s">
        <v>17</v>
      </c>
      <c r="D28" s="220" t="s">
        <v>48</v>
      </c>
      <c r="E28" s="53" t="s">
        <v>134</v>
      </c>
      <c r="F28" s="53" t="s">
        <v>48</v>
      </c>
      <c r="G28" s="54">
        <v>0</v>
      </c>
      <c r="H28" s="2"/>
      <c r="I28" s="243"/>
      <c r="J28" s="244"/>
      <c r="K28" s="244"/>
      <c r="L28" s="245"/>
      <c r="M28" s="2"/>
      <c r="N28" s="157" t="s">
        <v>91</v>
      </c>
      <c r="O28" s="158" t="s">
        <v>91</v>
      </c>
      <c r="P28" s="242"/>
    </row>
    <row r="29" spans="2:16" ht="21" customHeight="1" thickBot="1">
      <c r="B29" s="62" t="s">
        <v>120</v>
      </c>
      <c r="C29" s="63" t="s">
        <v>121</v>
      </c>
      <c r="D29" s="246" t="s">
        <v>48</v>
      </c>
      <c r="E29" s="53" t="s">
        <v>134</v>
      </c>
      <c r="F29" s="53" t="s">
        <v>48</v>
      </c>
      <c r="G29" s="54">
        <v>0</v>
      </c>
      <c r="H29" s="2"/>
      <c r="I29" s="247"/>
      <c r="J29" s="248"/>
      <c r="K29" s="248"/>
      <c r="L29" s="249"/>
      <c r="M29" s="2"/>
      <c r="N29" s="157" t="s">
        <v>91</v>
      </c>
      <c r="O29" s="158" t="s">
        <v>91</v>
      </c>
      <c r="P29" s="242"/>
    </row>
    <row r="30" spans="2:16" ht="21" customHeight="1" thickBot="1" thickTop="1">
      <c r="B30" s="2"/>
      <c r="C30" s="76" t="s">
        <v>43</v>
      </c>
      <c r="D30" s="250">
        <v>50.7</v>
      </c>
      <c r="E30" s="251">
        <v>417.4</v>
      </c>
      <c r="F30" s="251">
        <v>406.7</v>
      </c>
      <c r="G30" s="79">
        <v>5.7</v>
      </c>
      <c r="H30" s="2"/>
      <c r="I30" s="252">
        <v>41.23911335578003</v>
      </c>
      <c r="J30" s="253">
        <v>211.62480359147</v>
      </c>
      <c r="K30" s="253">
        <v>204.1391694725028</v>
      </c>
      <c r="L30" s="79">
        <v>594</v>
      </c>
      <c r="M30" s="2"/>
      <c r="N30" s="254">
        <f>E30/J30</f>
        <v>1.9723585936824666</v>
      </c>
      <c r="O30" s="255">
        <f>F30/K30</f>
        <v>1.9922683189655173</v>
      </c>
      <c r="P30" s="61"/>
    </row>
    <row r="31" spans="2:16" ht="15" customHeight="1" thickBot="1">
      <c r="B31" s="2"/>
      <c r="C31" s="83"/>
      <c r="D31" s="6"/>
      <c r="E31" s="242"/>
      <c r="F31" s="242"/>
      <c r="G31" s="86"/>
      <c r="H31" s="2"/>
      <c r="I31" s="6"/>
      <c r="J31" s="85"/>
      <c r="K31" s="85"/>
      <c r="L31" s="86"/>
      <c r="M31" s="2"/>
      <c r="N31" s="61"/>
      <c r="O31" s="61"/>
      <c r="P31" s="61"/>
    </row>
    <row r="32" spans="2:16" ht="23.25" customHeight="1" thickBot="1">
      <c r="B32" s="2"/>
      <c r="C32" s="88" t="s">
        <v>44</v>
      </c>
      <c r="D32" s="89">
        <v>49.8</v>
      </c>
      <c r="E32" s="256">
        <v>377.3</v>
      </c>
      <c r="F32" s="256">
        <v>365.7</v>
      </c>
      <c r="G32" s="91">
        <v>39.9</v>
      </c>
      <c r="H32" s="166"/>
      <c r="I32" s="93">
        <v>41.23911335578003</v>
      </c>
      <c r="J32" s="94">
        <v>211.62480359147028</v>
      </c>
      <c r="K32" s="94">
        <v>204.1391694725028</v>
      </c>
      <c r="L32" s="91">
        <v>594</v>
      </c>
      <c r="M32" s="95"/>
      <c r="N32" s="96">
        <f>E32/J32</f>
        <v>1.7828722985059744</v>
      </c>
      <c r="O32" s="97">
        <f>F32/K32</f>
        <v>1.7914249428219564</v>
      </c>
      <c r="P32" s="98"/>
    </row>
    <row r="33" spans="2:16" ht="19.5" customHeight="1">
      <c r="B33" s="2"/>
      <c r="C33" s="5"/>
      <c r="D33" s="6"/>
      <c r="E33" s="99"/>
      <c r="F33" s="100" t="str">
        <f>'指定都市（清掃）'!F33:G33</f>
        <v>「平成２８年地方公務員給与実態調査」より</v>
      </c>
      <c r="G33" s="100"/>
      <c r="H33" s="101"/>
      <c r="I33" s="102" t="s">
        <v>123</v>
      </c>
      <c r="J33" s="103"/>
      <c r="K33" s="103"/>
      <c r="L33" s="103"/>
      <c r="M33" s="2"/>
      <c r="N33" s="99"/>
      <c r="O33" s="99"/>
      <c r="P33" s="2"/>
    </row>
    <row r="34" spans="2:16" ht="5.25" customHeight="1">
      <c r="B34" s="2"/>
      <c r="C34" s="104"/>
      <c r="D34" s="105"/>
      <c r="E34" s="99"/>
      <c r="F34" s="99"/>
      <c r="G34" s="99"/>
      <c r="H34" s="2"/>
      <c r="I34" s="1"/>
      <c r="J34" s="1"/>
      <c r="K34" s="1"/>
      <c r="L34" s="1"/>
      <c r="M34" s="2"/>
      <c r="N34" s="99"/>
      <c r="O34" s="99"/>
      <c r="P34" s="2"/>
    </row>
    <row r="35" spans="2:15" ht="12.75">
      <c r="B35" s="106" t="s">
        <v>101</v>
      </c>
      <c r="D35" s="105"/>
      <c r="E35" s="101"/>
      <c r="F35" s="101"/>
      <c r="G35" s="99"/>
      <c r="I35" s="1"/>
      <c r="J35" s="1"/>
      <c r="K35" s="1"/>
      <c r="L35" s="1"/>
      <c r="N35" s="101"/>
      <c r="O35" s="101"/>
    </row>
    <row r="36" spans="2:15" ht="12.75">
      <c r="B36" s="7" t="s">
        <v>107</v>
      </c>
      <c r="E36" s="101"/>
      <c r="F36" s="101"/>
      <c r="G36" s="99"/>
      <c r="I36" s="1"/>
      <c r="J36" s="1"/>
      <c r="K36" s="1"/>
      <c r="L36" s="1"/>
      <c r="N36" s="101"/>
      <c r="O36" s="101"/>
    </row>
    <row r="37" spans="2:15" ht="12.75">
      <c r="B37" s="7" t="s">
        <v>103</v>
      </c>
      <c r="E37" s="101"/>
      <c r="F37" s="101"/>
      <c r="G37" s="99"/>
      <c r="I37" s="1"/>
      <c r="J37" s="1"/>
      <c r="K37" s="1"/>
      <c r="L37" s="1"/>
      <c r="N37" s="101"/>
      <c r="O37" s="101"/>
    </row>
    <row r="38" spans="2:15" ht="12.75">
      <c r="B38" s="7" t="s">
        <v>104</v>
      </c>
      <c r="E38" s="101"/>
      <c r="F38" s="101"/>
      <c r="G38" s="99"/>
      <c r="I38" s="1"/>
      <c r="J38" s="1"/>
      <c r="K38" s="1"/>
      <c r="L38" s="1"/>
      <c r="N38" s="101"/>
      <c r="O38" s="101"/>
    </row>
    <row r="39" spans="2:15" ht="12.75">
      <c r="B39" s="7" t="s">
        <v>105</v>
      </c>
      <c r="E39" s="101"/>
      <c r="F39" s="101"/>
      <c r="G39" s="99"/>
      <c r="I39" s="1"/>
      <c r="J39" s="1"/>
      <c r="K39" s="1"/>
      <c r="L39" s="1"/>
      <c r="N39" s="101"/>
      <c r="O39" s="101"/>
    </row>
    <row r="40" spans="2:15" ht="12.75">
      <c r="B40" s="7" t="s">
        <v>98</v>
      </c>
      <c r="D40" s="101"/>
      <c r="E40" s="101"/>
      <c r="F40" s="101"/>
      <c r="G40" s="99"/>
      <c r="H40" s="101"/>
      <c r="I40" s="99"/>
      <c r="J40" s="99"/>
      <c r="K40" s="99"/>
      <c r="M40" s="101"/>
      <c r="N40" s="101"/>
      <c r="O40" s="101"/>
    </row>
    <row r="41" spans="2:15" ht="12.75">
      <c r="B41" s="7" t="s">
        <v>99</v>
      </c>
      <c r="D41" s="101"/>
      <c r="E41" s="101"/>
      <c r="F41" s="101"/>
      <c r="G41" s="99"/>
      <c r="H41" s="101"/>
      <c r="I41" s="99"/>
      <c r="J41" s="99"/>
      <c r="K41" s="99"/>
      <c r="M41" s="101"/>
      <c r="N41" s="101"/>
      <c r="O41" s="101"/>
    </row>
    <row r="42" spans="2:15" ht="12.75">
      <c r="B42" s="7" t="s">
        <v>124</v>
      </c>
      <c r="D42" s="101"/>
      <c r="E42" s="101"/>
      <c r="F42" s="101"/>
      <c r="G42" s="99"/>
      <c r="H42" s="101"/>
      <c r="I42" s="99"/>
      <c r="J42" s="99"/>
      <c r="K42" s="99"/>
      <c r="M42" s="101"/>
      <c r="N42" s="101"/>
      <c r="O42" s="101"/>
    </row>
    <row r="43" spans="2:15" ht="18" customHeight="1">
      <c r="B43" s="108" t="s">
        <v>100</v>
      </c>
      <c r="D43" s="101"/>
      <c r="E43" s="101"/>
      <c r="F43" s="101"/>
      <c r="G43" s="99"/>
      <c r="H43" s="101"/>
      <c r="I43" s="99"/>
      <c r="J43" s="99"/>
      <c r="K43" s="99"/>
      <c r="M43" s="101"/>
      <c r="N43" s="101"/>
      <c r="O43" s="101"/>
    </row>
  </sheetData>
  <sheetProtection/>
  <autoFilter ref="A9:P30"/>
  <mergeCells count="13">
    <mergeCell ref="I33:L33"/>
    <mergeCell ref="B7:B8"/>
    <mergeCell ref="F33:G33"/>
    <mergeCell ref="I10:I29"/>
    <mergeCell ref="J10:J29"/>
    <mergeCell ref="K10:K29"/>
    <mergeCell ref="L10:L29"/>
    <mergeCell ref="O7:O9"/>
    <mergeCell ref="C4:F4"/>
    <mergeCell ref="C7:C8"/>
    <mergeCell ref="D7:G7"/>
    <mergeCell ref="I7:L7"/>
    <mergeCell ref="N7:N9"/>
  </mergeCells>
  <printOptions horizontalCentered="1" verticalCentered="1"/>
  <pageMargins left="0.35433070866141736" right="0.31496062992125984" top="0.5511811023622047" bottom="0.31496062992125984" header="0.5118110236220472" footer="0.1968503937007874"/>
  <pageSetup horizontalDpi="600" verticalDpi="600" orientation="landscape" paperSize="9" scale="74" r:id="rId2"/>
  <drawing r:id="rId1"/>
</worksheet>
</file>

<file path=xl/worksheets/sheet7.xml><?xml version="1.0" encoding="utf-8"?>
<worksheet xmlns="http://schemas.openxmlformats.org/spreadsheetml/2006/main" xmlns:r="http://schemas.openxmlformats.org/officeDocument/2006/relationships">
  <sheetPr>
    <tabColor rgb="FF0070C0"/>
  </sheetPr>
  <dimension ref="B4:P73"/>
  <sheetViews>
    <sheetView view="pageBreakPreview" zoomScale="70" zoomScaleNormal="70" zoomScaleSheetLayoutView="70" zoomScalePageLayoutView="0" workbookViewId="0" topLeftCell="A5">
      <pane xSplit="3" ySplit="5" topLeftCell="E10" activePane="bottomRight" state="frozen"/>
      <selection pane="topLeft" activeCell="C35" sqref="C35"/>
      <selection pane="topRight" activeCell="C35" sqref="C35"/>
      <selection pane="bottomLeft" activeCell="C35" sqref="C35"/>
      <selection pane="bottomRight" activeCell="L8" sqref="L8"/>
    </sheetView>
  </sheetViews>
  <sheetFormatPr defaultColWidth="9.33203125" defaultRowHeight="11.25"/>
  <cols>
    <col min="1" max="1" width="4.33203125" style="2" hidden="1" customWidth="1"/>
    <col min="2" max="2" width="17.83203125" style="2" customWidth="1"/>
    <col min="3" max="3" width="16.66015625" style="2" customWidth="1"/>
    <col min="4" max="4" width="13.83203125" style="2" customWidth="1"/>
    <col min="5" max="5" width="24" style="2" customWidth="1"/>
    <col min="6" max="6" width="23.66015625" style="2" customWidth="1"/>
    <col min="7" max="7" width="20.83203125" style="2" customWidth="1"/>
    <col min="8" max="8" width="5.83203125" style="4" customWidth="1"/>
    <col min="9" max="9" width="13.83203125" style="2" customWidth="1"/>
    <col min="10" max="10" width="20.83203125" style="2" customWidth="1"/>
    <col min="11" max="11" width="23.66015625" style="2" customWidth="1"/>
    <col min="12" max="12" width="20.83203125" style="2" customWidth="1"/>
    <col min="13" max="13" width="5.83203125" style="2" customWidth="1"/>
    <col min="14" max="15" width="13" style="2" customWidth="1"/>
    <col min="16" max="16" width="2.83203125" style="2" customWidth="1"/>
    <col min="17" max="16384" width="9.33203125" style="2" customWidth="1"/>
  </cols>
  <sheetData>
    <row r="4" spans="3:12" ht="22.5" customHeight="1">
      <c r="C4" s="257"/>
      <c r="D4" s="257"/>
      <c r="E4" s="257"/>
      <c r="F4" s="257"/>
      <c r="G4" s="257"/>
      <c r="H4" s="257"/>
      <c r="I4" s="257"/>
      <c r="J4" s="257"/>
      <c r="K4" s="257"/>
      <c r="L4" s="257"/>
    </row>
    <row r="5" spans="2:6" ht="27" customHeight="1">
      <c r="B5" s="233" t="s">
        <v>45</v>
      </c>
      <c r="C5" s="95"/>
      <c r="D5" s="95"/>
      <c r="F5" s="95"/>
    </row>
    <row r="6" spans="2:12" ht="27" customHeight="1" thickBot="1">
      <c r="B6" s="234" t="s">
        <v>40</v>
      </c>
      <c r="C6" s="235"/>
      <c r="D6" s="235"/>
      <c r="F6" s="95"/>
      <c r="G6" s="14" t="s">
        <v>41</v>
      </c>
      <c r="L6" s="115" t="s">
        <v>42</v>
      </c>
    </row>
    <row r="7" spans="2:16" ht="24" customHeight="1">
      <c r="B7" s="116" t="s">
        <v>93</v>
      </c>
      <c r="C7" s="117" t="s">
        <v>92</v>
      </c>
      <c r="D7" s="118" t="s">
        <v>32</v>
      </c>
      <c r="E7" s="119"/>
      <c r="F7" s="119"/>
      <c r="G7" s="120"/>
      <c r="H7" s="83"/>
      <c r="I7" s="118" t="s">
        <v>34</v>
      </c>
      <c r="J7" s="258"/>
      <c r="K7" s="258"/>
      <c r="L7" s="259"/>
      <c r="N7" s="260" t="s">
        <v>87</v>
      </c>
      <c r="O7" s="122" t="s">
        <v>88</v>
      </c>
      <c r="P7" s="75"/>
    </row>
    <row r="8" spans="2:16" ht="30.75" customHeight="1">
      <c r="B8" s="123"/>
      <c r="C8" s="124"/>
      <c r="D8" s="261" t="s">
        <v>0</v>
      </c>
      <c r="E8" s="30" t="s">
        <v>35</v>
      </c>
      <c r="F8" s="127" t="s">
        <v>29</v>
      </c>
      <c r="G8" s="262" t="s">
        <v>46</v>
      </c>
      <c r="H8" s="263"/>
      <c r="I8" s="29" t="s">
        <v>0</v>
      </c>
      <c r="J8" s="34" t="s">
        <v>28</v>
      </c>
      <c r="K8" s="35" t="s">
        <v>37</v>
      </c>
      <c r="L8" s="36" t="s">
        <v>86</v>
      </c>
      <c r="N8" s="264"/>
      <c r="O8" s="129"/>
      <c r="P8" s="75"/>
    </row>
    <row r="9" spans="2:16" ht="15.75" customHeight="1" thickBot="1">
      <c r="B9" s="130"/>
      <c r="C9" s="131"/>
      <c r="D9" s="265" t="s">
        <v>91</v>
      </c>
      <c r="E9" s="42" t="s">
        <v>18</v>
      </c>
      <c r="F9" s="266" t="s">
        <v>27</v>
      </c>
      <c r="G9" s="44"/>
      <c r="H9" s="263"/>
      <c r="I9" s="267"/>
      <c r="J9" s="268" t="s">
        <v>30</v>
      </c>
      <c r="K9" s="269" t="s">
        <v>31</v>
      </c>
      <c r="L9" s="270"/>
      <c r="N9" s="271"/>
      <c r="O9" s="133"/>
      <c r="P9" s="75"/>
    </row>
    <row r="10" spans="2:16" ht="21" customHeight="1">
      <c r="B10" s="50" t="s">
        <v>47</v>
      </c>
      <c r="C10" s="134" t="s">
        <v>3</v>
      </c>
      <c r="D10" s="272" t="s">
        <v>48</v>
      </c>
      <c r="E10" s="273" t="s">
        <v>91</v>
      </c>
      <c r="F10" s="274" t="s">
        <v>48</v>
      </c>
      <c r="G10" s="275">
        <v>0</v>
      </c>
      <c r="H10" s="86"/>
      <c r="I10" s="276">
        <v>48.648300835654595</v>
      </c>
      <c r="J10" s="277">
        <v>272.87125348189414</v>
      </c>
      <c r="K10" s="278">
        <v>219.90133704735376</v>
      </c>
      <c r="L10" s="279">
        <v>598.3333333333334</v>
      </c>
      <c r="N10" s="280" t="s">
        <v>91</v>
      </c>
      <c r="O10" s="281" t="s">
        <v>91</v>
      </c>
      <c r="P10" s="85"/>
    </row>
    <row r="11" spans="2:16" ht="21" customHeight="1">
      <c r="B11" s="62" t="s">
        <v>49</v>
      </c>
      <c r="C11" s="140" t="s">
        <v>4</v>
      </c>
      <c r="D11" s="282">
        <v>53.8</v>
      </c>
      <c r="E11" s="283">
        <v>433.7</v>
      </c>
      <c r="F11" s="284">
        <v>376</v>
      </c>
      <c r="G11" s="285">
        <v>25.2</v>
      </c>
      <c r="H11" s="86"/>
      <c r="I11" s="286">
        <v>48.36979865771812</v>
      </c>
      <c r="J11" s="287">
        <v>264.0761744966443</v>
      </c>
      <c r="K11" s="288">
        <v>200.98909395973155</v>
      </c>
      <c r="L11" s="289">
        <v>198.66666666666666</v>
      </c>
      <c r="N11" s="290">
        <f>E11/J11</f>
        <v>1.6423291530433435</v>
      </c>
      <c r="O11" s="60">
        <f>F11/K11</f>
        <v>1.870748270925248</v>
      </c>
      <c r="P11" s="61"/>
    </row>
    <row r="12" spans="2:16" ht="21" customHeight="1">
      <c r="B12" s="62" t="s">
        <v>50</v>
      </c>
      <c r="C12" s="140" t="s">
        <v>5</v>
      </c>
      <c r="D12" s="272" t="s">
        <v>48</v>
      </c>
      <c r="E12" s="283" t="s">
        <v>134</v>
      </c>
      <c r="F12" s="284" t="s">
        <v>48</v>
      </c>
      <c r="G12" s="285">
        <v>0</v>
      </c>
      <c r="H12" s="86"/>
      <c r="I12" s="286">
        <v>50.62527582748245</v>
      </c>
      <c r="J12" s="287">
        <v>308.9100300902708</v>
      </c>
      <c r="K12" s="288">
        <v>236.23911735205613</v>
      </c>
      <c r="L12" s="289">
        <v>664.6666666666666</v>
      </c>
      <c r="N12" s="291" t="s">
        <v>91</v>
      </c>
      <c r="O12" s="292" t="s">
        <v>91</v>
      </c>
      <c r="P12" s="85"/>
    </row>
    <row r="13" spans="2:16" ht="21" customHeight="1">
      <c r="B13" s="62" t="s">
        <v>51</v>
      </c>
      <c r="C13" s="140" t="s">
        <v>6</v>
      </c>
      <c r="D13" s="272" t="s">
        <v>48</v>
      </c>
      <c r="E13" s="283" t="s">
        <v>134</v>
      </c>
      <c r="F13" s="284" t="s">
        <v>48</v>
      </c>
      <c r="G13" s="285">
        <v>0</v>
      </c>
      <c r="H13" s="86"/>
      <c r="I13" s="286">
        <v>47.964528069093156</v>
      </c>
      <c r="J13" s="287">
        <v>330.3122146822949</v>
      </c>
      <c r="K13" s="288">
        <v>250.56397285626153</v>
      </c>
      <c r="L13" s="289">
        <v>540.3333333333334</v>
      </c>
      <c r="N13" s="291" t="s">
        <v>91</v>
      </c>
      <c r="O13" s="292" t="s">
        <v>91</v>
      </c>
      <c r="P13" s="85"/>
    </row>
    <row r="14" spans="2:16" ht="21" customHeight="1">
      <c r="B14" s="62" t="s">
        <v>52</v>
      </c>
      <c r="C14" s="140" t="s">
        <v>7</v>
      </c>
      <c r="D14" s="282">
        <v>47.4</v>
      </c>
      <c r="E14" s="283">
        <v>450.4</v>
      </c>
      <c r="F14" s="284">
        <v>355</v>
      </c>
      <c r="G14" s="285">
        <v>109.6</v>
      </c>
      <c r="H14" s="86"/>
      <c r="I14" s="293">
        <v>48.00911392405063</v>
      </c>
      <c r="J14" s="294">
        <v>385.3117974683544</v>
      </c>
      <c r="K14" s="294">
        <v>284.5293164556962</v>
      </c>
      <c r="L14" s="295">
        <v>658.3333333333334</v>
      </c>
      <c r="N14" s="290">
        <f>E14/J14</f>
        <v>1.1689234613611623</v>
      </c>
      <c r="O14" s="60">
        <f>F14/K14</f>
        <v>1.2476745961440383</v>
      </c>
      <c r="P14" s="61"/>
    </row>
    <row r="15" spans="2:16" ht="21" customHeight="1">
      <c r="B15" s="62" t="s">
        <v>53</v>
      </c>
      <c r="C15" s="140" t="s">
        <v>8</v>
      </c>
      <c r="D15" s="282">
        <v>49.9</v>
      </c>
      <c r="E15" s="283">
        <v>524.8</v>
      </c>
      <c r="F15" s="284">
        <v>396.1</v>
      </c>
      <c r="G15" s="285">
        <v>38.5</v>
      </c>
      <c r="H15" s="86"/>
      <c r="I15" s="65"/>
      <c r="J15" s="66"/>
      <c r="K15" s="66"/>
      <c r="L15" s="296"/>
      <c r="N15" s="290">
        <f>E15/J14</f>
        <v>1.3620138377494182</v>
      </c>
      <c r="O15" s="60">
        <f>F15/K14</f>
        <v>1.3921236831905734</v>
      </c>
      <c r="P15" s="61"/>
    </row>
    <row r="16" spans="2:16" ht="21" customHeight="1">
      <c r="B16" s="62">
        <v>141500</v>
      </c>
      <c r="C16" s="140" t="s">
        <v>111</v>
      </c>
      <c r="D16" s="272" t="s">
        <v>48</v>
      </c>
      <c r="E16" s="283" t="s">
        <v>134</v>
      </c>
      <c r="F16" s="284" t="s">
        <v>48</v>
      </c>
      <c r="G16" s="285">
        <v>0</v>
      </c>
      <c r="H16" s="86"/>
      <c r="I16" s="297"/>
      <c r="J16" s="298"/>
      <c r="K16" s="298"/>
      <c r="L16" s="299"/>
      <c r="N16" s="300" t="s">
        <v>119</v>
      </c>
      <c r="O16" s="158" t="s">
        <v>119</v>
      </c>
      <c r="P16" s="61"/>
    </row>
    <row r="17" spans="2:16" ht="21" customHeight="1">
      <c r="B17" s="62" t="s">
        <v>54</v>
      </c>
      <c r="C17" s="140" t="s">
        <v>65</v>
      </c>
      <c r="D17" s="272" t="s">
        <v>48</v>
      </c>
      <c r="E17" s="283" t="s">
        <v>134</v>
      </c>
      <c r="F17" s="284" t="s">
        <v>48</v>
      </c>
      <c r="G17" s="285">
        <v>0</v>
      </c>
      <c r="H17" s="86"/>
      <c r="I17" s="286">
        <v>50.595840554592726</v>
      </c>
      <c r="J17" s="287">
        <v>262.3844020797227</v>
      </c>
      <c r="K17" s="288">
        <v>217.67764298093587</v>
      </c>
      <c r="L17" s="289">
        <v>192.33333333333334</v>
      </c>
      <c r="N17" s="291" t="s">
        <v>91</v>
      </c>
      <c r="O17" s="292" t="s">
        <v>91</v>
      </c>
      <c r="P17" s="85"/>
    </row>
    <row r="18" spans="2:16" ht="21" customHeight="1">
      <c r="B18" s="62" t="s">
        <v>55</v>
      </c>
      <c r="C18" s="140" t="s">
        <v>9</v>
      </c>
      <c r="D18" s="272" t="s">
        <v>48</v>
      </c>
      <c r="E18" s="283" t="s">
        <v>134</v>
      </c>
      <c r="F18" s="284" t="s">
        <v>48</v>
      </c>
      <c r="G18" s="285">
        <v>0</v>
      </c>
      <c r="H18" s="86"/>
      <c r="I18" s="293">
        <v>50.02719186785261</v>
      </c>
      <c r="J18" s="294">
        <v>299.02782719186786</v>
      </c>
      <c r="K18" s="294">
        <v>248.1212198221093</v>
      </c>
      <c r="L18" s="295">
        <v>262.3333333333333</v>
      </c>
      <c r="N18" s="291" t="s">
        <v>91</v>
      </c>
      <c r="O18" s="292" t="s">
        <v>91</v>
      </c>
      <c r="P18" s="85"/>
    </row>
    <row r="19" spans="2:16" ht="21" customHeight="1">
      <c r="B19" s="62" t="s">
        <v>56</v>
      </c>
      <c r="C19" s="140" t="s">
        <v>66</v>
      </c>
      <c r="D19" s="272" t="s">
        <v>48</v>
      </c>
      <c r="E19" s="283" t="s">
        <v>134</v>
      </c>
      <c r="F19" s="284" t="s">
        <v>48</v>
      </c>
      <c r="G19" s="285">
        <v>0</v>
      </c>
      <c r="H19" s="86"/>
      <c r="I19" s="297"/>
      <c r="J19" s="298"/>
      <c r="K19" s="298"/>
      <c r="L19" s="299"/>
      <c r="N19" s="291" t="s">
        <v>91</v>
      </c>
      <c r="O19" s="292" t="s">
        <v>95</v>
      </c>
      <c r="P19" s="85"/>
    </row>
    <row r="20" spans="2:16" ht="21" customHeight="1">
      <c r="B20" s="62" t="s">
        <v>57</v>
      </c>
      <c r="C20" s="140" t="s">
        <v>10</v>
      </c>
      <c r="D20" s="282">
        <v>43.9</v>
      </c>
      <c r="E20" s="283">
        <v>429.4</v>
      </c>
      <c r="F20" s="284">
        <v>341.6</v>
      </c>
      <c r="G20" s="285">
        <v>101.1</v>
      </c>
      <c r="H20" s="86"/>
      <c r="I20" s="286">
        <v>47.74838709677419</v>
      </c>
      <c r="J20" s="287">
        <v>339.31935483870967</v>
      </c>
      <c r="K20" s="288">
        <v>251.32096774193548</v>
      </c>
      <c r="L20" s="289">
        <v>62</v>
      </c>
      <c r="N20" s="290">
        <f aca="true" t="shared" si="0" ref="N20:O22">E20/J20</f>
        <v>1.2654745268041334</v>
      </c>
      <c r="O20" s="60">
        <f t="shared" si="0"/>
        <v>1.3592180671163339</v>
      </c>
      <c r="P20" s="61"/>
    </row>
    <row r="21" spans="2:16" ht="21" customHeight="1">
      <c r="B21" s="62" t="s">
        <v>58</v>
      </c>
      <c r="C21" s="140" t="s">
        <v>11</v>
      </c>
      <c r="D21" s="282">
        <v>44.1</v>
      </c>
      <c r="E21" s="283">
        <v>412.6</v>
      </c>
      <c r="F21" s="284">
        <v>323.8</v>
      </c>
      <c r="G21" s="285">
        <v>52.9</v>
      </c>
      <c r="H21" s="86"/>
      <c r="I21" s="286">
        <v>47.48333333333333</v>
      </c>
      <c r="J21" s="287">
        <v>359.1748697916667</v>
      </c>
      <c r="K21" s="288">
        <v>252.76158854166667</v>
      </c>
      <c r="L21" s="289">
        <v>256</v>
      </c>
      <c r="N21" s="290">
        <f t="shared" si="0"/>
        <v>1.1487440650826202</v>
      </c>
      <c r="O21" s="60">
        <f t="shared" si="0"/>
        <v>1.2810490781775687</v>
      </c>
      <c r="P21" s="61"/>
    </row>
    <row r="22" spans="2:16" ht="21" customHeight="1">
      <c r="B22" s="62" t="s">
        <v>59</v>
      </c>
      <c r="C22" s="140" t="s">
        <v>12</v>
      </c>
      <c r="D22" s="282">
        <v>53.1</v>
      </c>
      <c r="E22" s="283">
        <v>439.2</v>
      </c>
      <c r="F22" s="284">
        <v>355.5</v>
      </c>
      <c r="G22" s="285">
        <v>43.3</v>
      </c>
      <c r="H22" s="86"/>
      <c r="I22" s="293">
        <v>46.62154340836013</v>
      </c>
      <c r="J22" s="294">
        <v>349.5261655948553</v>
      </c>
      <c r="K22" s="294">
        <v>232.08790192926043</v>
      </c>
      <c r="L22" s="295">
        <v>829.3333333333334</v>
      </c>
      <c r="N22" s="290">
        <f t="shared" si="0"/>
        <v>1.2565582872816679</v>
      </c>
      <c r="O22" s="60">
        <f t="shared" si="0"/>
        <v>1.5317472261365659</v>
      </c>
      <c r="P22" s="61"/>
    </row>
    <row r="23" spans="2:16" ht="21" customHeight="1">
      <c r="B23" s="62" t="s">
        <v>60</v>
      </c>
      <c r="C23" s="140" t="s">
        <v>13</v>
      </c>
      <c r="D23" s="272" t="s">
        <v>48</v>
      </c>
      <c r="E23" s="283" t="s">
        <v>134</v>
      </c>
      <c r="F23" s="284" t="s">
        <v>48</v>
      </c>
      <c r="G23" s="285">
        <v>0</v>
      </c>
      <c r="H23" s="86"/>
      <c r="I23" s="297"/>
      <c r="J23" s="298"/>
      <c r="K23" s="298"/>
      <c r="L23" s="299"/>
      <c r="N23" s="291" t="s">
        <v>95</v>
      </c>
      <c r="O23" s="292" t="s">
        <v>91</v>
      </c>
      <c r="P23" s="85"/>
    </row>
    <row r="24" spans="2:16" ht="21" customHeight="1">
      <c r="B24" s="62" t="s">
        <v>61</v>
      </c>
      <c r="C24" s="140" t="s">
        <v>14</v>
      </c>
      <c r="D24" s="282">
        <v>50.3</v>
      </c>
      <c r="E24" s="283">
        <v>554.7</v>
      </c>
      <c r="F24" s="284">
        <v>433.4</v>
      </c>
      <c r="G24" s="285">
        <v>25</v>
      </c>
      <c r="H24" s="86"/>
      <c r="I24" s="286">
        <v>48.51425300515169</v>
      </c>
      <c r="J24" s="287">
        <v>362.8411562678878</v>
      </c>
      <c r="K24" s="288">
        <v>274.61287922152263</v>
      </c>
      <c r="L24" s="289">
        <v>582.3333333333334</v>
      </c>
      <c r="N24" s="290">
        <f>E24/J24</f>
        <v>1.528768141148965</v>
      </c>
      <c r="O24" s="60">
        <f>F24/K24</f>
        <v>1.578221681476156</v>
      </c>
      <c r="P24" s="61"/>
    </row>
    <row r="25" spans="2:16" ht="21" customHeight="1">
      <c r="B25" s="62">
        <v>331007</v>
      </c>
      <c r="C25" s="140" t="s">
        <v>108</v>
      </c>
      <c r="D25" s="272" t="s">
        <v>48</v>
      </c>
      <c r="E25" s="283" t="s">
        <v>134</v>
      </c>
      <c r="F25" s="284" t="s">
        <v>48</v>
      </c>
      <c r="G25" s="285">
        <v>0</v>
      </c>
      <c r="H25" s="86"/>
      <c r="I25" s="286">
        <v>50.3294930875576</v>
      </c>
      <c r="J25" s="287">
        <v>296.0382488479263</v>
      </c>
      <c r="K25" s="288">
        <v>234.36129032258063</v>
      </c>
      <c r="L25" s="289">
        <v>72.33333333333333</v>
      </c>
      <c r="N25" s="291" t="s">
        <v>91</v>
      </c>
      <c r="O25" s="292" t="s">
        <v>91</v>
      </c>
      <c r="P25" s="61"/>
    </row>
    <row r="26" spans="2:16" ht="21" customHeight="1">
      <c r="B26" s="62" t="s">
        <v>62</v>
      </c>
      <c r="C26" s="140" t="s">
        <v>15</v>
      </c>
      <c r="D26" s="272" t="s">
        <v>48</v>
      </c>
      <c r="E26" s="283" t="s">
        <v>134</v>
      </c>
      <c r="F26" s="284" t="s">
        <v>48</v>
      </c>
      <c r="G26" s="285">
        <v>0</v>
      </c>
      <c r="H26" s="86"/>
      <c r="I26" s="286">
        <v>48.02931461601982</v>
      </c>
      <c r="J26" s="287">
        <v>312.96515276630885</v>
      </c>
      <c r="K26" s="288">
        <v>231.34979355904215</v>
      </c>
      <c r="L26" s="289">
        <v>403.6666666666667</v>
      </c>
      <c r="N26" s="291" t="s">
        <v>91</v>
      </c>
      <c r="O26" s="292" t="s">
        <v>91</v>
      </c>
      <c r="P26" s="85"/>
    </row>
    <row r="27" spans="2:16" ht="21" customHeight="1">
      <c r="B27" s="62" t="s">
        <v>63</v>
      </c>
      <c r="C27" s="140" t="s">
        <v>16</v>
      </c>
      <c r="D27" s="282">
        <v>48.3</v>
      </c>
      <c r="E27" s="283">
        <v>433.1</v>
      </c>
      <c r="F27" s="284">
        <v>342.2</v>
      </c>
      <c r="G27" s="285">
        <v>3.7</v>
      </c>
      <c r="H27" s="86"/>
      <c r="I27" s="293">
        <v>46.757089783281735</v>
      </c>
      <c r="J27" s="294">
        <v>326.0389473684211</v>
      </c>
      <c r="K27" s="294">
        <v>247.21250773993808</v>
      </c>
      <c r="L27" s="295">
        <v>538.3333333333334</v>
      </c>
      <c r="N27" s="290">
        <f>E27/J27</f>
        <v>1.328368906523922</v>
      </c>
      <c r="O27" s="60">
        <f>F27/K27</f>
        <v>1.3842341681189796</v>
      </c>
      <c r="P27" s="61"/>
    </row>
    <row r="28" spans="2:16" ht="21" customHeight="1">
      <c r="B28" s="62" t="s">
        <v>64</v>
      </c>
      <c r="C28" s="63" t="s">
        <v>17</v>
      </c>
      <c r="D28" s="272" t="s">
        <v>48</v>
      </c>
      <c r="E28" s="283" t="s">
        <v>134</v>
      </c>
      <c r="F28" s="284" t="s">
        <v>48</v>
      </c>
      <c r="G28" s="285">
        <v>0</v>
      </c>
      <c r="H28" s="86"/>
      <c r="I28" s="297"/>
      <c r="J28" s="298"/>
      <c r="K28" s="298"/>
      <c r="L28" s="299"/>
      <c r="N28" s="291" t="s">
        <v>91</v>
      </c>
      <c r="O28" s="292" t="s">
        <v>91</v>
      </c>
      <c r="P28" s="61"/>
    </row>
    <row r="29" spans="2:16" ht="21" customHeight="1" thickBot="1">
      <c r="B29" s="62" t="s">
        <v>120</v>
      </c>
      <c r="C29" s="63" t="s">
        <v>121</v>
      </c>
      <c r="D29" s="301" t="s">
        <v>48</v>
      </c>
      <c r="E29" s="283" t="s">
        <v>134</v>
      </c>
      <c r="F29" s="284" t="s">
        <v>48</v>
      </c>
      <c r="G29" s="285">
        <v>0</v>
      </c>
      <c r="H29" s="86"/>
      <c r="I29" s="286">
        <v>47.80810810810811</v>
      </c>
      <c r="J29" s="287">
        <v>295.79549549549546</v>
      </c>
      <c r="K29" s="288">
        <v>233.26126126126127</v>
      </c>
      <c r="L29" s="289">
        <v>222</v>
      </c>
      <c r="N29" s="291" t="s">
        <v>91</v>
      </c>
      <c r="O29" s="292" t="s">
        <v>91</v>
      </c>
      <c r="P29" s="85"/>
    </row>
    <row r="30" spans="3:16" ht="21" customHeight="1" thickTop="1">
      <c r="C30" s="223" t="s">
        <v>43</v>
      </c>
      <c r="D30" s="224">
        <v>47.6</v>
      </c>
      <c r="E30" s="197">
        <v>451.4</v>
      </c>
      <c r="F30" s="197">
        <v>357.6</v>
      </c>
      <c r="G30" s="199">
        <v>399.3</v>
      </c>
      <c r="H30" s="86"/>
      <c r="I30" s="200">
        <v>46.561414202986896</v>
      </c>
      <c r="J30" s="201">
        <v>330.2883267296555</v>
      </c>
      <c r="K30" s="202">
        <v>252.54251752514477</v>
      </c>
      <c r="L30" s="203">
        <v>1093.6666666666667</v>
      </c>
      <c r="N30" s="225">
        <f>E30/J30</f>
        <v>1.36668469173443</v>
      </c>
      <c r="O30" s="226">
        <f>F30/K30</f>
        <v>1.415999188985653</v>
      </c>
      <c r="P30" s="61"/>
    </row>
    <row r="31" spans="3:16" ht="13.5" thickBot="1">
      <c r="C31" s="227"/>
      <c r="D31" s="228"/>
      <c r="E31" s="208"/>
      <c r="F31" s="208"/>
      <c r="G31" s="210"/>
      <c r="H31" s="86"/>
      <c r="I31" s="211">
        <v>48.279762100531705</v>
      </c>
      <c r="J31" s="212">
        <v>326.4581264046483</v>
      </c>
      <c r="K31" s="213">
        <v>244.38005810447845</v>
      </c>
      <c r="L31" s="214">
        <v>6081</v>
      </c>
      <c r="M31" s="302"/>
      <c r="N31" s="229">
        <f>E30/J31</f>
        <v>1.3827194469666377</v>
      </c>
      <c r="O31" s="230">
        <f>F30/K31</f>
        <v>1.4632945207301542</v>
      </c>
      <c r="P31" s="303"/>
    </row>
    <row r="32" spans="3:16" ht="15" customHeight="1" thickBot="1">
      <c r="C32" s="83"/>
      <c r="D32" s="6"/>
      <c r="E32" s="85"/>
      <c r="F32" s="85"/>
      <c r="G32" s="86"/>
      <c r="H32" s="86"/>
      <c r="I32" s="85"/>
      <c r="J32" s="85"/>
      <c r="K32" s="85"/>
      <c r="L32" s="87"/>
      <c r="N32" s="61"/>
      <c r="O32" s="61"/>
      <c r="P32" s="61"/>
    </row>
    <row r="33" spans="3:16" ht="23.25" customHeight="1" thickBot="1">
      <c r="C33" s="88" t="s">
        <v>44</v>
      </c>
      <c r="D33" s="304">
        <v>47.8</v>
      </c>
      <c r="E33" s="305">
        <v>445.7</v>
      </c>
      <c r="F33" s="306">
        <v>356.4</v>
      </c>
      <c r="G33" s="91">
        <v>693.2</v>
      </c>
      <c r="H33" s="307"/>
      <c r="I33" s="308">
        <v>48.65688677584082</v>
      </c>
      <c r="J33" s="305">
        <v>314.0456805775665</v>
      </c>
      <c r="K33" s="306">
        <v>238.3187321711569</v>
      </c>
      <c r="L33" s="91">
        <v>9465</v>
      </c>
      <c r="M33" s="307"/>
      <c r="N33" s="309">
        <f>E33/J33</f>
        <v>1.4192202840692028</v>
      </c>
      <c r="O33" s="97">
        <f>F33/K33</f>
        <v>1.4954762336686103</v>
      </c>
      <c r="P33" s="98"/>
    </row>
    <row r="34" spans="2:16" s="7" customFormat="1" ht="19.5" customHeight="1">
      <c r="B34" s="2"/>
      <c r="C34" s="5"/>
      <c r="D34" s="6"/>
      <c r="E34" s="99"/>
      <c r="F34" s="100" t="str">
        <f>'指定都市（清掃）'!F33:G33</f>
        <v>「平成２８年地方公務員給与実態調査」より</v>
      </c>
      <c r="G34" s="100"/>
      <c r="H34" s="101"/>
      <c r="I34" s="102" t="str">
        <f>'指定都市（清掃）'!I33:L33</f>
        <v>「賃金構造基本統計調査」（平成２５、２６、２７年の３ヶ年平均）による</v>
      </c>
      <c r="J34" s="103"/>
      <c r="K34" s="103"/>
      <c r="L34" s="103"/>
      <c r="M34" s="2"/>
      <c r="N34" s="99"/>
      <c r="O34" s="99"/>
      <c r="P34" s="2"/>
    </row>
    <row r="35" spans="3:15" ht="6" customHeight="1">
      <c r="C35" s="310"/>
      <c r="D35" s="1"/>
      <c r="E35" s="1"/>
      <c r="F35" s="99"/>
      <c r="G35" s="1"/>
      <c r="H35" s="1"/>
      <c r="I35" s="1"/>
      <c r="J35" s="1"/>
      <c r="K35" s="1"/>
      <c r="L35" s="99"/>
      <c r="N35" s="99"/>
      <c r="O35" s="99"/>
    </row>
    <row r="36" spans="2:11" ht="13.5" customHeight="1">
      <c r="B36" s="106" t="s">
        <v>101</v>
      </c>
      <c r="D36" s="1"/>
      <c r="E36" s="1"/>
      <c r="F36" s="99"/>
      <c r="G36" s="1"/>
      <c r="H36" s="1"/>
      <c r="I36" s="1"/>
      <c r="J36" s="1"/>
      <c r="K36" s="1"/>
    </row>
    <row r="37" spans="2:11" ht="13.5" customHeight="1">
      <c r="B37" s="169" t="s">
        <v>130</v>
      </c>
      <c r="D37" s="1"/>
      <c r="E37" s="1"/>
      <c r="F37" s="99"/>
      <c r="G37" s="1"/>
      <c r="H37" s="1"/>
      <c r="I37" s="1"/>
      <c r="J37" s="1"/>
      <c r="K37" s="1"/>
    </row>
    <row r="38" spans="2:16" ht="12.75">
      <c r="B38" s="106" t="s">
        <v>131</v>
      </c>
      <c r="D38" s="3"/>
      <c r="E38" s="3"/>
      <c r="F38" s="3"/>
      <c r="G38" s="3"/>
      <c r="H38" s="3"/>
      <c r="I38" s="3"/>
      <c r="J38" s="3"/>
      <c r="K38" s="3"/>
      <c r="L38" s="3"/>
      <c r="M38" s="3"/>
      <c r="N38" s="3"/>
      <c r="O38" s="3"/>
      <c r="P38" s="3"/>
    </row>
    <row r="39" spans="2:6" ht="12.75">
      <c r="B39" s="2" t="s">
        <v>112</v>
      </c>
      <c r="F39" s="99"/>
    </row>
    <row r="40" spans="2:6" ht="12.75">
      <c r="B40" s="2" t="s">
        <v>113</v>
      </c>
      <c r="F40" s="99"/>
    </row>
    <row r="41" spans="2:15" ht="12.75">
      <c r="B41" s="2" t="s">
        <v>114</v>
      </c>
      <c r="E41" s="99"/>
      <c r="F41" s="99"/>
      <c r="G41" s="99"/>
      <c r="H41" s="311"/>
      <c r="I41" s="99"/>
      <c r="J41" s="99"/>
      <c r="K41" s="99"/>
      <c r="L41" s="99"/>
      <c r="N41" s="99"/>
      <c r="O41" s="99"/>
    </row>
    <row r="42" spans="2:15" ht="12.75">
      <c r="B42" s="2" t="s">
        <v>115</v>
      </c>
      <c r="E42" s="99"/>
      <c r="F42" s="99"/>
      <c r="G42" s="99"/>
      <c r="H42" s="311"/>
      <c r="I42" s="99"/>
      <c r="J42" s="99"/>
      <c r="K42" s="99"/>
      <c r="L42" s="99"/>
      <c r="N42" s="99"/>
      <c r="O42" s="99"/>
    </row>
    <row r="43" spans="2:15" s="7" customFormat="1" ht="12.75">
      <c r="B43" s="7" t="s">
        <v>116</v>
      </c>
      <c r="D43" s="101"/>
      <c r="E43" s="101"/>
      <c r="F43" s="101"/>
      <c r="G43" s="99"/>
      <c r="H43" s="101"/>
      <c r="I43" s="101"/>
      <c r="J43" s="101"/>
      <c r="K43" s="101"/>
      <c r="M43" s="101"/>
      <c r="N43" s="101"/>
      <c r="O43" s="101"/>
    </row>
    <row r="44" spans="2:15" s="7" customFormat="1" ht="12.75">
      <c r="B44" s="7" t="s">
        <v>117</v>
      </c>
      <c r="D44" s="101"/>
      <c r="E44" s="101"/>
      <c r="F44" s="101"/>
      <c r="G44" s="99"/>
      <c r="H44" s="101"/>
      <c r="I44" s="101"/>
      <c r="J44" s="101"/>
      <c r="K44" s="101"/>
      <c r="M44" s="101"/>
      <c r="N44" s="101"/>
      <c r="O44" s="101"/>
    </row>
    <row r="45" spans="2:15" s="7" customFormat="1" ht="12.75">
      <c r="B45" s="7" t="s">
        <v>124</v>
      </c>
      <c r="D45" s="101"/>
      <c r="E45" s="101"/>
      <c r="F45" s="101"/>
      <c r="G45" s="99"/>
      <c r="H45" s="101"/>
      <c r="I45" s="101"/>
      <c r="J45" s="101"/>
      <c r="K45" s="101"/>
      <c r="M45" s="101"/>
      <c r="N45" s="101"/>
      <c r="O45" s="101"/>
    </row>
    <row r="46" spans="2:15" s="7" customFormat="1" ht="18" customHeight="1">
      <c r="B46" s="108" t="s">
        <v>100</v>
      </c>
      <c r="D46" s="101"/>
      <c r="E46" s="101"/>
      <c r="F46" s="101"/>
      <c r="G46" s="99"/>
      <c r="H46" s="101"/>
      <c r="I46" s="101"/>
      <c r="J46" s="101"/>
      <c r="K46" s="101"/>
      <c r="M46" s="101"/>
      <c r="N46" s="101"/>
      <c r="O46" s="101"/>
    </row>
    <row r="47" ht="12.75">
      <c r="C47" s="311"/>
    </row>
    <row r="49" ht="12.75">
      <c r="C49" s="312"/>
    </row>
    <row r="50" ht="12.75">
      <c r="C50" s="312"/>
    </row>
    <row r="51" ht="12.75">
      <c r="C51" s="312"/>
    </row>
    <row r="53" spans="3:12" ht="12.75">
      <c r="C53" s="313"/>
      <c r="H53" s="2"/>
      <c r="L53" s="232"/>
    </row>
    <row r="54" spans="8:12" ht="12.75">
      <c r="H54" s="2"/>
      <c r="L54" s="232"/>
    </row>
    <row r="55" spans="8:12" ht="12.75">
      <c r="H55" s="2"/>
      <c r="L55" s="232"/>
    </row>
    <row r="56" spans="8:12" ht="12.75">
      <c r="H56" s="2"/>
      <c r="L56" s="232"/>
    </row>
    <row r="57" spans="8:12" ht="12.75">
      <c r="H57" s="2"/>
      <c r="L57" s="232"/>
    </row>
    <row r="58" spans="8:12" ht="12.75">
      <c r="H58" s="2"/>
      <c r="L58" s="232"/>
    </row>
    <row r="59" spans="8:12" ht="12.75">
      <c r="H59" s="2"/>
      <c r="L59" s="232"/>
    </row>
    <row r="60" spans="8:12" ht="12.75">
      <c r="H60" s="2"/>
      <c r="L60" s="232"/>
    </row>
    <row r="61" spans="8:12" ht="12.75">
      <c r="H61" s="2"/>
      <c r="L61" s="232"/>
    </row>
    <row r="62" spans="8:12" ht="12.75">
      <c r="H62" s="2"/>
      <c r="L62" s="232"/>
    </row>
    <row r="63" spans="8:12" ht="12.75">
      <c r="H63" s="2"/>
      <c r="L63" s="232"/>
    </row>
    <row r="64" spans="8:12" ht="12.75">
      <c r="H64" s="2"/>
      <c r="L64" s="232"/>
    </row>
    <row r="65" spans="8:12" ht="12.75">
      <c r="H65" s="2"/>
      <c r="L65" s="232"/>
    </row>
    <row r="66" spans="8:12" ht="12.75">
      <c r="H66" s="2"/>
      <c r="L66" s="232"/>
    </row>
    <row r="67" spans="8:12" ht="12.75">
      <c r="H67" s="2"/>
      <c r="L67" s="232"/>
    </row>
    <row r="68" spans="8:12" ht="12.75">
      <c r="H68" s="2"/>
      <c r="L68" s="232"/>
    </row>
    <row r="69" spans="8:12" ht="12.75">
      <c r="H69" s="2"/>
      <c r="L69" s="232"/>
    </row>
    <row r="70" ht="12.75">
      <c r="H70" s="2"/>
    </row>
    <row r="71" ht="12.75">
      <c r="H71" s="2"/>
    </row>
    <row r="72" ht="12.75">
      <c r="H72" s="2"/>
    </row>
    <row r="73" spans="8:12" ht="12.75">
      <c r="H73" s="2"/>
      <c r="L73" s="232"/>
    </row>
  </sheetData>
  <sheetProtection/>
  <autoFilter ref="A9:P31"/>
  <mergeCells count="30">
    <mergeCell ref="D30:D31"/>
    <mergeCell ref="E30:E31"/>
    <mergeCell ref="F30:F31"/>
    <mergeCell ref="G30:G31"/>
    <mergeCell ref="C30:C31"/>
    <mergeCell ref="I27:I28"/>
    <mergeCell ref="B7:B8"/>
    <mergeCell ref="L22:L23"/>
    <mergeCell ref="J18:J19"/>
    <mergeCell ref="L18:L19"/>
    <mergeCell ref="K22:K23"/>
    <mergeCell ref="J27:J28"/>
    <mergeCell ref="K27:K28"/>
    <mergeCell ref="L27:L28"/>
    <mergeCell ref="C4:L4"/>
    <mergeCell ref="C7:C8"/>
    <mergeCell ref="I7:L7"/>
    <mergeCell ref="D7:G7"/>
    <mergeCell ref="O7:O9"/>
    <mergeCell ref="I22:I23"/>
    <mergeCell ref="I14:I16"/>
    <mergeCell ref="J14:J16"/>
    <mergeCell ref="K18:K19"/>
    <mergeCell ref="F34:G34"/>
    <mergeCell ref="I34:L34"/>
    <mergeCell ref="N7:N9"/>
    <mergeCell ref="J22:J23"/>
    <mergeCell ref="K14:K16"/>
    <mergeCell ref="L14:L16"/>
    <mergeCell ref="I18:I19"/>
  </mergeCells>
  <printOptions horizontalCentered="1"/>
  <pageMargins left="0.2755905511811024" right="0.1968503937007874" top="0.3937007874015748" bottom="0.2755905511811024" header="0.3937007874015748" footer="0.275590551181102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2015-12-20T19:29:30Z</cp:lastPrinted>
  <dcterms:created xsi:type="dcterms:W3CDTF">2007-02-16T04:35:51Z</dcterms:created>
  <dcterms:modified xsi:type="dcterms:W3CDTF">2016-12-26T02:47:19Z</dcterms:modified>
  <cp:category/>
  <cp:version/>
  <cp:contentType/>
  <cp:contentStatus/>
</cp:coreProperties>
</file>