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910286\Desktop\【作業】概調公表用\都道府県別\"/>
    </mc:Choice>
  </mc:AlternateContent>
  <bookViews>
    <workbookView xWindow="0" yWindow="0" windowWidth="23040" windowHeight="9408"/>
  </bookViews>
  <sheets>
    <sheet name="20-02(1)" sheetId="2" r:id="rId1"/>
    <sheet name="20-02(2)" sheetId="3" r:id="rId2"/>
    <sheet name="20-02(3)" sheetId="4" r:id="rId3"/>
    <sheet name="20-02(4)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0" i="5" l="1"/>
  <c r="F110" i="5"/>
  <c r="E110" i="5"/>
  <c r="D110" i="5"/>
  <c r="C110" i="5"/>
  <c r="B110" i="5"/>
  <c r="G109" i="5"/>
  <c r="F109" i="5"/>
  <c r="E109" i="5"/>
  <c r="D109" i="5"/>
  <c r="C109" i="5"/>
  <c r="B109" i="5"/>
  <c r="G108" i="5"/>
  <c r="F108" i="5"/>
  <c r="E108" i="5"/>
  <c r="D108" i="5"/>
  <c r="C108" i="5"/>
  <c r="B108" i="5"/>
  <c r="G107" i="5"/>
  <c r="F107" i="5"/>
  <c r="E107" i="5"/>
  <c r="D107" i="5"/>
  <c r="C107" i="5"/>
  <c r="B107" i="5"/>
  <c r="G106" i="5"/>
  <c r="F106" i="5"/>
  <c r="E106" i="5"/>
  <c r="D106" i="5"/>
  <c r="C106" i="5"/>
  <c r="B106" i="5"/>
  <c r="G105" i="5"/>
  <c r="F105" i="5"/>
  <c r="E105" i="5"/>
  <c r="D105" i="5"/>
  <c r="C105" i="5"/>
  <c r="B105" i="5"/>
  <c r="G104" i="5"/>
  <c r="F104" i="5"/>
  <c r="E104" i="5"/>
  <c r="D104" i="5"/>
  <c r="C104" i="5"/>
  <c r="B104" i="5"/>
  <c r="G103" i="5"/>
  <c r="F103" i="5"/>
  <c r="E103" i="5"/>
  <c r="D103" i="5"/>
  <c r="C103" i="5"/>
  <c r="B103" i="5"/>
  <c r="G102" i="5"/>
  <c r="F102" i="5"/>
  <c r="E102" i="5"/>
  <c r="D102" i="5"/>
  <c r="C102" i="5"/>
  <c r="B102" i="5"/>
  <c r="G101" i="5"/>
  <c r="F101" i="5"/>
  <c r="E101" i="5"/>
  <c r="D101" i="5"/>
  <c r="C101" i="5"/>
  <c r="B101" i="5"/>
  <c r="G100" i="5"/>
  <c r="F100" i="5"/>
  <c r="E100" i="5"/>
  <c r="D100" i="5"/>
  <c r="C100" i="5"/>
  <c r="B100" i="5"/>
  <c r="G99" i="5"/>
  <c r="F99" i="5"/>
  <c r="E99" i="5"/>
  <c r="D99" i="5"/>
  <c r="C99" i="5"/>
  <c r="B99" i="5"/>
  <c r="G98" i="5"/>
  <c r="F98" i="5"/>
  <c r="E98" i="5"/>
  <c r="D98" i="5"/>
  <c r="C98" i="5"/>
  <c r="B98" i="5"/>
  <c r="G97" i="5"/>
  <c r="F97" i="5"/>
  <c r="E97" i="5"/>
  <c r="D97" i="5"/>
  <c r="C97" i="5"/>
  <c r="B97" i="5"/>
  <c r="G96" i="5"/>
  <c r="F96" i="5"/>
  <c r="E96" i="5"/>
  <c r="D96" i="5"/>
  <c r="C96" i="5"/>
  <c r="B96" i="5"/>
  <c r="G95" i="5"/>
  <c r="F95" i="5"/>
  <c r="E95" i="5"/>
  <c r="D95" i="5"/>
  <c r="C95" i="5"/>
  <c r="B95" i="5"/>
  <c r="G94" i="5"/>
  <c r="F94" i="5"/>
  <c r="E94" i="5"/>
  <c r="D94" i="5"/>
  <c r="C94" i="5"/>
  <c r="B94" i="5"/>
  <c r="G93" i="5"/>
  <c r="F93" i="5"/>
  <c r="E93" i="5"/>
  <c r="D93" i="5"/>
  <c r="C93" i="5"/>
  <c r="B93" i="5"/>
  <c r="G92" i="5"/>
  <c r="F92" i="5"/>
  <c r="E92" i="5"/>
  <c r="D92" i="5"/>
  <c r="C92" i="5"/>
  <c r="B92" i="5"/>
  <c r="G91" i="5"/>
  <c r="F91" i="5"/>
  <c r="E91" i="5"/>
  <c r="D91" i="5"/>
  <c r="C91" i="5"/>
  <c r="B91" i="5"/>
  <c r="G90" i="5"/>
  <c r="F90" i="5"/>
  <c r="E90" i="5"/>
  <c r="D90" i="5"/>
  <c r="C90" i="5"/>
  <c r="B90" i="5"/>
  <c r="G89" i="5"/>
  <c r="F89" i="5"/>
  <c r="E89" i="5"/>
  <c r="D89" i="5"/>
  <c r="C89" i="5"/>
  <c r="B89" i="5"/>
  <c r="G88" i="5"/>
  <c r="F88" i="5"/>
  <c r="E88" i="5"/>
  <c r="D88" i="5"/>
  <c r="C88" i="5"/>
  <c r="B88" i="5"/>
  <c r="G87" i="5"/>
  <c r="F87" i="5"/>
  <c r="E87" i="5"/>
  <c r="D87" i="5"/>
  <c r="C87" i="5"/>
  <c r="B87" i="5"/>
  <c r="G86" i="5"/>
  <c r="F86" i="5"/>
  <c r="E86" i="5"/>
  <c r="D86" i="5"/>
  <c r="C86" i="5"/>
  <c r="B86" i="5"/>
  <c r="G85" i="5"/>
  <c r="F85" i="5"/>
  <c r="E85" i="5"/>
  <c r="D85" i="5"/>
  <c r="C85" i="5"/>
  <c r="B85" i="5"/>
  <c r="G84" i="5"/>
  <c r="F84" i="5"/>
  <c r="E84" i="5"/>
  <c r="D84" i="5"/>
  <c r="C84" i="5"/>
  <c r="B84" i="5"/>
  <c r="G83" i="5"/>
  <c r="F83" i="5"/>
  <c r="E83" i="5"/>
  <c r="D83" i="5"/>
  <c r="C83" i="5"/>
  <c r="B83" i="5"/>
  <c r="G82" i="5"/>
  <c r="F82" i="5"/>
  <c r="E82" i="5"/>
  <c r="D82" i="5"/>
  <c r="C82" i="5"/>
  <c r="B82" i="5"/>
  <c r="G81" i="5"/>
  <c r="F81" i="5"/>
  <c r="E81" i="5"/>
  <c r="D81" i="5"/>
  <c r="C81" i="5"/>
  <c r="B81" i="5"/>
  <c r="G80" i="5"/>
  <c r="F80" i="5"/>
  <c r="E80" i="5"/>
  <c r="D80" i="5"/>
  <c r="C80" i="5"/>
  <c r="B80" i="5"/>
  <c r="G79" i="5"/>
  <c r="F79" i="5"/>
  <c r="E79" i="5"/>
  <c r="D79" i="5"/>
  <c r="C79" i="5"/>
  <c r="B79" i="5"/>
  <c r="G78" i="5"/>
  <c r="F78" i="5"/>
  <c r="E78" i="5"/>
  <c r="D78" i="5"/>
  <c r="C78" i="5"/>
  <c r="B78" i="5"/>
  <c r="G77" i="5"/>
  <c r="F77" i="5"/>
  <c r="E77" i="5"/>
  <c r="D77" i="5"/>
  <c r="C77" i="5"/>
  <c r="B77" i="5"/>
  <c r="G76" i="5"/>
  <c r="F76" i="5"/>
  <c r="E76" i="5"/>
  <c r="D76" i="5"/>
  <c r="C76" i="5"/>
  <c r="B76" i="5"/>
  <c r="G75" i="5"/>
  <c r="F75" i="5"/>
  <c r="E75" i="5"/>
  <c r="D75" i="5"/>
  <c r="C75" i="5"/>
  <c r="B75" i="5"/>
  <c r="G74" i="5"/>
  <c r="F74" i="5"/>
  <c r="E74" i="5"/>
  <c r="D74" i="5"/>
  <c r="C74" i="5"/>
  <c r="B74" i="5"/>
  <c r="G73" i="5"/>
  <c r="F73" i="5"/>
  <c r="E73" i="5"/>
  <c r="D73" i="5"/>
  <c r="C73" i="5"/>
  <c r="B73" i="5"/>
  <c r="G72" i="5"/>
  <c r="F72" i="5"/>
  <c r="E72" i="5"/>
  <c r="D72" i="5"/>
  <c r="C72" i="5"/>
  <c r="B72" i="5"/>
  <c r="G71" i="5"/>
  <c r="F71" i="5"/>
  <c r="E71" i="5"/>
  <c r="D71" i="5"/>
  <c r="C71" i="5"/>
  <c r="B71" i="5"/>
  <c r="G70" i="5"/>
  <c r="F70" i="5"/>
  <c r="E70" i="5"/>
  <c r="D70" i="5"/>
  <c r="C70" i="5"/>
  <c r="B70" i="5"/>
  <c r="G69" i="5"/>
  <c r="F69" i="5"/>
  <c r="E69" i="5"/>
  <c r="D69" i="5"/>
  <c r="C69" i="5"/>
  <c r="B69" i="5"/>
  <c r="G68" i="5"/>
  <c r="F68" i="5"/>
  <c r="E68" i="5"/>
  <c r="D68" i="5"/>
  <c r="C68" i="5"/>
  <c r="B68" i="5"/>
  <c r="G67" i="5"/>
  <c r="F67" i="5"/>
  <c r="E67" i="5"/>
  <c r="D67" i="5"/>
  <c r="C67" i="5"/>
  <c r="B67" i="5"/>
  <c r="G66" i="5"/>
  <c r="F66" i="5"/>
  <c r="E66" i="5"/>
  <c r="D66" i="5"/>
  <c r="C66" i="5"/>
  <c r="B66" i="5"/>
  <c r="G65" i="5"/>
  <c r="F65" i="5"/>
  <c r="E65" i="5"/>
  <c r="D65" i="5"/>
  <c r="C65" i="5"/>
  <c r="B65" i="5"/>
  <c r="G64" i="5"/>
  <c r="F64" i="5"/>
  <c r="E64" i="5"/>
  <c r="D64" i="5"/>
  <c r="C64" i="5"/>
  <c r="B64" i="5"/>
  <c r="G53" i="5"/>
  <c r="F53" i="5"/>
  <c r="E53" i="5"/>
  <c r="D53" i="5"/>
  <c r="C53" i="5"/>
  <c r="B53" i="5"/>
  <c r="G52" i="5"/>
  <c r="F52" i="5"/>
  <c r="E52" i="5"/>
  <c r="D52" i="5"/>
  <c r="C52" i="5"/>
  <c r="B52" i="5"/>
  <c r="G51" i="5"/>
  <c r="F51" i="5"/>
  <c r="E51" i="5"/>
  <c r="D51" i="5"/>
  <c r="C51" i="5"/>
  <c r="B51" i="5"/>
  <c r="G50" i="5"/>
  <c r="F50" i="5"/>
  <c r="E50" i="5"/>
  <c r="D50" i="5"/>
  <c r="C50" i="5"/>
  <c r="B50" i="5"/>
  <c r="G49" i="5"/>
  <c r="F49" i="5"/>
  <c r="E49" i="5"/>
  <c r="D49" i="5"/>
  <c r="C49" i="5"/>
  <c r="B49" i="5"/>
  <c r="G48" i="5"/>
  <c r="F48" i="5"/>
  <c r="E48" i="5"/>
  <c r="D48" i="5"/>
  <c r="C48" i="5"/>
  <c r="B48" i="5"/>
  <c r="G47" i="5"/>
  <c r="F47" i="5"/>
  <c r="E47" i="5"/>
  <c r="D47" i="5"/>
  <c r="C47" i="5"/>
  <c r="B47" i="5"/>
  <c r="G46" i="5"/>
  <c r="F46" i="5"/>
  <c r="E46" i="5"/>
  <c r="D46" i="5"/>
  <c r="C46" i="5"/>
  <c r="B46" i="5"/>
  <c r="G45" i="5"/>
  <c r="F45" i="5"/>
  <c r="E45" i="5"/>
  <c r="D45" i="5"/>
  <c r="C45" i="5"/>
  <c r="B45" i="5"/>
  <c r="G44" i="5"/>
  <c r="F44" i="5"/>
  <c r="E44" i="5"/>
  <c r="D44" i="5"/>
  <c r="C44" i="5"/>
  <c r="B44" i="5"/>
  <c r="G43" i="5"/>
  <c r="F43" i="5"/>
  <c r="E43" i="5"/>
  <c r="D43" i="5"/>
  <c r="C43" i="5"/>
  <c r="B43" i="5"/>
  <c r="G42" i="5"/>
  <c r="F42" i="5"/>
  <c r="E42" i="5"/>
  <c r="D42" i="5"/>
  <c r="C42" i="5"/>
  <c r="B42" i="5"/>
  <c r="G41" i="5"/>
  <c r="F41" i="5"/>
  <c r="E41" i="5"/>
  <c r="D41" i="5"/>
  <c r="C41" i="5"/>
  <c r="B41" i="5"/>
  <c r="G40" i="5"/>
  <c r="F40" i="5"/>
  <c r="E40" i="5"/>
  <c r="D40" i="5"/>
  <c r="C40" i="5"/>
  <c r="B40" i="5"/>
  <c r="G39" i="5"/>
  <c r="F39" i="5"/>
  <c r="E39" i="5"/>
  <c r="D39" i="5"/>
  <c r="C39" i="5"/>
  <c r="B39" i="5"/>
  <c r="G38" i="5"/>
  <c r="F38" i="5"/>
  <c r="E38" i="5"/>
  <c r="D38" i="5"/>
  <c r="C38" i="5"/>
  <c r="B38" i="5"/>
  <c r="G37" i="5"/>
  <c r="F37" i="5"/>
  <c r="E37" i="5"/>
  <c r="D37" i="5"/>
  <c r="C37" i="5"/>
  <c r="B37" i="5"/>
  <c r="G36" i="5"/>
  <c r="F36" i="5"/>
  <c r="E36" i="5"/>
  <c r="D36" i="5"/>
  <c r="C36" i="5"/>
  <c r="B36" i="5"/>
  <c r="G35" i="5"/>
  <c r="F35" i="5"/>
  <c r="E35" i="5"/>
  <c r="D35" i="5"/>
  <c r="C35" i="5"/>
  <c r="B35" i="5"/>
  <c r="G34" i="5"/>
  <c r="F34" i="5"/>
  <c r="E34" i="5"/>
  <c r="D34" i="5"/>
  <c r="C34" i="5"/>
  <c r="B34" i="5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G28" i="5"/>
  <c r="F28" i="5"/>
  <c r="E28" i="5"/>
  <c r="D28" i="5"/>
  <c r="C28" i="5"/>
  <c r="B28" i="5"/>
  <c r="G27" i="5"/>
  <c r="F27" i="5"/>
  <c r="E27" i="5"/>
  <c r="D27" i="5"/>
  <c r="C27" i="5"/>
  <c r="B27" i="5"/>
  <c r="G26" i="5"/>
  <c r="F26" i="5"/>
  <c r="E26" i="5"/>
  <c r="D26" i="5"/>
  <c r="C26" i="5"/>
  <c r="B26" i="5"/>
  <c r="G25" i="5"/>
  <c r="F25" i="5"/>
  <c r="E25" i="5"/>
  <c r="D25" i="5"/>
  <c r="C25" i="5"/>
  <c r="B25" i="5"/>
  <c r="G24" i="5"/>
  <c r="F24" i="5"/>
  <c r="E24" i="5"/>
  <c r="D24" i="5"/>
  <c r="C24" i="5"/>
  <c r="B24" i="5"/>
  <c r="G23" i="5"/>
  <c r="F23" i="5"/>
  <c r="E23" i="5"/>
  <c r="D23" i="5"/>
  <c r="C23" i="5"/>
  <c r="B23" i="5"/>
  <c r="G22" i="5"/>
  <c r="F22" i="5"/>
  <c r="E22" i="5"/>
  <c r="D22" i="5"/>
  <c r="C22" i="5"/>
  <c r="B22" i="5"/>
  <c r="G21" i="5"/>
  <c r="F21" i="5"/>
  <c r="E21" i="5"/>
  <c r="D21" i="5"/>
  <c r="C21" i="5"/>
  <c r="B21" i="5"/>
  <c r="G20" i="5"/>
  <c r="F20" i="5"/>
  <c r="E20" i="5"/>
  <c r="D20" i="5"/>
  <c r="C20" i="5"/>
  <c r="B20" i="5"/>
  <c r="G19" i="5"/>
  <c r="F19" i="5"/>
  <c r="E19" i="5"/>
  <c r="D19" i="5"/>
  <c r="C19" i="5"/>
  <c r="B19" i="5"/>
  <c r="G18" i="5"/>
  <c r="F18" i="5"/>
  <c r="E18" i="5"/>
  <c r="D18" i="5"/>
  <c r="C18" i="5"/>
  <c r="B18" i="5"/>
  <c r="G17" i="5"/>
  <c r="F17" i="5"/>
  <c r="E17" i="5"/>
  <c r="D17" i="5"/>
  <c r="C17" i="5"/>
  <c r="B17" i="5"/>
  <c r="G16" i="5"/>
  <c r="F16" i="5"/>
  <c r="E16" i="5"/>
  <c r="D16" i="5"/>
  <c r="C16" i="5"/>
  <c r="B16" i="5"/>
  <c r="G15" i="5"/>
  <c r="F15" i="5"/>
  <c r="E15" i="5"/>
  <c r="D15" i="5"/>
  <c r="C15" i="5"/>
  <c r="B15" i="5"/>
  <c r="G14" i="5"/>
  <c r="F14" i="5"/>
  <c r="E14" i="5"/>
  <c r="D14" i="5"/>
  <c r="C14" i="5"/>
  <c r="B14" i="5"/>
  <c r="G13" i="5"/>
  <c r="F13" i="5"/>
  <c r="E13" i="5"/>
  <c r="D13" i="5"/>
  <c r="C13" i="5"/>
  <c r="B13" i="5"/>
  <c r="G12" i="5"/>
  <c r="F12" i="5"/>
  <c r="E12" i="5"/>
  <c r="D12" i="5"/>
  <c r="C12" i="5"/>
  <c r="B12" i="5"/>
  <c r="G11" i="5"/>
  <c r="F11" i="5"/>
  <c r="E11" i="5"/>
  <c r="D11" i="5"/>
  <c r="C11" i="5"/>
  <c r="B11" i="5"/>
  <c r="G10" i="5"/>
  <c r="F10" i="5"/>
  <c r="E10" i="5"/>
  <c r="D10" i="5"/>
  <c r="C10" i="5"/>
  <c r="B10" i="5"/>
  <c r="G9" i="5"/>
  <c r="F9" i="5"/>
  <c r="E9" i="5"/>
  <c r="D9" i="5"/>
  <c r="C9" i="5"/>
  <c r="B9" i="5"/>
  <c r="G8" i="5"/>
  <c r="F8" i="5"/>
  <c r="E8" i="5"/>
  <c r="D8" i="5"/>
  <c r="C8" i="5"/>
  <c r="B8" i="5"/>
  <c r="G7" i="5"/>
  <c r="F7" i="5"/>
  <c r="E7" i="5"/>
  <c r="D7" i="5"/>
  <c r="C7" i="5"/>
  <c r="B7" i="5"/>
  <c r="G112" i="2" l="1"/>
  <c r="F112" i="2"/>
  <c r="E112" i="2"/>
  <c r="D112" i="2"/>
  <c r="C112" i="2"/>
  <c r="B112" i="2"/>
  <c r="G55" i="2"/>
  <c r="F55" i="2"/>
  <c r="E55" i="2"/>
  <c r="D55" i="2"/>
  <c r="C55" i="2"/>
  <c r="B55" i="2"/>
  <c r="G111" i="4" l="1"/>
  <c r="F111" i="4"/>
  <c r="E111" i="4"/>
  <c r="D111" i="4"/>
  <c r="C111" i="4"/>
  <c r="B111" i="4"/>
  <c r="G54" i="4"/>
  <c r="F54" i="4"/>
  <c r="E54" i="4"/>
  <c r="D54" i="4"/>
  <c r="C54" i="4"/>
  <c r="B54" i="4"/>
  <c r="G111" i="3"/>
  <c r="F111" i="3"/>
  <c r="E111" i="3"/>
  <c r="D111" i="3"/>
  <c r="C111" i="3"/>
  <c r="B111" i="3"/>
  <c r="G54" i="3"/>
  <c r="F54" i="3"/>
  <c r="F54" i="5" s="1"/>
  <c r="E54" i="3"/>
  <c r="D54" i="3"/>
  <c r="C54" i="3"/>
  <c r="B54" i="3"/>
  <c r="G111" i="5" l="1"/>
  <c r="F111" i="5"/>
  <c r="E111" i="5"/>
  <c r="D111" i="5"/>
  <c r="C111" i="5"/>
  <c r="B111" i="5"/>
  <c r="G54" i="5"/>
  <c r="E54" i="5"/>
  <c r="D54" i="5"/>
  <c r="C54" i="5"/>
  <c r="B54" i="5"/>
</calcChain>
</file>

<file path=xl/sharedStrings.xml><?xml version="1.0" encoding="utf-8"?>
<sst xmlns="http://schemas.openxmlformats.org/spreadsheetml/2006/main" count="465" uniqueCount="73">
  <si>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</si>
  <si>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</si>
  <si>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</si>
  <si>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</si>
  <si>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</si>
  <si>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</si>
  <si>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</si>
  <si>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</si>
  <si>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</si>
  <si>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</si>
  <si>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</si>
  <si>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</si>
  <si>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</si>
  <si>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</si>
  <si>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</si>
  <si>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</si>
  <si>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</si>
  <si>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</si>
  <si>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</si>
  <si>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</si>
  <si>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</si>
  <si>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</si>
  <si>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</si>
  <si>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</si>
  <si>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</si>
  <si>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</si>
  <si>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</si>
  <si>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</si>
  <si>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</si>
  <si>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</si>
  <si>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</si>
  <si>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</si>
  <si>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</si>
  <si>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</si>
  <si>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</si>
  <si>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</si>
  <si>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</si>
  <si>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</si>
  <si>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</si>
  <si>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</si>
  <si>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</si>
  <si>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</si>
  <si>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</si>
  <si>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</si>
  <si>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</si>
  <si>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</si>
  <si>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</si>
  <si>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</si>
  <si>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</si>
  <si>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２　木造家屋に関する調</t>
    <rPh sb="2" eb="4">
      <t>モクゾウ</t>
    </rPh>
    <rPh sb="4" eb="6">
      <t>カオク</t>
    </rPh>
    <rPh sb="7" eb="8">
      <t>カン</t>
    </rPh>
    <rPh sb="10" eb="11">
      <t>シラ</t>
    </rPh>
    <phoneticPr fontId="1"/>
  </si>
  <si>
    <t>　⑴　棟　　数</t>
    <rPh sb="3" eb="4">
      <t>ムネ</t>
    </rPh>
    <rPh sb="6" eb="7">
      <t>スウ</t>
    </rPh>
    <phoneticPr fontId="1"/>
  </si>
  <si>
    <t>－棟　数（木造）－</t>
    <rPh sb="1" eb="2">
      <t>ムネ</t>
    </rPh>
    <rPh sb="3" eb="4">
      <t>スウ</t>
    </rPh>
    <rPh sb="5" eb="7">
      <t>モクゾウ</t>
    </rPh>
    <phoneticPr fontId="1"/>
  </si>
  <si>
    <t>専用住宅</t>
    <rPh sb="0" eb="2">
      <t>センヨウ</t>
    </rPh>
    <rPh sb="2" eb="4">
      <t>ジュウタク</t>
    </rPh>
    <phoneticPr fontId="1"/>
  </si>
  <si>
    <t>併用住宅</t>
    <rPh sb="0" eb="2">
      <t>ヘイヨウ</t>
    </rPh>
    <rPh sb="2" eb="4">
      <t>ジュウタク</t>
    </rPh>
    <phoneticPr fontId="1"/>
  </si>
  <si>
    <t>住宅部分</t>
    <rPh sb="0" eb="2">
      <t>ジュウタク</t>
    </rPh>
    <rPh sb="2" eb="4">
      <t>ブブン</t>
    </rPh>
    <phoneticPr fontId="1"/>
  </si>
  <si>
    <t>その他の部分</t>
    <rPh sb="2" eb="3">
      <t>タ</t>
    </rPh>
    <rPh sb="4" eb="6">
      <t>ブブン</t>
    </rPh>
    <phoneticPr fontId="1"/>
  </si>
  <si>
    <t>計</t>
    <rPh sb="0" eb="1">
      <t>ケイ</t>
    </rPh>
    <phoneticPr fontId="1"/>
  </si>
  <si>
    <t>共同住宅・
寄宿舎</t>
    <rPh sb="0" eb="2">
      <t>キョウドウ</t>
    </rPh>
    <rPh sb="2" eb="4">
      <t>ジュウタク</t>
    </rPh>
    <rPh sb="7" eb="10">
      <t>キシュクシャ</t>
    </rPh>
    <phoneticPr fontId="1"/>
  </si>
  <si>
    <t>旅館・料亭・
ホテル</t>
    <rPh sb="0" eb="2">
      <t>リョカン</t>
    </rPh>
    <rPh sb="3" eb="5">
      <t>リョウテイ</t>
    </rPh>
    <phoneticPr fontId="1"/>
  </si>
  <si>
    <t>事務所・
銀行・店舗</t>
    <rPh sb="0" eb="2">
      <t>ジム</t>
    </rPh>
    <rPh sb="2" eb="3">
      <t>ショ</t>
    </rPh>
    <rPh sb="6" eb="8">
      <t>ギンコウ</t>
    </rPh>
    <rPh sb="9" eb="11">
      <t>テンポ</t>
    </rPh>
    <phoneticPr fontId="1"/>
  </si>
  <si>
    <t>劇場・病院</t>
    <rPh sb="0" eb="2">
      <t>ゲキジョウ</t>
    </rPh>
    <rPh sb="3" eb="5">
      <t>ビョウイン</t>
    </rPh>
    <phoneticPr fontId="1"/>
  </si>
  <si>
    <t>工場・倉庫</t>
    <rPh sb="0" eb="2">
      <t>コウバ</t>
    </rPh>
    <rPh sb="3" eb="5">
      <t>ソウコ</t>
    </rPh>
    <phoneticPr fontId="1"/>
  </si>
  <si>
    <t>土蔵</t>
    <rPh sb="0" eb="2">
      <t>ドゾウ</t>
    </rPh>
    <phoneticPr fontId="1"/>
  </si>
  <si>
    <t>附属家</t>
    <rPh sb="0" eb="2">
      <t>フゾク</t>
    </rPh>
    <rPh sb="2" eb="3">
      <t>イエ</t>
    </rPh>
    <phoneticPr fontId="1"/>
  </si>
  <si>
    <t>合計</t>
    <rPh sb="0" eb="2">
      <t>ゴウケイ</t>
    </rPh>
    <phoneticPr fontId="1"/>
  </si>
  <si>
    <t>　⑵　床面積（㎡）</t>
    <rPh sb="3" eb="6">
      <t>ユカメンセキ</t>
    </rPh>
    <phoneticPr fontId="1"/>
  </si>
  <si>
    <t>－床面積（木造）－</t>
    <rPh sb="1" eb="4">
      <t>ユカメンセキ</t>
    </rPh>
    <rPh sb="5" eb="7">
      <t>モクゾウ</t>
    </rPh>
    <phoneticPr fontId="1"/>
  </si>
  <si>
    <t>（２－２）</t>
    <phoneticPr fontId="1"/>
  </si>
  <si>
    <t>（２－１）</t>
    <phoneticPr fontId="1"/>
  </si>
  <si>
    <t>　⑶　決定価格（千円）</t>
    <rPh sb="3" eb="5">
      <t>ケッテイ</t>
    </rPh>
    <rPh sb="5" eb="7">
      <t>カカク</t>
    </rPh>
    <rPh sb="8" eb="10">
      <t>センエン</t>
    </rPh>
    <phoneticPr fontId="1"/>
  </si>
  <si>
    <t>－決定価格（木造）－</t>
    <rPh sb="1" eb="3">
      <t>ケッテイ</t>
    </rPh>
    <rPh sb="3" eb="5">
      <t>カカク</t>
    </rPh>
    <rPh sb="6" eb="8">
      <t>モクゾウ</t>
    </rPh>
    <phoneticPr fontId="1"/>
  </si>
  <si>
    <t>　⑷　単位当たり価格（円）</t>
    <rPh sb="3" eb="5">
      <t>タンイ</t>
    </rPh>
    <rPh sb="5" eb="6">
      <t>ア</t>
    </rPh>
    <rPh sb="8" eb="10">
      <t>カカク</t>
    </rPh>
    <rPh sb="10" eb="11">
      <t>カカク</t>
    </rPh>
    <rPh sb="11" eb="12">
      <t>エン</t>
    </rPh>
    <phoneticPr fontId="1"/>
  </si>
  <si>
    <t>－単位当たり価格（木造）－</t>
    <rPh sb="1" eb="3">
      <t>タンイ</t>
    </rPh>
    <rPh sb="3" eb="4">
      <t>ア</t>
    </rPh>
    <rPh sb="6" eb="8">
      <t>カカク</t>
    </rPh>
    <rPh sb="7" eb="8">
      <t>テイカ</t>
    </rPh>
    <rPh sb="9" eb="11">
      <t>モクゾウ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</si>
</sst>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distributed" vertical="center" wrapText="1"/>
    </xf>
    <xf numFmtId="176" fontId="8" fillId="0" borderId="7" xfId="0" applyNumberFormat="1" applyFont="1" applyBorder="1" applyAlignment="1">
      <alignment horizontal="distributed" wrapText="1"/>
    </xf>
    <xf numFmtId="176" fontId="8" fillId="0" borderId="2" xfId="0" applyNumberFormat="1" applyFont="1" applyBorder="1" applyAlignment="1">
      <alignment horizontal="distributed" vertical="center" wrapText="1"/>
    </xf>
    <xf numFmtId="176" fontId="8" fillId="0" borderId="3" xfId="0" applyNumberFormat="1" applyFont="1" applyBorder="1" applyAlignment="1">
      <alignment horizontal="distributed" vertical="center" wrapText="1"/>
    </xf>
    <xf numFmtId="176" fontId="8" fillId="0" borderId="7" xfId="0" applyNumberFormat="1" applyFont="1" applyBorder="1" applyAlignment="1">
      <alignment horizontal="distributed" vertical="center" wrapText="1"/>
    </xf>
    <xf numFmtId="176" fontId="8" fillId="0" borderId="1" xfId="0" applyNumberFormat="1" applyFont="1" applyBorder="1" applyAlignment="1">
      <alignment horizontal="distributed" vertical="center" wrapText="1"/>
    </xf>
    <xf numFmtId="176" fontId="8" fillId="0" borderId="20" xfId="0" applyNumberFormat="1" applyFont="1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176" fontId="2" fillId="0" borderId="18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176" fontId="2" fillId="0" borderId="17" xfId="0" applyNumberFormat="1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176" fontId="2" fillId="0" borderId="4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17" xfId="0" applyFont="1" applyBorder="1" applyAlignment="1">
      <alignment horizontal="distributed" vertical="center" wrapText="1" indent="3"/>
    </xf>
    <xf numFmtId="176" fontId="2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showGridLines="0" tabSelected="1" view="pageLayout" zoomScale="85" zoomScaleNormal="100" zoomScaleSheetLayoutView="85" zoomScalePageLayoutView="85" workbookViewId="0">
      <selection activeCell="B8" sqref="B8"/>
    </sheetView>
  </sheetViews>
  <sheetFormatPr defaultColWidth="9" defaultRowHeight="13.2" x14ac:dyDescent="0.2"/>
  <cols>
    <col min="1" max="1" width="12.77734375" style="2" customWidth="1"/>
    <col min="2" max="7" width="17.21875" style="2" customWidth="1"/>
    <col min="8" max="16384" width="9" style="2"/>
  </cols>
  <sheetData>
    <row r="1" spans="1:7" x14ac:dyDescent="0.2">
      <c r="A1" s="28" t="s">
        <v>49</v>
      </c>
      <c r="G1" s="9"/>
    </row>
    <row r="2" spans="1:7" x14ac:dyDescent="0.2">
      <c r="A2" s="28" t="s">
        <v>50</v>
      </c>
      <c r="G2" s="9"/>
    </row>
    <row r="3" spans="1:7" s="3" customFormat="1" ht="10.8" x14ac:dyDescent="0.2">
      <c r="G3" s="1" t="s">
        <v>68</v>
      </c>
    </row>
    <row r="4" spans="1:7" s="4" customFormat="1" ht="2.85" customHeight="1" x14ac:dyDescent="0.2">
      <c r="G4" s="1"/>
    </row>
    <row r="5" spans="1:7" ht="28.35" customHeight="1" x14ac:dyDescent="0.2">
      <c r="A5" s="35" t="s">
        <v>0</v>
      </c>
      <c r="B5" s="33" t="s">
        <v>52</v>
      </c>
      <c r="C5" s="33" t="s">
        <v>57</v>
      </c>
      <c r="D5" s="38" t="s">
        <v>53</v>
      </c>
      <c r="E5" s="38"/>
      <c r="F5" s="38"/>
      <c r="G5" s="29" t="s">
        <v>58</v>
      </c>
    </row>
    <row r="6" spans="1:7" ht="14.1" customHeight="1" x14ac:dyDescent="0.2">
      <c r="A6" s="36"/>
      <c r="B6" s="32"/>
      <c r="C6" s="32"/>
      <c r="D6" s="32" t="s">
        <v>54</v>
      </c>
      <c r="E6" s="32" t="s">
        <v>55</v>
      </c>
      <c r="F6" s="31" t="s">
        <v>56</v>
      </c>
      <c r="G6" s="30"/>
    </row>
    <row r="7" spans="1:7" ht="14.1" customHeight="1" x14ac:dyDescent="0.2">
      <c r="A7" s="37"/>
      <c r="B7" s="32"/>
      <c r="C7" s="32"/>
      <c r="D7" s="32"/>
      <c r="E7" s="32"/>
      <c r="F7" s="32"/>
      <c r="G7" s="30"/>
    </row>
    <row r="8" spans="1:7" s="5" customFormat="1" ht="11.25" customHeight="1" x14ac:dyDescent="0.15">
      <c r="A8" s="12" t="s">
        <v>1</v>
      </c>
      <c r="B8" s="20">
        <v>1283064</v>
      </c>
      <c r="C8" s="21">
        <v>86653</v>
      </c>
      <c r="D8" s="21">
        <v>74413</v>
      </c>
      <c r="E8" s="21">
        <v>74413</v>
      </c>
      <c r="F8" s="21">
        <v>74413</v>
      </c>
      <c r="G8" s="22">
        <v>3321</v>
      </c>
    </row>
    <row r="9" spans="1:7" s="5" customFormat="1" ht="8.85" customHeight="1" x14ac:dyDescent="0.2">
      <c r="A9" s="13" t="s">
        <v>2</v>
      </c>
      <c r="B9" s="23">
        <v>443587</v>
      </c>
      <c r="C9" s="6">
        <v>16880</v>
      </c>
      <c r="D9" s="6">
        <v>27355</v>
      </c>
      <c r="E9" s="6">
        <v>27355</v>
      </c>
      <c r="F9" s="6">
        <v>27355</v>
      </c>
      <c r="G9" s="24">
        <v>1422</v>
      </c>
    </row>
    <row r="10" spans="1:7" s="5" customFormat="1" ht="8.85" customHeight="1" x14ac:dyDescent="0.2">
      <c r="A10" s="13" t="s">
        <v>3</v>
      </c>
      <c r="B10" s="23">
        <v>389665</v>
      </c>
      <c r="C10" s="6">
        <v>13181</v>
      </c>
      <c r="D10" s="6">
        <v>26565</v>
      </c>
      <c r="E10" s="6">
        <v>26565</v>
      </c>
      <c r="F10" s="6">
        <v>26565</v>
      </c>
      <c r="G10" s="24">
        <v>1804</v>
      </c>
    </row>
    <row r="11" spans="1:7" s="5" customFormat="1" ht="8.85" customHeight="1" x14ac:dyDescent="0.2">
      <c r="A11" s="13" t="s">
        <v>4</v>
      </c>
      <c r="B11" s="23">
        <v>571755</v>
      </c>
      <c r="C11" s="6">
        <v>25803</v>
      </c>
      <c r="D11" s="6">
        <v>27714</v>
      </c>
      <c r="E11" s="6">
        <v>27714</v>
      </c>
      <c r="F11" s="6">
        <v>27714</v>
      </c>
      <c r="G11" s="24">
        <v>1524</v>
      </c>
    </row>
    <row r="12" spans="1:7" s="5" customFormat="1" ht="8.85" customHeight="1" x14ac:dyDescent="0.2">
      <c r="A12" s="13" t="s">
        <v>5</v>
      </c>
      <c r="B12" s="23">
        <v>387406</v>
      </c>
      <c r="C12" s="6">
        <v>8045</v>
      </c>
      <c r="D12" s="6">
        <v>24504</v>
      </c>
      <c r="E12" s="6">
        <v>24504</v>
      </c>
      <c r="F12" s="6">
        <v>24504</v>
      </c>
      <c r="G12" s="24">
        <v>1587</v>
      </c>
    </row>
    <row r="13" spans="1:7" s="5" customFormat="1" ht="8.85" customHeight="1" x14ac:dyDescent="0.2">
      <c r="A13" s="13" t="s">
        <v>6</v>
      </c>
      <c r="B13" s="23">
        <v>349905</v>
      </c>
      <c r="C13" s="6">
        <v>8367</v>
      </c>
      <c r="D13" s="6">
        <v>21050</v>
      </c>
      <c r="E13" s="6">
        <v>21050</v>
      </c>
      <c r="F13" s="6">
        <v>21050</v>
      </c>
      <c r="G13" s="24">
        <v>1564</v>
      </c>
    </row>
    <row r="14" spans="1:7" s="5" customFormat="1" ht="8.85" customHeight="1" x14ac:dyDescent="0.2">
      <c r="A14" s="14" t="s">
        <v>7</v>
      </c>
      <c r="B14" s="23">
        <v>625864</v>
      </c>
      <c r="C14" s="6">
        <v>15750</v>
      </c>
      <c r="D14" s="6">
        <v>43064</v>
      </c>
      <c r="E14" s="6">
        <v>43064</v>
      </c>
      <c r="F14" s="6">
        <v>43064</v>
      </c>
      <c r="G14" s="24">
        <v>3701</v>
      </c>
    </row>
    <row r="15" spans="1:7" s="5" customFormat="1" ht="8.85" customHeight="1" x14ac:dyDescent="0.2">
      <c r="A15" s="15" t="s">
        <v>8</v>
      </c>
      <c r="B15" s="23">
        <v>846534</v>
      </c>
      <c r="C15" s="6">
        <v>19381</v>
      </c>
      <c r="D15" s="6">
        <v>55770</v>
      </c>
      <c r="E15" s="6">
        <v>55770</v>
      </c>
      <c r="F15" s="6">
        <v>55770</v>
      </c>
      <c r="G15" s="24">
        <v>2091</v>
      </c>
    </row>
    <row r="16" spans="1:7" s="5" customFormat="1" ht="8.85" customHeight="1" x14ac:dyDescent="0.2">
      <c r="A16" s="13" t="s">
        <v>9</v>
      </c>
      <c r="B16" s="23">
        <v>608460</v>
      </c>
      <c r="C16" s="6">
        <v>14181</v>
      </c>
      <c r="D16" s="6">
        <v>35641</v>
      </c>
      <c r="E16" s="6">
        <v>35641</v>
      </c>
      <c r="F16" s="6">
        <v>35641</v>
      </c>
      <c r="G16" s="24">
        <v>3177</v>
      </c>
    </row>
    <row r="17" spans="1:7" s="5" customFormat="1" ht="8.85" customHeight="1" x14ac:dyDescent="0.2">
      <c r="A17" s="13" t="s">
        <v>10</v>
      </c>
      <c r="B17" s="23">
        <v>658064</v>
      </c>
      <c r="C17" s="6">
        <v>16076</v>
      </c>
      <c r="D17" s="6">
        <v>32301</v>
      </c>
      <c r="E17" s="6">
        <v>32301</v>
      </c>
      <c r="F17" s="6">
        <v>32301</v>
      </c>
      <c r="G17" s="24">
        <v>3249</v>
      </c>
    </row>
    <row r="18" spans="1:7" s="5" customFormat="1" ht="8.85" customHeight="1" x14ac:dyDescent="0.2">
      <c r="A18" s="13" t="s">
        <v>11</v>
      </c>
      <c r="B18" s="23">
        <v>1580400</v>
      </c>
      <c r="C18" s="6">
        <v>55056</v>
      </c>
      <c r="D18" s="6">
        <v>70187</v>
      </c>
      <c r="E18" s="6">
        <v>70187</v>
      </c>
      <c r="F18" s="6">
        <v>70187</v>
      </c>
      <c r="G18" s="24">
        <v>1332</v>
      </c>
    </row>
    <row r="19" spans="1:7" s="5" customFormat="1" ht="8.85" customHeight="1" x14ac:dyDescent="0.2">
      <c r="A19" s="13" t="s">
        <v>12</v>
      </c>
      <c r="B19" s="23">
        <v>1419682</v>
      </c>
      <c r="C19" s="6">
        <v>48741</v>
      </c>
      <c r="D19" s="6">
        <v>72214</v>
      </c>
      <c r="E19" s="6">
        <v>72214</v>
      </c>
      <c r="F19" s="6">
        <v>72214</v>
      </c>
      <c r="G19" s="24">
        <v>2673</v>
      </c>
    </row>
    <row r="20" spans="1:7" s="5" customFormat="1" ht="8.85" customHeight="1" x14ac:dyDescent="0.2">
      <c r="A20" s="13" t="s">
        <v>13</v>
      </c>
      <c r="B20" s="23">
        <v>1564793</v>
      </c>
      <c r="C20" s="6">
        <v>178994</v>
      </c>
      <c r="D20" s="6">
        <v>131441</v>
      </c>
      <c r="E20" s="6">
        <v>131441</v>
      </c>
      <c r="F20" s="6">
        <v>131441</v>
      </c>
      <c r="G20" s="24">
        <v>1324</v>
      </c>
    </row>
    <row r="21" spans="1:7" s="5" customFormat="1" ht="8.85" customHeight="1" x14ac:dyDescent="0.2">
      <c r="A21" s="14" t="s">
        <v>14</v>
      </c>
      <c r="B21" s="23">
        <v>1489739</v>
      </c>
      <c r="C21" s="6">
        <v>94643</v>
      </c>
      <c r="D21" s="6">
        <v>57362</v>
      </c>
      <c r="E21" s="6">
        <v>57362</v>
      </c>
      <c r="F21" s="6">
        <v>57362</v>
      </c>
      <c r="G21" s="24">
        <v>2086</v>
      </c>
    </row>
    <row r="22" spans="1:7" s="5" customFormat="1" ht="8.85" customHeight="1" x14ac:dyDescent="0.2">
      <c r="A22" s="15" t="s">
        <v>15</v>
      </c>
      <c r="B22" s="23">
        <v>683316</v>
      </c>
      <c r="C22" s="6">
        <v>20363</v>
      </c>
      <c r="D22" s="6">
        <v>42972</v>
      </c>
      <c r="E22" s="6">
        <v>42972</v>
      </c>
      <c r="F22" s="6">
        <v>42972</v>
      </c>
      <c r="G22" s="24">
        <v>2619</v>
      </c>
    </row>
    <row r="23" spans="1:7" s="5" customFormat="1" ht="8.85" customHeight="1" x14ac:dyDescent="0.2">
      <c r="A23" s="13" t="s">
        <v>16</v>
      </c>
      <c r="B23" s="23">
        <v>431773</v>
      </c>
      <c r="C23" s="6">
        <v>4324</v>
      </c>
      <c r="D23" s="6">
        <v>17789</v>
      </c>
      <c r="E23" s="6">
        <v>17789</v>
      </c>
      <c r="F23" s="6">
        <v>17789</v>
      </c>
      <c r="G23" s="24">
        <v>645</v>
      </c>
    </row>
    <row r="24" spans="1:7" s="5" customFormat="1" ht="8.85" customHeight="1" x14ac:dyDescent="0.2">
      <c r="A24" s="13" t="s">
        <v>17</v>
      </c>
      <c r="B24" s="23">
        <v>378033</v>
      </c>
      <c r="C24" s="6">
        <v>8641</v>
      </c>
      <c r="D24" s="6">
        <v>18708</v>
      </c>
      <c r="E24" s="6">
        <v>18708</v>
      </c>
      <c r="F24" s="6">
        <v>18708</v>
      </c>
      <c r="G24" s="24">
        <v>958</v>
      </c>
    </row>
    <row r="25" spans="1:7" s="5" customFormat="1" ht="8.85" customHeight="1" x14ac:dyDescent="0.2">
      <c r="A25" s="14" t="s">
        <v>18</v>
      </c>
      <c r="B25" s="23">
        <v>247955</v>
      </c>
      <c r="C25" s="6">
        <v>3004</v>
      </c>
      <c r="D25" s="6">
        <v>18047</v>
      </c>
      <c r="E25" s="6">
        <v>18047</v>
      </c>
      <c r="F25" s="6">
        <v>18047</v>
      </c>
      <c r="G25" s="24">
        <v>810</v>
      </c>
    </row>
    <row r="26" spans="1:7" s="5" customFormat="1" ht="8.85" customHeight="1" x14ac:dyDescent="0.2">
      <c r="A26" s="15" t="s">
        <v>19</v>
      </c>
      <c r="B26" s="23">
        <v>292642</v>
      </c>
      <c r="C26" s="6">
        <v>6351</v>
      </c>
      <c r="D26" s="6">
        <v>14888</v>
      </c>
      <c r="E26" s="6">
        <v>14888</v>
      </c>
      <c r="F26" s="6">
        <v>14888</v>
      </c>
      <c r="G26" s="24">
        <v>1921</v>
      </c>
    </row>
    <row r="27" spans="1:7" s="5" customFormat="1" ht="8.85" customHeight="1" x14ac:dyDescent="0.2">
      <c r="A27" s="13" t="s">
        <v>20</v>
      </c>
      <c r="B27" s="23">
        <v>759816</v>
      </c>
      <c r="C27" s="6">
        <v>14153</v>
      </c>
      <c r="D27" s="6">
        <v>32556</v>
      </c>
      <c r="E27" s="6">
        <v>32556</v>
      </c>
      <c r="F27" s="6">
        <v>32556</v>
      </c>
      <c r="G27" s="24">
        <v>7074</v>
      </c>
    </row>
    <row r="28" spans="1:7" s="5" customFormat="1" ht="8.85" customHeight="1" x14ac:dyDescent="0.2">
      <c r="A28" s="13" t="s">
        <v>21</v>
      </c>
      <c r="B28" s="23">
        <v>564032</v>
      </c>
      <c r="C28" s="6">
        <v>7597</v>
      </c>
      <c r="D28" s="6">
        <v>34363</v>
      </c>
      <c r="E28" s="6">
        <v>34363</v>
      </c>
      <c r="F28" s="6">
        <v>34363</v>
      </c>
      <c r="G28" s="24">
        <v>1797</v>
      </c>
    </row>
    <row r="29" spans="1:7" s="5" customFormat="1" ht="8.85" customHeight="1" x14ac:dyDescent="0.2">
      <c r="A29" s="13" t="s">
        <v>22</v>
      </c>
      <c r="B29" s="23">
        <v>971695</v>
      </c>
      <c r="C29" s="6">
        <v>22450</v>
      </c>
      <c r="D29" s="6">
        <v>54364</v>
      </c>
      <c r="E29" s="6">
        <v>54364</v>
      </c>
      <c r="F29" s="6">
        <v>54364</v>
      </c>
      <c r="G29" s="24">
        <v>4705</v>
      </c>
    </row>
    <row r="30" spans="1:7" s="5" customFormat="1" ht="8.85" customHeight="1" x14ac:dyDescent="0.2">
      <c r="A30" s="13" t="s">
        <v>23</v>
      </c>
      <c r="B30" s="23">
        <v>1520723</v>
      </c>
      <c r="C30" s="6">
        <v>38926</v>
      </c>
      <c r="D30" s="6">
        <v>57573</v>
      </c>
      <c r="E30" s="6">
        <v>57573</v>
      </c>
      <c r="F30" s="6">
        <v>57573</v>
      </c>
      <c r="G30" s="24">
        <v>1175</v>
      </c>
    </row>
    <row r="31" spans="1:7" s="5" customFormat="1" ht="8.85" customHeight="1" x14ac:dyDescent="0.2">
      <c r="A31" s="14" t="s">
        <v>24</v>
      </c>
      <c r="B31" s="23">
        <v>663601</v>
      </c>
      <c r="C31" s="6">
        <v>7775</v>
      </c>
      <c r="D31" s="6">
        <v>21886</v>
      </c>
      <c r="E31" s="6">
        <v>21886</v>
      </c>
      <c r="F31" s="6">
        <v>21886</v>
      </c>
      <c r="G31" s="24">
        <v>1342</v>
      </c>
    </row>
    <row r="32" spans="1:7" s="5" customFormat="1" ht="8.85" customHeight="1" x14ac:dyDescent="0.2">
      <c r="A32" s="15" t="s">
        <v>25</v>
      </c>
      <c r="B32" s="23">
        <v>422643</v>
      </c>
      <c r="C32" s="6">
        <v>4164</v>
      </c>
      <c r="D32" s="6">
        <v>13132</v>
      </c>
      <c r="E32" s="6">
        <v>13132</v>
      </c>
      <c r="F32" s="6">
        <v>13132</v>
      </c>
      <c r="G32" s="24">
        <v>555</v>
      </c>
    </row>
    <row r="33" spans="1:7" s="5" customFormat="1" ht="8.85" customHeight="1" x14ac:dyDescent="0.2">
      <c r="A33" s="13" t="s">
        <v>26</v>
      </c>
      <c r="B33" s="23">
        <v>730910</v>
      </c>
      <c r="C33" s="6">
        <v>9660</v>
      </c>
      <c r="D33" s="6">
        <v>61508</v>
      </c>
      <c r="E33" s="6">
        <v>61508</v>
      </c>
      <c r="F33" s="6">
        <v>61508</v>
      </c>
      <c r="G33" s="24">
        <v>2674</v>
      </c>
    </row>
    <row r="34" spans="1:7" s="5" customFormat="1" ht="8.85" customHeight="1" x14ac:dyDescent="0.2">
      <c r="A34" s="13" t="s">
        <v>27</v>
      </c>
      <c r="B34" s="23">
        <v>1640278</v>
      </c>
      <c r="C34" s="6">
        <v>29781</v>
      </c>
      <c r="D34" s="6">
        <v>88588</v>
      </c>
      <c r="E34" s="6">
        <v>88588</v>
      </c>
      <c r="F34" s="6">
        <v>88588</v>
      </c>
      <c r="G34" s="24">
        <v>682</v>
      </c>
    </row>
    <row r="35" spans="1:7" s="5" customFormat="1" ht="8.85" customHeight="1" x14ac:dyDescent="0.2">
      <c r="A35" s="13" t="s">
        <v>28</v>
      </c>
      <c r="B35" s="23">
        <v>1253978</v>
      </c>
      <c r="C35" s="6">
        <v>23498</v>
      </c>
      <c r="D35" s="6">
        <v>45991</v>
      </c>
      <c r="E35" s="6">
        <v>45991</v>
      </c>
      <c r="F35" s="6">
        <v>45991</v>
      </c>
      <c r="G35" s="24">
        <v>1812</v>
      </c>
    </row>
    <row r="36" spans="1:7" ht="8.85" customHeight="1" x14ac:dyDescent="0.2">
      <c r="A36" s="13" t="s">
        <v>29</v>
      </c>
      <c r="B36" s="23">
        <v>399471</v>
      </c>
      <c r="C36" s="6">
        <v>6623</v>
      </c>
      <c r="D36" s="6">
        <v>11435</v>
      </c>
      <c r="E36" s="6">
        <v>11435</v>
      </c>
      <c r="F36" s="6">
        <v>11435</v>
      </c>
      <c r="G36" s="24">
        <v>571</v>
      </c>
    </row>
    <row r="37" spans="1:7" ht="8.85" customHeight="1" x14ac:dyDescent="0.2">
      <c r="A37" s="14" t="s">
        <v>30</v>
      </c>
      <c r="B37" s="23">
        <v>335067</v>
      </c>
      <c r="C37" s="6">
        <v>6794</v>
      </c>
      <c r="D37" s="6">
        <v>18007</v>
      </c>
      <c r="E37" s="6">
        <v>18007</v>
      </c>
      <c r="F37" s="6">
        <v>18007</v>
      </c>
      <c r="G37" s="24">
        <v>712</v>
      </c>
    </row>
    <row r="38" spans="1:7" ht="8.85" customHeight="1" x14ac:dyDescent="0.2">
      <c r="A38" s="15" t="s">
        <v>31</v>
      </c>
      <c r="B38" s="23">
        <v>202232</v>
      </c>
      <c r="C38" s="6">
        <v>3262</v>
      </c>
      <c r="D38" s="6">
        <v>7390</v>
      </c>
      <c r="E38" s="6">
        <v>7390</v>
      </c>
      <c r="F38" s="6">
        <v>7390</v>
      </c>
      <c r="G38" s="24">
        <v>702</v>
      </c>
    </row>
    <row r="39" spans="1:7" ht="8.85" customHeight="1" x14ac:dyDescent="0.2">
      <c r="A39" s="13" t="s">
        <v>32</v>
      </c>
      <c r="B39" s="23">
        <v>288086</v>
      </c>
      <c r="C39" s="6">
        <v>5080</v>
      </c>
      <c r="D39" s="6">
        <v>14727</v>
      </c>
      <c r="E39" s="6">
        <v>14727</v>
      </c>
      <c r="F39" s="6">
        <v>14727</v>
      </c>
      <c r="G39" s="24">
        <v>1206</v>
      </c>
    </row>
    <row r="40" spans="1:7" ht="8.85" customHeight="1" x14ac:dyDescent="0.2">
      <c r="A40" s="13" t="s">
        <v>33</v>
      </c>
      <c r="B40" s="23">
        <v>661921</v>
      </c>
      <c r="C40" s="6">
        <v>12227</v>
      </c>
      <c r="D40" s="6">
        <v>27674</v>
      </c>
      <c r="E40" s="6">
        <v>27674</v>
      </c>
      <c r="F40" s="6">
        <v>27674</v>
      </c>
      <c r="G40" s="24">
        <v>1046</v>
      </c>
    </row>
    <row r="41" spans="1:7" ht="8.85" customHeight="1" x14ac:dyDescent="0.2">
      <c r="A41" s="13" t="s">
        <v>34</v>
      </c>
      <c r="B41" s="23">
        <v>769022</v>
      </c>
      <c r="C41" s="6">
        <v>19948</v>
      </c>
      <c r="D41" s="6">
        <v>40999</v>
      </c>
      <c r="E41" s="6">
        <v>40999</v>
      </c>
      <c r="F41" s="6">
        <v>40999</v>
      </c>
      <c r="G41" s="24">
        <v>1205</v>
      </c>
    </row>
    <row r="42" spans="1:7" ht="8.85" customHeight="1" x14ac:dyDescent="0.2">
      <c r="A42" s="14" t="s">
        <v>35</v>
      </c>
      <c r="B42" s="23">
        <v>496550</v>
      </c>
      <c r="C42" s="6">
        <v>7601</v>
      </c>
      <c r="D42" s="6">
        <v>19178</v>
      </c>
      <c r="E42" s="6">
        <v>19178</v>
      </c>
      <c r="F42" s="6">
        <v>19178</v>
      </c>
      <c r="G42" s="24">
        <v>1755</v>
      </c>
    </row>
    <row r="43" spans="1:7" ht="8.85" customHeight="1" x14ac:dyDescent="0.2">
      <c r="A43" s="15" t="s">
        <v>36</v>
      </c>
      <c r="B43" s="23">
        <v>250353</v>
      </c>
      <c r="C43" s="6">
        <v>3041</v>
      </c>
      <c r="D43" s="6">
        <v>10531</v>
      </c>
      <c r="E43" s="6">
        <v>10531</v>
      </c>
      <c r="F43" s="6">
        <v>10531</v>
      </c>
      <c r="G43" s="24">
        <v>259</v>
      </c>
    </row>
    <row r="44" spans="1:7" ht="8.85" customHeight="1" x14ac:dyDescent="0.2">
      <c r="A44" s="13" t="s">
        <v>37</v>
      </c>
      <c r="B44" s="23">
        <v>374614</v>
      </c>
      <c r="C44" s="6">
        <v>5498</v>
      </c>
      <c r="D44" s="6">
        <v>14521</v>
      </c>
      <c r="E44" s="6">
        <v>14521</v>
      </c>
      <c r="F44" s="6">
        <v>14521</v>
      </c>
      <c r="G44" s="24">
        <v>367</v>
      </c>
    </row>
    <row r="45" spans="1:7" ht="8.85" customHeight="1" x14ac:dyDescent="0.2">
      <c r="A45" s="13" t="s">
        <v>38</v>
      </c>
      <c r="B45" s="23">
        <v>515492</v>
      </c>
      <c r="C45" s="6">
        <v>6728</v>
      </c>
      <c r="D45" s="6">
        <v>24626</v>
      </c>
      <c r="E45" s="6">
        <v>24626</v>
      </c>
      <c r="F45" s="6">
        <v>24626</v>
      </c>
      <c r="G45" s="24">
        <v>606</v>
      </c>
    </row>
    <row r="46" spans="1:7" ht="8.85" customHeight="1" x14ac:dyDescent="0.2">
      <c r="A46" s="14" t="s">
        <v>39</v>
      </c>
      <c r="B46" s="23">
        <v>286793</v>
      </c>
      <c r="C46" s="6">
        <v>4744</v>
      </c>
      <c r="D46" s="6">
        <v>17392</v>
      </c>
      <c r="E46" s="6">
        <v>17392</v>
      </c>
      <c r="F46" s="6">
        <v>17392</v>
      </c>
      <c r="G46" s="24">
        <v>603</v>
      </c>
    </row>
    <row r="47" spans="1:7" ht="8.85" customHeight="1" x14ac:dyDescent="0.2">
      <c r="A47" s="15" t="s">
        <v>40</v>
      </c>
      <c r="B47" s="23">
        <v>989673</v>
      </c>
      <c r="C47" s="6">
        <v>35169</v>
      </c>
      <c r="D47" s="6">
        <v>48679</v>
      </c>
      <c r="E47" s="6">
        <v>48679</v>
      </c>
      <c r="F47" s="6">
        <v>48679</v>
      </c>
      <c r="G47" s="24">
        <v>1095</v>
      </c>
    </row>
    <row r="48" spans="1:7" ht="8.85" customHeight="1" x14ac:dyDescent="0.2">
      <c r="A48" s="13" t="s">
        <v>41</v>
      </c>
      <c r="B48" s="23">
        <v>241140</v>
      </c>
      <c r="C48" s="6">
        <v>5334</v>
      </c>
      <c r="D48" s="6">
        <v>13089</v>
      </c>
      <c r="E48" s="6">
        <v>13089</v>
      </c>
      <c r="F48" s="6">
        <v>13089</v>
      </c>
      <c r="G48" s="24">
        <v>1134</v>
      </c>
    </row>
    <row r="49" spans="1:7" ht="8.85" customHeight="1" x14ac:dyDescent="0.2">
      <c r="A49" s="13" t="s">
        <v>42</v>
      </c>
      <c r="B49" s="23">
        <v>446759</v>
      </c>
      <c r="C49" s="6">
        <v>11327</v>
      </c>
      <c r="D49" s="6">
        <v>23791</v>
      </c>
      <c r="E49" s="6">
        <v>23791</v>
      </c>
      <c r="F49" s="6">
        <v>23791</v>
      </c>
      <c r="G49" s="24">
        <v>1561</v>
      </c>
    </row>
    <row r="50" spans="1:7" ht="8.85" customHeight="1" x14ac:dyDescent="0.2">
      <c r="A50" s="13" t="s">
        <v>43</v>
      </c>
      <c r="B50" s="23">
        <v>495420</v>
      </c>
      <c r="C50" s="6">
        <v>11477</v>
      </c>
      <c r="D50" s="6">
        <v>22366</v>
      </c>
      <c r="E50" s="6">
        <v>22366</v>
      </c>
      <c r="F50" s="6">
        <v>22366</v>
      </c>
      <c r="G50" s="24">
        <v>1517</v>
      </c>
    </row>
    <row r="51" spans="1:7" ht="8.85" customHeight="1" x14ac:dyDescent="0.2">
      <c r="A51" s="13" t="s">
        <v>44</v>
      </c>
      <c r="B51" s="23">
        <v>368459</v>
      </c>
      <c r="C51" s="6">
        <v>6991</v>
      </c>
      <c r="D51" s="6">
        <v>22225</v>
      </c>
      <c r="E51" s="6">
        <v>22225</v>
      </c>
      <c r="F51" s="6">
        <v>22225</v>
      </c>
      <c r="G51" s="24">
        <v>2134</v>
      </c>
    </row>
    <row r="52" spans="1:7" ht="8.85" customHeight="1" x14ac:dyDescent="0.2">
      <c r="A52" s="13" t="s">
        <v>45</v>
      </c>
      <c r="B52" s="23">
        <v>367404</v>
      </c>
      <c r="C52" s="6">
        <v>3300</v>
      </c>
      <c r="D52" s="6">
        <v>15184</v>
      </c>
      <c r="E52" s="6">
        <v>15184</v>
      </c>
      <c r="F52" s="6">
        <v>15184</v>
      </c>
      <c r="G52" s="24">
        <v>1282</v>
      </c>
    </row>
    <row r="53" spans="1:7" ht="8.85" customHeight="1" x14ac:dyDescent="0.2">
      <c r="A53" s="13" t="s">
        <v>46</v>
      </c>
      <c r="B53" s="23">
        <v>589989</v>
      </c>
      <c r="C53" s="6">
        <v>9076</v>
      </c>
      <c r="D53" s="6">
        <v>21049</v>
      </c>
      <c r="E53" s="6">
        <v>21049</v>
      </c>
      <c r="F53" s="6">
        <v>21049</v>
      </c>
      <c r="G53" s="24">
        <v>1976</v>
      </c>
    </row>
    <row r="54" spans="1:7" ht="8.85" customHeight="1" x14ac:dyDescent="0.2">
      <c r="A54" s="14" t="s">
        <v>47</v>
      </c>
      <c r="B54" s="23">
        <v>36629</v>
      </c>
      <c r="C54" s="6">
        <v>303</v>
      </c>
      <c r="D54" s="6">
        <v>728</v>
      </c>
      <c r="E54" s="6">
        <v>728</v>
      </c>
      <c r="F54" s="6">
        <v>728</v>
      </c>
      <c r="G54" s="24">
        <v>203</v>
      </c>
    </row>
    <row r="55" spans="1:7" ht="11.25" customHeight="1" x14ac:dyDescent="0.2">
      <c r="A55" s="16" t="s">
        <v>48</v>
      </c>
      <c r="B55" s="25">
        <f t="shared" ref="B55:G55" si="0">SUM(B8:B54)</f>
        <v>30895387</v>
      </c>
      <c r="C55" s="26">
        <f t="shared" si="0"/>
        <v>966961</v>
      </c>
      <c r="D55" s="26">
        <f t="shared" si="0"/>
        <v>1595537</v>
      </c>
      <c r="E55" s="26">
        <f t="shared" si="0"/>
        <v>1595537</v>
      </c>
      <c r="F55" s="26">
        <f t="shared" si="0"/>
        <v>1595537</v>
      </c>
      <c r="G55" s="27">
        <f t="shared" si="0"/>
        <v>79558</v>
      </c>
    </row>
    <row r="56" spans="1:7" ht="12.75" customHeight="1" x14ac:dyDescent="0.2">
      <c r="A56" s="11"/>
      <c r="B56" s="6"/>
      <c r="C56" s="6"/>
      <c r="D56" s="6"/>
      <c r="E56" s="6"/>
      <c r="F56" s="6"/>
      <c r="G56" s="6"/>
    </row>
    <row r="57" spans="1:7" x14ac:dyDescent="0.2">
      <c r="A57" s="8"/>
      <c r="B57" s="8"/>
      <c r="C57" s="8"/>
      <c r="D57" s="8"/>
      <c r="E57" s="8"/>
      <c r="F57" s="8"/>
      <c r="G57" s="10" t="s">
        <v>51</v>
      </c>
    </row>
    <row r="58" spans="1:7" x14ac:dyDescent="0.2">
      <c r="A58" s="7"/>
      <c r="G58" s="10" t="s">
        <v>51</v>
      </c>
    </row>
    <row r="59" spans="1:7" x14ac:dyDescent="0.2">
      <c r="A59" s="7"/>
      <c r="G59" s="9"/>
    </row>
    <row r="60" spans="1:7" s="3" customFormat="1" ht="10.8" x14ac:dyDescent="0.2">
      <c r="G60" s="1" t="s">
        <v>67</v>
      </c>
    </row>
    <row r="61" spans="1:7" s="4" customFormat="1" ht="2.85" customHeight="1" x14ac:dyDescent="0.2">
      <c r="G61" s="1"/>
    </row>
    <row r="62" spans="1:7" ht="28.35" customHeight="1" x14ac:dyDescent="0.2">
      <c r="A62" s="35" t="s">
        <v>0</v>
      </c>
      <c r="B62" s="33" t="s">
        <v>59</v>
      </c>
      <c r="C62" s="33" t="s">
        <v>60</v>
      </c>
      <c r="D62" s="33" t="s">
        <v>61</v>
      </c>
      <c r="E62" s="33" t="s">
        <v>62</v>
      </c>
      <c r="F62" s="34" t="s">
        <v>63</v>
      </c>
      <c r="G62" s="29" t="s">
        <v>64</v>
      </c>
    </row>
    <row r="63" spans="1:7" ht="14.1" customHeight="1" x14ac:dyDescent="0.2">
      <c r="A63" s="36"/>
      <c r="B63" s="32"/>
      <c r="C63" s="32"/>
      <c r="D63" s="32"/>
      <c r="E63" s="32"/>
      <c r="F63" s="32"/>
      <c r="G63" s="30"/>
    </row>
    <row r="64" spans="1:7" ht="14.1" customHeight="1" x14ac:dyDescent="0.2">
      <c r="A64" s="37"/>
      <c r="B64" s="32"/>
      <c r="C64" s="32"/>
      <c r="D64" s="32"/>
      <c r="E64" s="32"/>
      <c r="F64" s="32"/>
      <c r="G64" s="30"/>
    </row>
    <row r="65" spans="1:7" s="5" customFormat="1" ht="11.25" customHeight="1" x14ac:dyDescent="0.15">
      <c r="A65" s="12" t="s">
        <v>1</v>
      </c>
      <c r="B65" s="20">
        <v>33194</v>
      </c>
      <c r="C65" s="21">
        <v>1506</v>
      </c>
      <c r="D65" s="21">
        <v>53749</v>
      </c>
      <c r="E65" s="21">
        <v>264</v>
      </c>
      <c r="F65" s="21">
        <v>264297</v>
      </c>
      <c r="G65" s="22">
        <v>1800461</v>
      </c>
    </row>
    <row r="66" spans="1:7" s="5" customFormat="1" ht="8.85" customHeight="1" x14ac:dyDescent="0.2">
      <c r="A66" s="13" t="s">
        <v>2</v>
      </c>
      <c r="B66" s="23">
        <v>13985</v>
      </c>
      <c r="C66" s="6">
        <v>636</v>
      </c>
      <c r="D66" s="6">
        <v>24383</v>
      </c>
      <c r="E66" s="6">
        <v>6203</v>
      </c>
      <c r="F66" s="6">
        <v>219986</v>
      </c>
      <c r="G66" s="24">
        <v>754437</v>
      </c>
    </row>
    <row r="67" spans="1:7" s="5" customFormat="1" ht="8.85" customHeight="1" x14ac:dyDescent="0.2">
      <c r="A67" s="13" t="s">
        <v>3</v>
      </c>
      <c r="B67" s="23">
        <v>12096</v>
      </c>
      <c r="C67" s="6">
        <v>644</v>
      </c>
      <c r="D67" s="6">
        <v>13508</v>
      </c>
      <c r="E67" s="6">
        <v>11484</v>
      </c>
      <c r="F67" s="6">
        <v>279177</v>
      </c>
      <c r="G67" s="24">
        <v>748124</v>
      </c>
    </row>
    <row r="68" spans="1:7" s="5" customFormat="1" ht="8.85" customHeight="1" x14ac:dyDescent="0.2">
      <c r="A68" s="13" t="s">
        <v>4</v>
      </c>
      <c r="B68" s="23">
        <v>16768</v>
      </c>
      <c r="C68" s="6">
        <v>1113</v>
      </c>
      <c r="D68" s="6">
        <v>20361</v>
      </c>
      <c r="E68" s="6">
        <v>3624</v>
      </c>
      <c r="F68" s="6">
        <v>287720</v>
      </c>
      <c r="G68" s="24">
        <v>956382</v>
      </c>
    </row>
    <row r="69" spans="1:7" s="5" customFormat="1" ht="8.85" customHeight="1" x14ac:dyDescent="0.2">
      <c r="A69" s="13" t="s">
        <v>5</v>
      </c>
      <c r="B69" s="23">
        <v>12597</v>
      </c>
      <c r="C69" s="6">
        <v>587</v>
      </c>
      <c r="D69" s="6">
        <v>20064</v>
      </c>
      <c r="E69" s="6">
        <v>8072</v>
      </c>
      <c r="F69" s="6">
        <v>236270</v>
      </c>
      <c r="G69" s="24">
        <v>699132</v>
      </c>
    </row>
    <row r="70" spans="1:7" s="5" customFormat="1" ht="8.85" customHeight="1" x14ac:dyDescent="0.2">
      <c r="A70" s="13" t="s">
        <v>6</v>
      </c>
      <c r="B70" s="23">
        <v>12379</v>
      </c>
      <c r="C70" s="6">
        <v>623</v>
      </c>
      <c r="D70" s="6">
        <v>11111</v>
      </c>
      <c r="E70" s="6">
        <v>18084</v>
      </c>
      <c r="F70" s="6">
        <v>255944</v>
      </c>
      <c r="G70" s="24">
        <v>679027</v>
      </c>
    </row>
    <row r="71" spans="1:7" s="5" customFormat="1" ht="8.85" customHeight="1" x14ac:dyDescent="0.2">
      <c r="A71" s="14" t="s">
        <v>7</v>
      </c>
      <c r="B71" s="23">
        <v>18307</v>
      </c>
      <c r="C71" s="6">
        <v>856</v>
      </c>
      <c r="D71" s="6">
        <v>20256</v>
      </c>
      <c r="E71" s="6">
        <v>38821</v>
      </c>
      <c r="F71" s="6">
        <v>298956</v>
      </c>
      <c r="G71" s="24">
        <v>1065575</v>
      </c>
    </row>
    <row r="72" spans="1:7" s="5" customFormat="1" ht="8.85" customHeight="1" x14ac:dyDescent="0.2">
      <c r="A72" s="15" t="s">
        <v>8</v>
      </c>
      <c r="B72" s="23">
        <v>23214</v>
      </c>
      <c r="C72" s="6">
        <v>1104</v>
      </c>
      <c r="D72" s="6">
        <v>28420</v>
      </c>
      <c r="E72" s="6">
        <v>1395</v>
      </c>
      <c r="F72" s="6">
        <v>333955</v>
      </c>
      <c r="G72" s="24">
        <v>1311864</v>
      </c>
    </row>
    <row r="73" spans="1:7" s="5" customFormat="1" ht="8.85" customHeight="1" x14ac:dyDescent="0.2">
      <c r="A73" s="13" t="s">
        <v>9</v>
      </c>
      <c r="B73" s="23">
        <v>19125</v>
      </c>
      <c r="C73" s="6">
        <v>665</v>
      </c>
      <c r="D73" s="6">
        <v>28733</v>
      </c>
      <c r="E73" s="6">
        <v>8977</v>
      </c>
      <c r="F73" s="6">
        <v>189458</v>
      </c>
      <c r="G73" s="24">
        <v>908417</v>
      </c>
    </row>
    <row r="74" spans="1:7" s="5" customFormat="1" ht="8.85" customHeight="1" x14ac:dyDescent="0.2">
      <c r="A74" s="13" t="s">
        <v>10</v>
      </c>
      <c r="B74" s="23">
        <v>18953</v>
      </c>
      <c r="C74" s="6">
        <v>843</v>
      </c>
      <c r="D74" s="6">
        <v>41905</v>
      </c>
      <c r="E74" s="6">
        <v>14668</v>
      </c>
      <c r="F74" s="6">
        <v>152379</v>
      </c>
      <c r="G74" s="24">
        <v>938438</v>
      </c>
    </row>
    <row r="75" spans="1:7" s="5" customFormat="1" ht="8.85" customHeight="1" x14ac:dyDescent="0.2">
      <c r="A75" s="13" t="s">
        <v>11</v>
      </c>
      <c r="B75" s="23">
        <v>27332</v>
      </c>
      <c r="C75" s="6">
        <v>1413</v>
      </c>
      <c r="D75" s="6">
        <v>33670</v>
      </c>
      <c r="E75" s="6">
        <v>10754</v>
      </c>
      <c r="F75" s="6">
        <v>189971</v>
      </c>
      <c r="G75" s="24">
        <v>1970115</v>
      </c>
    </row>
    <row r="76" spans="1:7" s="5" customFormat="1" ht="8.85" customHeight="1" x14ac:dyDescent="0.2">
      <c r="A76" s="13" t="s">
        <v>12</v>
      </c>
      <c r="B76" s="23">
        <v>28115</v>
      </c>
      <c r="C76" s="6">
        <v>1411</v>
      </c>
      <c r="D76" s="6">
        <v>34230</v>
      </c>
      <c r="E76" s="6">
        <v>3338</v>
      </c>
      <c r="F76" s="6">
        <v>251727</v>
      </c>
      <c r="G76" s="24">
        <v>1862131</v>
      </c>
    </row>
    <row r="77" spans="1:7" s="5" customFormat="1" ht="8.85" customHeight="1" x14ac:dyDescent="0.2">
      <c r="A77" s="13" t="s">
        <v>13</v>
      </c>
      <c r="B77" s="23">
        <v>20766</v>
      </c>
      <c r="C77" s="6">
        <v>820</v>
      </c>
      <c r="D77" s="6">
        <v>20311</v>
      </c>
      <c r="E77" s="6">
        <v>2944</v>
      </c>
      <c r="F77" s="6">
        <v>47464</v>
      </c>
      <c r="G77" s="24">
        <v>1968857</v>
      </c>
    </row>
    <row r="78" spans="1:7" s="5" customFormat="1" ht="8.85" customHeight="1" x14ac:dyDescent="0.2">
      <c r="A78" s="14" t="s">
        <v>14</v>
      </c>
      <c r="B78" s="23">
        <v>17170</v>
      </c>
      <c r="C78" s="6">
        <v>792</v>
      </c>
      <c r="D78" s="6">
        <v>15983</v>
      </c>
      <c r="E78" s="6">
        <v>3279</v>
      </c>
      <c r="F78" s="6">
        <v>92287</v>
      </c>
      <c r="G78" s="24">
        <v>1773341</v>
      </c>
    </row>
    <row r="79" spans="1:7" s="5" customFormat="1" ht="8.85" customHeight="1" x14ac:dyDescent="0.2">
      <c r="A79" s="15" t="s">
        <v>15</v>
      </c>
      <c r="B79" s="23">
        <v>19348</v>
      </c>
      <c r="C79" s="6">
        <v>936</v>
      </c>
      <c r="D79" s="6">
        <v>26414</v>
      </c>
      <c r="E79" s="6">
        <v>29053</v>
      </c>
      <c r="F79" s="6">
        <v>387894</v>
      </c>
      <c r="G79" s="24">
        <v>1212915</v>
      </c>
    </row>
    <row r="80" spans="1:7" s="5" customFormat="1" ht="8.85" customHeight="1" x14ac:dyDescent="0.2">
      <c r="A80" s="13" t="s">
        <v>16</v>
      </c>
      <c r="B80" s="23">
        <v>7676</v>
      </c>
      <c r="C80" s="6">
        <v>349</v>
      </c>
      <c r="D80" s="6">
        <v>12126</v>
      </c>
      <c r="E80" s="6">
        <v>22423</v>
      </c>
      <c r="F80" s="6">
        <v>148933</v>
      </c>
      <c r="G80" s="24">
        <v>646038</v>
      </c>
    </row>
    <row r="81" spans="1:7" s="5" customFormat="1" ht="8.85" customHeight="1" x14ac:dyDescent="0.2">
      <c r="A81" s="13" t="s">
        <v>17</v>
      </c>
      <c r="B81" s="23">
        <v>8636</v>
      </c>
      <c r="C81" s="6">
        <v>394</v>
      </c>
      <c r="D81" s="6">
        <v>20114</v>
      </c>
      <c r="E81" s="6">
        <v>24091</v>
      </c>
      <c r="F81" s="6">
        <v>135126</v>
      </c>
      <c r="G81" s="24">
        <v>594701</v>
      </c>
    </row>
    <row r="82" spans="1:7" s="5" customFormat="1" ht="8.85" customHeight="1" x14ac:dyDescent="0.2">
      <c r="A82" s="14" t="s">
        <v>18</v>
      </c>
      <c r="B82" s="23">
        <v>5776</v>
      </c>
      <c r="C82" s="6">
        <v>195</v>
      </c>
      <c r="D82" s="6">
        <v>18849</v>
      </c>
      <c r="E82" s="6">
        <v>22003</v>
      </c>
      <c r="F82" s="6">
        <v>83722</v>
      </c>
      <c r="G82" s="24">
        <v>400361</v>
      </c>
    </row>
    <row r="83" spans="1:7" s="5" customFormat="1" ht="8.85" customHeight="1" x14ac:dyDescent="0.2">
      <c r="A83" s="15" t="s">
        <v>19</v>
      </c>
      <c r="B83" s="23">
        <v>7926</v>
      </c>
      <c r="C83" s="6">
        <v>393</v>
      </c>
      <c r="D83" s="6">
        <v>16009</v>
      </c>
      <c r="E83" s="6">
        <v>8390</v>
      </c>
      <c r="F83" s="6">
        <v>63738</v>
      </c>
      <c r="G83" s="24">
        <v>412258</v>
      </c>
    </row>
    <row r="84" spans="1:7" s="5" customFormat="1" ht="8.85" customHeight="1" x14ac:dyDescent="0.2">
      <c r="A84" s="13" t="s">
        <v>20</v>
      </c>
      <c r="B84" s="23">
        <v>18655</v>
      </c>
      <c r="C84" s="6">
        <v>974</v>
      </c>
      <c r="D84" s="6">
        <v>27836</v>
      </c>
      <c r="E84" s="6">
        <v>59113</v>
      </c>
      <c r="F84" s="6">
        <v>236556</v>
      </c>
      <c r="G84" s="24">
        <v>1156733</v>
      </c>
    </row>
    <row r="85" spans="1:7" s="5" customFormat="1" ht="8.85" customHeight="1" x14ac:dyDescent="0.2">
      <c r="A85" s="13" t="s">
        <v>21</v>
      </c>
      <c r="B85" s="23">
        <v>17425</v>
      </c>
      <c r="C85" s="6">
        <v>555</v>
      </c>
      <c r="D85" s="6">
        <v>26301</v>
      </c>
      <c r="E85" s="6">
        <v>20818</v>
      </c>
      <c r="F85" s="6">
        <v>169427</v>
      </c>
      <c r="G85" s="24">
        <v>842315</v>
      </c>
    </row>
    <row r="86" spans="1:7" s="5" customFormat="1" ht="8.85" customHeight="1" x14ac:dyDescent="0.2">
      <c r="A86" s="13" t="s">
        <v>22</v>
      </c>
      <c r="B86" s="23">
        <v>23249</v>
      </c>
      <c r="C86" s="6">
        <v>1130</v>
      </c>
      <c r="D86" s="6">
        <v>36582</v>
      </c>
      <c r="E86" s="6">
        <v>2738</v>
      </c>
      <c r="F86" s="6">
        <v>208388</v>
      </c>
      <c r="G86" s="24">
        <v>1325301</v>
      </c>
    </row>
    <row r="87" spans="1:7" s="5" customFormat="1" ht="8.85" customHeight="1" x14ac:dyDescent="0.2">
      <c r="A87" s="13" t="s">
        <v>23</v>
      </c>
      <c r="B87" s="23">
        <v>28351</v>
      </c>
      <c r="C87" s="6">
        <v>1298</v>
      </c>
      <c r="D87" s="6">
        <v>41750</v>
      </c>
      <c r="E87" s="6">
        <v>9342</v>
      </c>
      <c r="F87" s="6">
        <v>338465</v>
      </c>
      <c r="G87" s="24">
        <v>2037603</v>
      </c>
    </row>
    <row r="88" spans="1:7" s="5" customFormat="1" ht="8.85" customHeight="1" x14ac:dyDescent="0.2">
      <c r="A88" s="14" t="s">
        <v>24</v>
      </c>
      <c r="B88" s="23">
        <v>14134</v>
      </c>
      <c r="C88" s="6">
        <v>640</v>
      </c>
      <c r="D88" s="6">
        <v>23445</v>
      </c>
      <c r="E88" s="6">
        <v>18833</v>
      </c>
      <c r="F88" s="6">
        <v>174955</v>
      </c>
      <c r="G88" s="24">
        <v>926611</v>
      </c>
    </row>
    <row r="89" spans="1:7" s="5" customFormat="1" ht="8.85" customHeight="1" x14ac:dyDescent="0.2">
      <c r="A89" s="15" t="s">
        <v>25</v>
      </c>
      <c r="B89" s="23">
        <v>6908</v>
      </c>
      <c r="C89" s="6">
        <v>484</v>
      </c>
      <c r="D89" s="6">
        <v>17529</v>
      </c>
      <c r="E89" s="6">
        <v>18966</v>
      </c>
      <c r="F89" s="6">
        <v>111354</v>
      </c>
      <c r="G89" s="24">
        <v>595735</v>
      </c>
    </row>
    <row r="90" spans="1:7" s="5" customFormat="1" ht="8.85" customHeight="1" x14ac:dyDescent="0.2">
      <c r="A90" s="13" t="s">
        <v>26</v>
      </c>
      <c r="B90" s="23">
        <v>11040</v>
      </c>
      <c r="C90" s="6">
        <v>592</v>
      </c>
      <c r="D90" s="6">
        <v>30530</v>
      </c>
      <c r="E90" s="6">
        <v>24752</v>
      </c>
      <c r="F90" s="6">
        <v>124572</v>
      </c>
      <c r="G90" s="24">
        <v>996238</v>
      </c>
    </row>
    <row r="91" spans="1:7" s="5" customFormat="1" ht="8.85" customHeight="1" x14ac:dyDescent="0.2">
      <c r="A91" s="13" t="s">
        <v>27</v>
      </c>
      <c r="B91" s="23">
        <v>28272</v>
      </c>
      <c r="C91" s="6">
        <v>1034</v>
      </c>
      <c r="D91" s="6">
        <v>45160</v>
      </c>
      <c r="E91" s="6">
        <v>7867</v>
      </c>
      <c r="F91" s="6">
        <v>114449</v>
      </c>
      <c r="G91" s="24">
        <v>1956111</v>
      </c>
    </row>
    <row r="92" spans="1:7" s="5" customFormat="1" ht="8.85" customHeight="1" x14ac:dyDescent="0.2">
      <c r="A92" s="13" t="s">
        <v>28</v>
      </c>
      <c r="B92" s="23">
        <v>21300</v>
      </c>
      <c r="C92" s="6">
        <v>1264</v>
      </c>
      <c r="D92" s="6">
        <v>56424</v>
      </c>
      <c r="E92" s="6">
        <v>38297</v>
      </c>
      <c r="F92" s="6">
        <v>235823</v>
      </c>
      <c r="G92" s="24">
        <v>1678387</v>
      </c>
    </row>
    <row r="93" spans="1:7" ht="8.85" customHeight="1" x14ac:dyDescent="0.2">
      <c r="A93" s="13" t="s">
        <v>29</v>
      </c>
      <c r="B93" s="23">
        <v>5338</v>
      </c>
      <c r="C93" s="6">
        <v>390</v>
      </c>
      <c r="D93" s="6">
        <v>26226</v>
      </c>
      <c r="E93" s="6">
        <v>8425</v>
      </c>
      <c r="F93" s="6">
        <v>80594</v>
      </c>
      <c r="G93" s="24">
        <v>539073</v>
      </c>
    </row>
    <row r="94" spans="1:7" ht="8.85" customHeight="1" x14ac:dyDescent="0.2">
      <c r="A94" s="14" t="s">
        <v>30</v>
      </c>
      <c r="B94" s="23">
        <v>7251</v>
      </c>
      <c r="C94" s="6">
        <v>214</v>
      </c>
      <c r="D94" s="6">
        <v>28779</v>
      </c>
      <c r="E94" s="6">
        <v>1771</v>
      </c>
      <c r="F94" s="6">
        <v>57691</v>
      </c>
      <c r="G94" s="24">
        <v>456286</v>
      </c>
    </row>
    <row r="95" spans="1:7" ht="8.85" customHeight="1" x14ac:dyDescent="0.2">
      <c r="A95" s="15" t="s">
        <v>31</v>
      </c>
      <c r="B95" s="23">
        <v>4080</v>
      </c>
      <c r="C95" s="6">
        <v>228</v>
      </c>
      <c r="D95" s="6">
        <v>4882</v>
      </c>
      <c r="E95" s="6">
        <v>21780</v>
      </c>
      <c r="F95" s="6">
        <v>119541</v>
      </c>
      <c r="G95" s="24">
        <v>364097</v>
      </c>
    </row>
    <row r="96" spans="1:7" ht="8.85" customHeight="1" x14ac:dyDescent="0.2">
      <c r="A96" s="13" t="s">
        <v>32</v>
      </c>
      <c r="B96" s="23">
        <v>7139</v>
      </c>
      <c r="C96" s="6">
        <v>361</v>
      </c>
      <c r="D96" s="6">
        <v>7668</v>
      </c>
      <c r="E96" s="6">
        <v>18003</v>
      </c>
      <c r="F96" s="6">
        <v>211791</v>
      </c>
      <c r="G96" s="24">
        <v>554061</v>
      </c>
    </row>
    <row r="97" spans="1:7" ht="8.85" customHeight="1" x14ac:dyDescent="0.2">
      <c r="A97" s="13" t="s">
        <v>33</v>
      </c>
      <c r="B97" s="23">
        <v>15076</v>
      </c>
      <c r="C97" s="6">
        <v>883</v>
      </c>
      <c r="D97" s="6">
        <v>27353</v>
      </c>
      <c r="E97" s="6">
        <v>26362</v>
      </c>
      <c r="F97" s="6">
        <v>324418</v>
      </c>
      <c r="G97" s="24">
        <v>1096960</v>
      </c>
    </row>
    <row r="98" spans="1:7" ht="8.85" customHeight="1" x14ac:dyDescent="0.2">
      <c r="A98" s="13" t="s">
        <v>34</v>
      </c>
      <c r="B98" s="23">
        <v>11927</v>
      </c>
      <c r="C98" s="6">
        <v>760</v>
      </c>
      <c r="D98" s="6">
        <v>35419</v>
      </c>
      <c r="E98" s="6">
        <v>31995</v>
      </c>
      <c r="F98" s="6">
        <v>202027</v>
      </c>
      <c r="G98" s="24">
        <v>1113302</v>
      </c>
    </row>
    <row r="99" spans="1:7" ht="8.85" customHeight="1" x14ac:dyDescent="0.2">
      <c r="A99" s="14" t="s">
        <v>35</v>
      </c>
      <c r="B99" s="23">
        <v>10240</v>
      </c>
      <c r="C99" s="6">
        <v>727</v>
      </c>
      <c r="D99" s="6">
        <v>18380</v>
      </c>
      <c r="E99" s="6">
        <v>9352</v>
      </c>
      <c r="F99" s="6">
        <v>158058</v>
      </c>
      <c r="G99" s="24">
        <v>721841</v>
      </c>
    </row>
    <row r="100" spans="1:7" ht="8.85" customHeight="1" x14ac:dyDescent="0.2">
      <c r="A100" s="15" t="s">
        <v>36</v>
      </c>
      <c r="B100" s="23">
        <v>3975</v>
      </c>
      <c r="C100" s="6">
        <v>198</v>
      </c>
      <c r="D100" s="6">
        <v>22331</v>
      </c>
      <c r="E100" s="6">
        <v>2667</v>
      </c>
      <c r="F100" s="6">
        <v>71284</v>
      </c>
      <c r="G100" s="24">
        <v>364639</v>
      </c>
    </row>
    <row r="101" spans="1:7" ht="8.85" customHeight="1" x14ac:dyDescent="0.2">
      <c r="A101" s="13" t="s">
        <v>37</v>
      </c>
      <c r="B101" s="23">
        <v>6616</v>
      </c>
      <c r="C101" s="6">
        <v>338</v>
      </c>
      <c r="D101" s="6">
        <v>12622</v>
      </c>
      <c r="E101" s="6">
        <v>1176</v>
      </c>
      <c r="F101" s="6">
        <v>124501</v>
      </c>
      <c r="G101" s="24">
        <v>540253</v>
      </c>
    </row>
    <row r="102" spans="1:7" ht="8.85" customHeight="1" x14ac:dyDescent="0.2">
      <c r="A102" s="13" t="s">
        <v>38</v>
      </c>
      <c r="B102" s="23">
        <v>9774</v>
      </c>
      <c r="C102" s="6">
        <v>429</v>
      </c>
      <c r="D102" s="6">
        <v>31137</v>
      </c>
      <c r="E102" s="6">
        <v>8162</v>
      </c>
      <c r="F102" s="6">
        <v>99517</v>
      </c>
      <c r="G102" s="24">
        <v>696471</v>
      </c>
    </row>
    <row r="103" spans="1:7" ht="8.85" customHeight="1" x14ac:dyDescent="0.2">
      <c r="A103" s="14" t="s">
        <v>39</v>
      </c>
      <c r="B103" s="23">
        <v>5820</v>
      </c>
      <c r="C103" s="6">
        <v>281</v>
      </c>
      <c r="D103" s="6">
        <v>21929</v>
      </c>
      <c r="E103" s="6">
        <v>2868</v>
      </c>
      <c r="F103" s="6">
        <v>133153</v>
      </c>
      <c r="G103" s="24">
        <v>473583</v>
      </c>
    </row>
    <row r="104" spans="1:7" ht="8.85" customHeight="1" x14ac:dyDescent="0.2">
      <c r="A104" s="15" t="s">
        <v>40</v>
      </c>
      <c r="B104" s="23">
        <v>21639</v>
      </c>
      <c r="C104" s="6">
        <v>1654</v>
      </c>
      <c r="D104" s="6">
        <v>30298</v>
      </c>
      <c r="E104" s="6">
        <v>2653</v>
      </c>
      <c r="F104" s="6">
        <v>214626</v>
      </c>
      <c r="G104" s="24">
        <v>1345486</v>
      </c>
    </row>
    <row r="105" spans="1:7" ht="8.85" customHeight="1" x14ac:dyDescent="0.2">
      <c r="A105" s="13" t="s">
        <v>41</v>
      </c>
      <c r="B105" s="23">
        <v>7551</v>
      </c>
      <c r="C105" s="6">
        <v>544</v>
      </c>
      <c r="D105" s="6">
        <v>14049</v>
      </c>
      <c r="E105" s="6">
        <v>182</v>
      </c>
      <c r="F105" s="6">
        <v>101723</v>
      </c>
      <c r="G105" s="24">
        <v>384746</v>
      </c>
    </row>
    <row r="106" spans="1:7" ht="8.85" customHeight="1" x14ac:dyDescent="0.2">
      <c r="A106" s="13" t="s">
        <v>42</v>
      </c>
      <c r="B106" s="23">
        <v>11814</v>
      </c>
      <c r="C106" s="6">
        <v>463</v>
      </c>
      <c r="D106" s="6">
        <v>26680</v>
      </c>
      <c r="E106" s="6">
        <v>110</v>
      </c>
      <c r="F106" s="6">
        <v>131723</v>
      </c>
      <c r="G106" s="24">
        <v>654228</v>
      </c>
    </row>
    <row r="107" spans="1:7" ht="8.85" customHeight="1" x14ac:dyDescent="0.2">
      <c r="A107" s="13" t="s">
        <v>43</v>
      </c>
      <c r="B107" s="23">
        <v>13899</v>
      </c>
      <c r="C107" s="6">
        <v>692</v>
      </c>
      <c r="D107" s="6">
        <v>26203</v>
      </c>
      <c r="E107" s="6">
        <v>3066</v>
      </c>
      <c r="F107" s="6">
        <v>180095</v>
      </c>
      <c r="G107" s="24">
        <v>754735</v>
      </c>
    </row>
    <row r="108" spans="1:7" ht="8.85" customHeight="1" x14ac:dyDescent="0.2">
      <c r="A108" s="13" t="s">
        <v>44</v>
      </c>
      <c r="B108" s="23">
        <v>9782</v>
      </c>
      <c r="C108" s="6">
        <v>430</v>
      </c>
      <c r="D108" s="6">
        <v>25243</v>
      </c>
      <c r="E108" s="6">
        <v>7485</v>
      </c>
      <c r="F108" s="6">
        <v>128260</v>
      </c>
      <c r="G108" s="24">
        <v>571009</v>
      </c>
    </row>
    <row r="109" spans="1:7" ht="8.85" customHeight="1" x14ac:dyDescent="0.2">
      <c r="A109" s="13" t="s">
        <v>45</v>
      </c>
      <c r="B109" s="23">
        <v>9224</v>
      </c>
      <c r="C109" s="6">
        <v>445</v>
      </c>
      <c r="D109" s="6">
        <v>9325</v>
      </c>
      <c r="E109" s="6">
        <v>85</v>
      </c>
      <c r="F109" s="6">
        <v>167655</v>
      </c>
      <c r="G109" s="24">
        <v>573904</v>
      </c>
    </row>
    <row r="110" spans="1:7" ht="8.85" customHeight="1" x14ac:dyDescent="0.2">
      <c r="A110" s="13" t="s">
        <v>46</v>
      </c>
      <c r="B110" s="23">
        <v>12147</v>
      </c>
      <c r="C110" s="6">
        <v>560</v>
      </c>
      <c r="D110" s="6">
        <v>23964</v>
      </c>
      <c r="E110" s="6">
        <v>145</v>
      </c>
      <c r="F110" s="6">
        <v>279646</v>
      </c>
      <c r="G110" s="24">
        <v>938552</v>
      </c>
    </row>
    <row r="111" spans="1:7" ht="8.85" customHeight="1" x14ac:dyDescent="0.2">
      <c r="A111" s="14" t="s">
        <v>47</v>
      </c>
      <c r="B111" s="23">
        <v>1015</v>
      </c>
      <c r="C111" s="6">
        <v>6</v>
      </c>
      <c r="D111" s="6">
        <v>719</v>
      </c>
      <c r="E111" s="6">
        <v>4</v>
      </c>
      <c r="F111" s="6">
        <v>764</v>
      </c>
      <c r="G111" s="24">
        <v>40371</v>
      </c>
    </row>
    <row r="112" spans="1:7" ht="11.25" customHeight="1" x14ac:dyDescent="0.2">
      <c r="A112" s="16" t="s">
        <v>48</v>
      </c>
      <c r="B112" s="25">
        <f t="shared" ref="B112:G112" si="1">SUM(B65:B111)</f>
        <v>667004</v>
      </c>
      <c r="C112" s="26">
        <f t="shared" si="1"/>
        <v>32854</v>
      </c>
      <c r="D112" s="26">
        <f t="shared" si="1"/>
        <v>1158960</v>
      </c>
      <c r="E112" s="26">
        <f t="shared" si="1"/>
        <v>584884</v>
      </c>
      <c r="F112" s="26">
        <f t="shared" si="1"/>
        <v>8420060</v>
      </c>
      <c r="G112" s="27">
        <f t="shared" si="1"/>
        <v>44401205</v>
      </c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</sheetData>
  <mergeCells count="15">
    <mergeCell ref="A62:A64"/>
    <mergeCell ref="E6:E7"/>
    <mergeCell ref="A5:A7"/>
    <mergeCell ref="B5:B7"/>
    <mergeCell ref="D6:D7"/>
    <mergeCell ref="C5:C7"/>
    <mergeCell ref="D5:F5"/>
    <mergeCell ref="G5:G7"/>
    <mergeCell ref="F6:F7"/>
    <mergeCell ref="B62:B64"/>
    <mergeCell ref="C62:C64"/>
    <mergeCell ref="G62:G64"/>
    <mergeCell ref="D62:D64"/>
    <mergeCell ref="E62:E64"/>
    <mergeCell ref="F62:F64"/>
  </mergeCells>
  <phoneticPr fontId="1"/>
  <pageMargins left="0.78740157480314965" right="0.98425196850393704" top="0.55118110236220474" bottom="0.55118110236220474" header="0.23622047244094491" footer="0.23622047244094491"/>
  <pageSetup paperSize="9" firstPageNumber="3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showGridLines="0" view="pageLayout" zoomScale="85" zoomScaleNormal="100" zoomScaleSheetLayoutView="85" zoomScalePageLayoutView="85" workbookViewId="0">
      <selection activeCell="B7" sqref="B7"/>
    </sheetView>
  </sheetViews>
  <sheetFormatPr defaultColWidth="9" defaultRowHeight="13.2" x14ac:dyDescent="0.2"/>
  <cols>
    <col min="1" max="1" width="12.77734375" style="2" customWidth="1"/>
    <col min="2" max="7" width="17.21875" style="2" customWidth="1"/>
    <col min="8" max="16384" width="9" style="2"/>
  </cols>
  <sheetData>
    <row r="1" spans="1:7" x14ac:dyDescent="0.2">
      <c r="A1" s="28" t="s">
        <v>65</v>
      </c>
      <c r="G1" s="9"/>
    </row>
    <row r="2" spans="1:7" s="3" customFormat="1" ht="10.8" x14ac:dyDescent="0.2">
      <c r="G2" s="1" t="s">
        <v>68</v>
      </c>
    </row>
    <row r="3" spans="1:7" s="4" customFormat="1" ht="2.85" customHeight="1" x14ac:dyDescent="0.2">
      <c r="G3" s="1"/>
    </row>
    <row r="4" spans="1:7" ht="28.35" customHeight="1" x14ac:dyDescent="0.2">
      <c r="A4" s="35" t="s">
        <v>0</v>
      </c>
      <c r="B4" s="33" t="s">
        <v>52</v>
      </c>
      <c r="C4" s="33" t="s">
        <v>57</v>
      </c>
      <c r="D4" s="38" t="s">
        <v>53</v>
      </c>
      <c r="E4" s="38"/>
      <c r="F4" s="38"/>
      <c r="G4" s="29" t="s">
        <v>58</v>
      </c>
    </row>
    <row r="5" spans="1:7" ht="14.1" customHeight="1" x14ac:dyDescent="0.2">
      <c r="A5" s="36"/>
      <c r="B5" s="32"/>
      <c r="C5" s="32"/>
      <c r="D5" s="32" t="s">
        <v>54</v>
      </c>
      <c r="E5" s="32" t="s">
        <v>55</v>
      </c>
      <c r="F5" s="31" t="s">
        <v>56</v>
      </c>
      <c r="G5" s="30"/>
    </row>
    <row r="6" spans="1:7" ht="14.1" customHeight="1" x14ac:dyDescent="0.2">
      <c r="A6" s="37"/>
      <c r="B6" s="32"/>
      <c r="C6" s="32"/>
      <c r="D6" s="32"/>
      <c r="E6" s="32"/>
      <c r="F6" s="32"/>
      <c r="G6" s="30"/>
    </row>
    <row r="7" spans="1:7" s="5" customFormat="1" ht="11.25" customHeight="1" x14ac:dyDescent="0.15">
      <c r="A7" s="12" t="s">
        <v>1</v>
      </c>
      <c r="B7" s="20">
        <v>148626482</v>
      </c>
      <c r="C7" s="21">
        <v>22398969</v>
      </c>
      <c r="D7" s="21">
        <v>8404313</v>
      </c>
      <c r="E7" s="21">
        <v>4454602</v>
      </c>
      <c r="F7" s="21">
        <v>12858915</v>
      </c>
      <c r="G7" s="22">
        <v>834733</v>
      </c>
    </row>
    <row r="8" spans="1:7" s="5" customFormat="1" ht="8.85" customHeight="1" x14ac:dyDescent="0.2">
      <c r="A8" s="13" t="s">
        <v>2</v>
      </c>
      <c r="B8" s="23">
        <v>56421259</v>
      </c>
      <c r="C8" s="6">
        <v>4061538</v>
      </c>
      <c r="D8" s="6">
        <v>3128418</v>
      </c>
      <c r="E8" s="6">
        <v>1213231</v>
      </c>
      <c r="F8" s="6">
        <v>4341649</v>
      </c>
      <c r="G8" s="24">
        <v>299142</v>
      </c>
    </row>
    <row r="9" spans="1:7" s="5" customFormat="1" ht="8.85" customHeight="1" x14ac:dyDescent="0.2">
      <c r="A9" s="13" t="s">
        <v>3</v>
      </c>
      <c r="B9" s="23">
        <v>52935679</v>
      </c>
      <c r="C9" s="6">
        <v>2968630</v>
      </c>
      <c r="D9" s="6">
        <v>2890897</v>
      </c>
      <c r="E9" s="6">
        <v>1175444</v>
      </c>
      <c r="F9" s="6">
        <v>4066341</v>
      </c>
      <c r="G9" s="24">
        <v>393111</v>
      </c>
    </row>
    <row r="10" spans="1:7" s="5" customFormat="1" ht="8.85" customHeight="1" x14ac:dyDescent="0.2">
      <c r="A10" s="13" t="s">
        <v>4</v>
      </c>
      <c r="B10" s="23">
        <v>65567831</v>
      </c>
      <c r="C10" s="6">
        <v>5844281</v>
      </c>
      <c r="D10" s="6">
        <v>2600667</v>
      </c>
      <c r="E10" s="6">
        <v>1087169</v>
      </c>
      <c r="F10" s="6">
        <v>3687836</v>
      </c>
      <c r="G10" s="24">
        <v>266424</v>
      </c>
    </row>
    <row r="11" spans="1:7" s="5" customFormat="1" ht="8.85" customHeight="1" x14ac:dyDescent="0.2">
      <c r="A11" s="13" t="s">
        <v>5</v>
      </c>
      <c r="B11" s="23">
        <v>49414483</v>
      </c>
      <c r="C11" s="6">
        <v>2068194</v>
      </c>
      <c r="D11" s="6">
        <v>2522793</v>
      </c>
      <c r="E11" s="6">
        <v>1146607</v>
      </c>
      <c r="F11" s="6">
        <v>3669400</v>
      </c>
      <c r="G11" s="24">
        <v>288191</v>
      </c>
    </row>
    <row r="12" spans="1:7" s="5" customFormat="1" ht="8.85" customHeight="1" x14ac:dyDescent="0.2">
      <c r="A12" s="13" t="s">
        <v>6</v>
      </c>
      <c r="B12" s="23">
        <v>48063691</v>
      </c>
      <c r="C12" s="6">
        <v>2157424</v>
      </c>
      <c r="D12" s="6">
        <v>2552726</v>
      </c>
      <c r="E12" s="6">
        <v>872327</v>
      </c>
      <c r="F12" s="6">
        <v>3425053</v>
      </c>
      <c r="G12" s="24">
        <v>387632</v>
      </c>
    </row>
    <row r="13" spans="1:7" s="5" customFormat="1" ht="8.85" customHeight="1" x14ac:dyDescent="0.2">
      <c r="A13" s="14" t="s">
        <v>7</v>
      </c>
      <c r="B13" s="23">
        <v>67928518</v>
      </c>
      <c r="C13" s="6">
        <v>3649802</v>
      </c>
      <c r="D13" s="6">
        <v>3287688</v>
      </c>
      <c r="E13" s="6">
        <v>2000772</v>
      </c>
      <c r="F13" s="6">
        <v>5288460</v>
      </c>
      <c r="G13" s="24">
        <v>550709</v>
      </c>
    </row>
    <row r="14" spans="1:7" s="5" customFormat="1" ht="8.85" customHeight="1" x14ac:dyDescent="0.2">
      <c r="A14" s="15" t="s">
        <v>8</v>
      </c>
      <c r="B14" s="23">
        <v>95064938</v>
      </c>
      <c r="C14" s="6">
        <v>4511982</v>
      </c>
      <c r="D14" s="6">
        <v>4381430</v>
      </c>
      <c r="E14" s="6">
        <v>2485627</v>
      </c>
      <c r="F14" s="6">
        <v>6867057</v>
      </c>
      <c r="G14" s="24">
        <v>252504</v>
      </c>
    </row>
    <row r="15" spans="1:7" s="5" customFormat="1" ht="8.85" customHeight="1" x14ac:dyDescent="0.2">
      <c r="A15" s="13" t="s">
        <v>9</v>
      </c>
      <c r="B15" s="23">
        <v>64378530</v>
      </c>
      <c r="C15" s="6">
        <v>3295234</v>
      </c>
      <c r="D15" s="6">
        <v>2921680</v>
      </c>
      <c r="E15" s="6">
        <v>1394770</v>
      </c>
      <c r="F15" s="6">
        <v>4316450</v>
      </c>
      <c r="G15" s="24">
        <v>393784</v>
      </c>
    </row>
    <row r="16" spans="1:7" s="5" customFormat="1" ht="8.85" customHeight="1" x14ac:dyDescent="0.2">
      <c r="A16" s="13" t="s">
        <v>10</v>
      </c>
      <c r="B16" s="23">
        <v>69450677</v>
      </c>
      <c r="C16" s="6">
        <v>3516117</v>
      </c>
      <c r="D16" s="6">
        <v>2316952</v>
      </c>
      <c r="E16" s="6">
        <v>1591315</v>
      </c>
      <c r="F16" s="6">
        <v>3908267</v>
      </c>
      <c r="G16" s="24">
        <v>563283</v>
      </c>
    </row>
    <row r="17" spans="1:7" s="5" customFormat="1" ht="8.85" customHeight="1" x14ac:dyDescent="0.2">
      <c r="A17" s="13" t="s">
        <v>11</v>
      </c>
      <c r="B17" s="23">
        <v>163302731</v>
      </c>
      <c r="C17" s="6">
        <v>11166499</v>
      </c>
      <c r="D17" s="6">
        <v>5695488</v>
      </c>
      <c r="E17" s="6">
        <v>2597114</v>
      </c>
      <c r="F17" s="6">
        <v>8292602</v>
      </c>
      <c r="G17" s="24">
        <v>144486</v>
      </c>
    </row>
    <row r="18" spans="1:7" s="5" customFormat="1" ht="8.85" customHeight="1" x14ac:dyDescent="0.2">
      <c r="A18" s="13" t="s">
        <v>12</v>
      </c>
      <c r="B18" s="23">
        <v>146235106</v>
      </c>
      <c r="C18" s="6">
        <v>10265882</v>
      </c>
      <c r="D18" s="6">
        <v>5492213</v>
      </c>
      <c r="E18" s="6">
        <v>2833642</v>
      </c>
      <c r="F18" s="6">
        <v>8325855</v>
      </c>
      <c r="G18" s="24">
        <v>419431</v>
      </c>
    </row>
    <row r="19" spans="1:7" s="5" customFormat="1" ht="8.85" customHeight="1" x14ac:dyDescent="0.2">
      <c r="A19" s="13" t="s">
        <v>13</v>
      </c>
      <c r="B19" s="23">
        <v>151818895</v>
      </c>
      <c r="C19" s="6">
        <v>28137928</v>
      </c>
      <c r="D19" s="6">
        <v>8568243</v>
      </c>
      <c r="E19" s="6">
        <v>5372080</v>
      </c>
      <c r="F19" s="6">
        <v>13940323</v>
      </c>
      <c r="G19" s="24">
        <v>217879</v>
      </c>
    </row>
    <row r="20" spans="1:7" s="5" customFormat="1" ht="8.85" customHeight="1" x14ac:dyDescent="0.2">
      <c r="A20" s="14" t="s">
        <v>14</v>
      </c>
      <c r="B20" s="23">
        <v>152782469</v>
      </c>
      <c r="C20" s="6">
        <v>16401003</v>
      </c>
      <c r="D20" s="6">
        <v>4458377</v>
      </c>
      <c r="E20" s="6">
        <v>2407267</v>
      </c>
      <c r="F20" s="6">
        <v>6865644</v>
      </c>
      <c r="G20" s="24">
        <v>383021</v>
      </c>
    </row>
    <row r="21" spans="1:7" s="5" customFormat="1" ht="8.85" customHeight="1" x14ac:dyDescent="0.2">
      <c r="A21" s="15" t="s">
        <v>15</v>
      </c>
      <c r="B21" s="23">
        <v>97232722</v>
      </c>
      <c r="C21" s="6">
        <v>5002033</v>
      </c>
      <c r="D21" s="6">
        <v>5395770</v>
      </c>
      <c r="E21" s="6">
        <v>1525306</v>
      </c>
      <c r="F21" s="6">
        <v>6921076</v>
      </c>
      <c r="G21" s="24">
        <v>777152</v>
      </c>
    </row>
    <row r="22" spans="1:7" s="5" customFormat="1" ht="8.85" customHeight="1" x14ac:dyDescent="0.2">
      <c r="A22" s="13" t="s">
        <v>16</v>
      </c>
      <c r="B22" s="23">
        <v>50648022</v>
      </c>
      <c r="C22" s="6">
        <v>1205723</v>
      </c>
      <c r="D22" s="6">
        <v>1665038</v>
      </c>
      <c r="E22" s="6">
        <v>573243</v>
      </c>
      <c r="F22" s="6">
        <v>2238281</v>
      </c>
      <c r="G22" s="24">
        <v>130037</v>
      </c>
    </row>
    <row r="23" spans="1:7" s="5" customFormat="1" ht="8.85" customHeight="1" x14ac:dyDescent="0.2">
      <c r="A23" s="13" t="s">
        <v>17</v>
      </c>
      <c r="B23" s="23">
        <v>49024177</v>
      </c>
      <c r="C23" s="6">
        <v>2211028</v>
      </c>
      <c r="D23" s="6">
        <v>1813996</v>
      </c>
      <c r="E23" s="6">
        <v>1030147</v>
      </c>
      <c r="F23" s="6">
        <v>2844143</v>
      </c>
      <c r="G23" s="24">
        <v>223331</v>
      </c>
    </row>
    <row r="24" spans="1:7" s="5" customFormat="1" ht="8.85" customHeight="1" x14ac:dyDescent="0.2">
      <c r="A24" s="14" t="s">
        <v>18</v>
      </c>
      <c r="B24" s="23">
        <v>32282147</v>
      </c>
      <c r="C24" s="6">
        <v>709896</v>
      </c>
      <c r="D24" s="6">
        <v>1473206</v>
      </c>
      <c r="E24" s="6">
        <v>462805</v>
      </c>
      <c r="F24" s="6">
        <v>1936011</v>
      </c>
      <c r="G24" s="24">
        <v>168758</v>
      </c>
    </row>
    <row r="25" spans="1:7" s="5" customFormat="1" ht="8.85" customHeight="1" x14ac:dyDescent="0.2">
      <c r="A25" s="15" t="s">
        <v>19</v>
      </c>
      <c r="B25" s="23">
        <v>31729105</v>
      </c>
      <c r="C25" s="6">
        <v>1225771</v>
      </c>
      <c r="D25" s="6">
        <v>1294837</v>
      </c>
      <c r="E25" s="6">
        <v>718311</v>
      </c>
      <c r="F25" s="6">
        <v>2013148</v>
      </c>
      <c r="G25" s="24">
        <v>379509</v>
      </c>
    </row>
    <row r="26" spans="1:7" s="5" customFormat="1" ht="8.85" customHeight="1" x14ac:dyDescent="0.2">
      <c r="A26" s="13" t="s">
        <v>20</v>
      </c>
      <c r="B26" s="23">
        <v>90152147</v>
      </c>
      <c r="C26" s="6">
        <v>2915148</v>
      </c>
      <c r="D26" s="6">
        <v>3663269</v>
      </c>
      <c r="E26" s="6">
        <v>1101839</v>
      </c>
      <c r="F26" s="6">
        <v>4765108</v>
      </c>
      <c r="G26" s="24">
        <v>1744938</v>
      </c>
    </row>
    <row r="27" spans="1:7" s="5" customFormat="1" ht="8.85" customHeight="1" x14ac:dyDescent="0.2">
      <c r="A27" s="13" t="s">
        <v>21</v>
      </c>
      <c r="B27" s="23">
        <v>70806637</v>
      </c>
      <c r="C27" s="6">
        <v>1903079</v>
      </c>
      <c r="D27" s="6">
        <v>3093778</v>
      </c>
      <c r="E27" s="6">
        <v>1065106</v>
      </c>
      <c r="F27" s="6">
        <v>4158884</v>
      </c>
      <c r="G27" s="24">
        <v>351040</v>
      </c>
    </row>
    <row r="28" spans="1:7" s="5" customFormat="1" ht="8.85" customHeight="1" x14ac:dyDescent="0.2">
      <c r="A28" s="13" t="s">
        <v>22</v>
      </c>
      <c r="B28" s="23">
        <v>105241191</v>
      </c>
      <c r="C28" s="6">
        <v>4716857</v>
      </c>
      <c r="D28" s="6">
        <v>4751155</v>
      </c>
      <c r="E28" s="6">
        <v>1629302</v>
      </c>
      <c r="F28" s="6">
        <v>6380457</v>
      </c>
      <c r="G28" s="24">
        <v>964224</v>
      </c>
    </row>
    <row r="29" spans="1:7" s="5" customFormat="1" ht="8.85" customHeight="1" x14ac:dyDescent="0.2">
      <c r="A29" s="13" t="s">
        <v>23</v>
      </c>
      <c r="B29" s="23">
        <v>164669761</v>
      </c>
      <c r="C29" s="6">
        <v>8533645</v>
      </c>
      <c r="D29" s="6">
        <v>4328840</v>
      </c>
      <c r="E29" s="6">
        <v>2257717</v>
      </c>
      <c r="F29" s="6">
        <v>6586557</v>
      </c>
      <c r="G29" s="24">
        <v>186148</v>
      </c>
    </row>
    <row r="30" spans="1:7" s="5" customFormat="1" ht="8.85" customHeight="1" x14ac:dyDescent="0.2">
      <c r="A30" s="14" t="s">
        <v>24</v>
      </c>
      <c r="B30" s="23">
        <v>62742465</v>
      </c>
      <c r="C30" s="6">
        <v>1865582</v>
      </c>
      <c r="D30" s="6">
        <v>1690473</v>
      </c>
      <c r="E30" s="6">
        <v>574498</v>
      </c>
      <c r="F30" s="6">
        <v>2264971</v>
      </c>
      <c r="G30" s="24">
        <v>202608</v>
      </c>
    </row>
    <row r="31" spans="1:7" s="5" customFormat="1" ht="8.85" customHeight="1" x14ac:dyDescent="0.2">
      <c r="A31" s="15" t="s">
        <v>25</v>
      </c>
      <c r="B31" s="23">
        <v>47460639</v>
      </c>
      <c r="C31" s="6">
        <v>1172190</v>
      </c>
      <c r="D31" s="6">
        <v>1099658</v>
      </c>
      <c r="E31" s="6">
        <v>371157</v>
      </c>
      <c r="F31" s="6">
        <v>1470815</v>
      </c>
      <c r="G31" s="24">
        <v>87266</v>
      </c>
    </row>
    <row r="32" spans="1:7" s="5" customFormat="1" ht="8.85" customHeight="1" x14ac:dyDescent="0.2">
      <c r="A32" s="13" t="s">
        <v>26</v>
      </c>
      <c r="B32" s="23">
        <v>65673171</v>
      </c>
      <c r="C32" s="6">
        <v>1921914</v>
      </c>
      <c r="D32" s="6">
        <v>3539819</v>
      </c>
      <c r="E32" s="6">
        <v>1600235</v>
      </c>
      <c r="F32" s="6">
        <v>5140054</v>
      </c>
      <c r="G32" s="24">
        <v>357431</v>
      </c>
    </row>
    <row r="33" spans="1:7" s="5" customFormat="1" ht="8.85" customHeight="1" x14ac:dyDescent="0.2">
      <c r="A33" s="13" t="s">
        <v>27</v>
      </c>
      <c r="B33" s="23">
        <v>144316060</v>
      </c>
      <c r="C33" s="6">
        <v>6501452</v>
      </c>
      <c r="D33" s="6">
        <v>4867485</v>
      </c>
      <c r="E33" s="6">
        <v>2604534</v>
      </c>
      <c r="F33" s="6">
        <v>7472019</v>
      </c>
      <c r="G33" s="24">
        <v>98141</v>
      </c>
    </row>
    <row r="34" spans="1:7" s="5" customFormat="1" ht="8.85" customHeight="1" x14ac:dyDescent="0.2">
      <c r="A34" s="13" t="s">
        <v>28</v>
      </c>
      <c r="B34" s="23">
        <v>130485597</v>
      </c>
      <c r="C34" s="6">
        <v>5026527</v>
      </c>
      <c r="D34" s="6">
        <v>3048168</v>
      </c>
      <c r="E34" s="6">
        <v>1837053</v>
      </c>
      <c r="F34" s="6">
        <v>4885221</v>
      </c>
      <c r="G34" s="24">
        <v>354859</v>
      </c>
    </row>
    <row r="35" spans="1:7" ht="8.85" customHeight="1" x14ac:dyDescent="0.2">
      <c r="A35" s="13" t="s">
        <v>29</v>
      </c>
      <c r="B35" s="23">
        <v>42862961</v>
      </c>
      <c r="C35" s="6">
        <v>1440675</v>
      </c>
      <c r="D35" s="6">
        <v>960299</v>
      </c>
      <c r="E35" s="6">
        <v>432875</v>
      </c>
      <c r="F35" s="6">
        <v>1393174</v>
      </c>
      <c r="G35" s="24">
        <v>92200</v>
      </c>
    </row>
    <row r="36" spans="1:7" ht="8.85" customHeight="1" x14ac:dyDescent="0.2">
      <c r="A36" s="14" t="s">
        <v>30</v>
      </c>
      <c r="B36" s="23">
        <v>31345505</v>
      </c>
      <c r="C36" s="6">
        <v>1315086</v>
      </c>
      <c r="D36" s="6">
        <v>1366208</v>
      </c>
      <c r="E36" s="6">
        <v>556215</v>
      </c>
      <c r="F36" s="6">
        <v>1922423</v>
      </c>
      <c r="G36" s="24">
        <v>119905</v>
      </c>
    </row>
    <row r="37" spans="1:7" ht="8.85" customHeight="1" x14ac:dyDescent="0.2">
      <c r="A37" s="15" t="s">
        <v>31</v>
      </c>
      <c r="B37" s="23">
        <v>23349211</v>
      </c>
      <c r="C37" s="6">
        <v>777629</v>
      </c>
      <c r="D37" s="6">
        <v>729930</v>
      </c>
      <c r="E37" s="6">
        <v>178781</v>
      </c>
      <c r="F37" s="6">
        <v>908711</v>
      </c>
      <c r="G37" s="24">
        <v>135417</v>
      </c>
    </row>
    <row r="38" spans="1:7" ht="8.85" customHeight="1" x14ac:dyDescent="0.2">
      <c r="A38" s="13" t="s">
        <v>32</v>
      </c>
      <c r="B38" s="23">
        <v>31140304</v>
      </c>
      <c r="C38" s="6">
        <v>1159045</v>
      </c>
      <c r="D38" s="6">
        <v>1439173</v>
      </c>
      <c r="E38" s="6">
        <v>419339</v>
      </c>
      <c r="F38" s="6">
        <v>1858512</v>
      </c>
      <c r="G38" s="24">
        <v>204267</v>
      </c>
    </row>
    <row r="39" spans="1:7" ht="8.85" customHeight="1" x14ac:dyDescent="0.2">
      <c r="A39" s="13" t="s">
        <v>33</v>
      </c>
      <c r="B39" s="23">
        <v>64108550</v>
      </c>
      <c r="C39" s="6">
        <v>2602203</v>
      </c>
      <c r="D39" s="6">
        <v>2095446</v>
      </c>
      <c r="E39" s="6">
        <v>747859</v>
      </c>
      <c r="F39" s="6">
        <v>2843305</v>
      </c>
      <c r="G39" s="24">
        <v>153815</v>
      </c>
    </row>
    <row r="40" spans="1:7" ht="8.85" customHeight="1" x14ac:dyDescent="0.2">
      <c r="A40" s="13" t="s">
        <v>34</v>
      </c>
      <c r="B40" s="23">
        <v>78578494</v>
      </c>
      <c r="C40" s="6">
        <v>3658108</v>
      </c>
      <c r="D40" s="6">
        <v>2705393</v>
      </c>
      <c r="E40" s="6">
        <v>1865026</v>
      </c>
      <c r="F40" s="6">
        <v>4570419</v>
      </c>
      <c r="G40" s="24">
        <v>183770</v>
      </c>
    </row>
    <row r="41" spans="1:7" ht="8.85" customHeight="1" x14ac:dyDescent="0.2">
      <c r="A41" s="14" t="s">
        <v>35</v>
      </c>
      <c r="B41" s="23">
        <v>46278113</v>
      </c>
      <c r="C41" s="6">
        <v>1748900</v>
      </c>
      <c r="D41" s="6">
        <v>1675668</v>
      </c>
      <c r="E41" s="6">
        <v>562591</v>
      </c>
      <c r="F41" s="6">
        <v>2238259</v>
      </c>
      <c r="G41" s="24">
        <v>216888</v>
      </c>
    </row>
    <row r="42" spans="1:7" ht="8.85" customHeight="1" x14ac:dyDescent="0.2">
      <c r="A42" s="15" t="s">
        <v>36</v>
      </c>
      <c r="B42" s="23">
        <v>25801204</v>
      </c>
      <c r="C42" s="6">
        <v>702988</v>
      </c>
      <c r="D42" s="6">
        <v>865250</v>
      </c>
      <c r="E42" s="6">
        <v>329868</v>
      </c>
      <c r="F42" s="6">
        <v>1195118</v>
      </c>
      <c r="G42" s="24">
        <v>38759</v>
      </c>
    </row>
    <row r="43" spans="1:7" ht="8.85" customHeight="1" x14ac:dyDescent="0.2">
      <c r="A43" s="13" t="s">
        <v>37</v>
      </c>
      <c r="B43" s="23">
        <v>35667524</v>
      </c>
      <c r="C43" s="6">
        <v>1123505</v>
      </c>
      <c r="D43" s="6">
        <v>791817</v>
      </c>
      <c r="E43" s="6">
        <v>767959</v>
      </c>
      <c r="F43" s="6">
        <v>1559776</v>
      </c>
      <c r="G43" s="24">
        <v>58587</v>
      </c>
    </row>
    <row r="44" spans="1:7" ht="8.85" customHeight="1" x14ac:dyDescent="0.2">
      <c r="A44" s="13" t="s">
        <v>38</v>
      </c>
      <c r="B44" s="23">
        <v>47676350</v>
      </c>
      <c r="C44" s="6">
        <v>1501426</v>
      </c>
      <c r="D44" s="6">
        <v>2015102</v>
      </c>
      <c r="E44" s="6">
        <v>671705</v>
      </c>
      <c r="F44" s="6">
        <v>2686807</v>
      </c>
      <c r="G44" s="24">
        <v>89024</v>
      </c>
    </row>
    <row r="45" spans="1:7" ht="8.85" customHeight="1" x14ac:dyDescent="0.2">
      <c r="A45" s="14" t="s">
        <v>39</v>
      </c>
      <c r="B45" s="23">
        <v>24239037</v>
      </c>
      <c r="C45" s="6">
        <v>716684</v>
      </c>
      <c r="D45" s="6">
        <v>1237504</v>
      </c>
      <c r="E45" s="6">
        <v>496084</v>
      </c>
      <c r="F45" s="6">
        <v>1733588</v>
      </c>
      <c r="G45" s="24">
        <v>73014</v>
      </c>
    </row>
    <row r="46" spans="1:7" ht="8.85" customHeight="1" x14ac:dyDescent="0.2">
      <c r="A46" s="15" t="s">
        <v>40</v>
      </c>
      <c r="B46" s="23">
        <v>108910685</v>
      </c>
      <c r="C46" s="6">
        <v>7172381</v>
      </c>
      <c r="D46" s="6">
        <v>4383000</v>
      </c>
      <c r="E46" s="6">
        <v>1631650</v>
      </c>
      <c r="F46" s="6">
        <v>6014650</v>
      </c>
      <c r="G46" s="24">
        <v>211884</v>
      </c>
    </row>
    <row r="47" spans="1:7" ht="8.85" customHeight="1" x14ac:dyDescent="0.2">
      <c r="A47" s="13" t="s">
        <v>41</v>
      </c>
      <c r="B47" s="23">
        <v>27775794</v>
      </c>
      <c r="C47" s="6">
        <v>1227717</v>
      </c>
      <c r="D47" s="6">
        <v>1400308</v>
      </c>
      <c r="E47" s="6">
        <v>363148</v>
      </c>
      <c r="F47" s="6">
        <v>1763456</v>
      </c>
      <c r="G47" s="24">
        <v>132041</v>
      </c>
    </row>
    <row r="48" spans="1:7" ht="8.85" customHeight="1" x14ac:dyDescent="0.2">
      <c r="A48" s="13" t="s">
        <v>42</v>
      </c>
      <c r="B48" s="23">
        <v>44557704</v>
      </c>
      <c r="C48" s="6">
        <v>2178172</v>
      </c>
      <c r="D48" s="6">
        <v>1904474</v>
      </c>
      <c r="E48" s="6">
        <v>903537</v>
      </c>
      <c r="F48" s="6">
        <v>2808011</v>
      </c>
      <c r="G48" s="24">
        <v>232563</v>
      </c>
    </row>
    <row r="49" spans="1:7" ht="8.85" customHeight="1" x14ac:dyDescent="0.2">
      <c r="A49" s="13" t="s">
        <v>43</v>
      </c>
      <c r="B49" s="23">
        <v>55578493</v>
      </c>
      <c r="C49" s="6">
        <v>2588380</v>
      </c>
      <c r="D49" s="6">
        <v>2172996</v>
      </c>
      <c r="E49" s="6">
        <v>641243</v>
      </c>
      <c r="F49" s="6">
        <v>2814239</v>
      </c>
      <c r="G49" s="24">
        <v>283657</v>
      </c>
    </row>
    <row r="50" spans="1:7" ht="8.85" customHeight="1" x14ac:dyDescent="0.2">
      <c r="A50" s="13" t="s">
        <v>44</v>
      </c>
      <c r="B50" s="23">
        <v>37352321</v>
      </c>
      <c r="C50" s="6">
        <v>1542746</v>
      </c>
      <c r="D50" s="6">
        <v>1687755</v>
      </c>
      <c r="E50" s="6">
        <v>514093</v>
      </c>
      <c r="F50" s="6">
        <v>2201848</v>
      </c>
      <c r="G50" s="24">
        <v>302544</v>
      </c>
    </row>
    <row r="51" spans="1:7" ht="8.85" customHeight="1" x14ac:dyDescent="0.2">
      <c r="A51" s="13" t="s">
        <v>45</v>
      </c>
      <c r="B51" s="23">
        <v>37380273</v>
      </c>
      <c r="C51" s="6">
        <v>876266</v>
      </c>
      <c r="D51" s="6">
        <v>1391573</v>
      </c>
      <c r="E51" s="6">
        <v>353831</v>
      </c>
      <c r="F51" s="6">
        <v>1745404</v>
      </c>
      <c r="G51" s="24">
        <v>103308</v>
      </c>
    </row>
    <row r="52" spans="1:7" ht="8.85" customHeight="1" x14ac:dyDescent="0.2">
      <c r="A52" s="13" t="s">
        <v>46</v>
      </c>
      <c r="B52" s="23">
        <v>54262335</v>
      </c>
      <c r="C52" s="6">
        <v>1845981</v>
      </c>
      <c r="D52" s="6">
        <v>1756887</v>
      </c>
      <c r="E52" s="6">
        <v>790620</v>
      </c>
      <c r="F52" s="6">
        <v>2547507</v>
      </c>
      <c r="G52" s="24">
        <v>202573</v>
      </c>
    </row>
    <row r="53" spans="1:7" ht="8.85" customHeight="1" x14ac:dyDescent="0.2">
      <c r="A53" s="14" t="s">
        <v>47</v>
      </c>
      <c r="B53" s="23">
        <v>2157713</v>
      </c>
      <c r="C53" s="6">
        <v>58957</v>
      </c>
      <c r="D53" s="6">
        <v>42321</v>
      </c>
      <c r="E53" s="6">
        <v>7839</v>
      </c>
      <c r="F53" s="6">
        <v>50160</v>
      </c>
      <c r="G53" s="24">
        <v>16254</v>
      </c>
    </row>
    <row r="54" spans="1:7" ht="11.25" customHeight="1" x14ac:dyDescent="0.2">
      <c r="A54" s="16" t="s">
        <v>48</v>
      </c>
      <c r="B54" s="25">
        <f>SUM(B7:B53)</f>
        <v>3293477701</v>
      </c>
      <c r="C54" s="26">
        <f t="shared" ref="C54:G54" si="0">SUM(C7:C53)</f>
        <v>199591177</v>
      </c>
      <c r="D54" s="26">
        <f t="shared" si="0"/>
        <v>131568481</v>
      </c>
      <c r="E54" s="26">
        <f t="shared" si="0"/>
        <v>60217483</v>
      </c>
      <c r="F54" s="26">
        <f t="shared" si="0"/>
        <v>191785964</v>
      </c>
      <c r="G54" s="27">
        <f t="shared" si="0"/>
        <v>14270242</v>
      </c>
    </row>
    <row r="55" spans="1:7" ht="12.75" customHeight="1" x14ac:dyDescent="0.2">
      <c r="A55" s="11"/>
      <c r="B55" s="6"/>
      <c r="C55" s="6"/>
      <c r="D55" s="6"/>
      <c r="E55" s="6"/>
      <c r="F55" s="6"/>
      <c r="G55" s="6"/>
    </row>
    <row r="56" spans="1:7" x14ac:dyDescent="0.2">
      <c r="A56" s="8"/>
      <c r="B56" s="8"/>
      <c r="C56" s="8"/>
      <c r="D56" s="8"/>
      <c r="E56" s="8"/>
      <c r="F56" s="8"/>
      <c r="G56" s="10" t="s">
        <v>66</v>
      </c>
    </row>
    <row r="57" spans="1:7" x14ac:dyDescent="0.2">
      <c r="A57" s="7"/>
      <c r="G57" s="10" t="s">
        <v>66</v>
      </c>
    </row>
    <row r="58" spans="1:7" x14ac:dyDescent="0.2">
      <c r="A58" s="7"/>
      <c r="G58" s="9"/>
    </row>
    <row r="59" spans="1:7" s="3" customFormat="1" ht="10.8" x14ac:dyDescent="0.2">
      <c r="G59" s="1" t="s">
        <v>67</v>
      </c>
    </row>
    <row r="60" spans="1:7" s="4" customFormat="1" ht="2.85" customHeight="1" x14ac:dyDescent="0.2">
      <c r="G60" s="1"/>
    </row>
    <row r="61" spans="1:7" ht="28.35" customHeight="1" x14ac:dyDescent="0.2">
      <c r="A61" s="35" t="s">
        <v>0</v>
      </c>
      <c r="B61" s="33" t="s">
        <v>59</v>
      </c>
      <c r="C61" s="33" t="s">
        <v>60</v>
      </c>
      <c r="D61" s="33" t="s">
        <v>61</v>
      </c>
      <c r="E61" s="33" t="s">
        <v>62</v>
      </c>
      <c r="F61" s="33" t="s">
        <v>63</v>
      </c>
      <c r="G61" s="29" t="s">
        <v>64</v>
      </c>
    </row>
    <row r="62" spans="1:7" ht="14.1" customHeight="1" x14ac:dyDescent="0.2">
      <c r="A62" s="36"/>
      <c r="B62" s="32"/>
      <c r="C62" s="32"/>
      <c r="D62" s="32"/>
      <c r="E62" s="32"/>
      <c r="F62" s="32"/>
      <c r="G62" s="30"/>
    </row>
    <row r="63" spans="1:7" ht="14.1" customHeight="1" x14ac:dyDescent="0.2">
      <c r="A63" s="37"/>
      <c r="B63" s="32"/>
      <c r="C63" s="32"/>
      <c r="D63" s="32"/>
      <c r="E63" s="32"/>
      <c r="F63" s="32"/>
      <c r="G63" s="30"/>
    </row>
    <row r="64" spans="1:7" s="5" customFormat="1" ht="11.25" customHeight="1" x14ac:dyDescent="0.15">
      <c r="A64" s="12" t="s">
        <v>1</v>
      </c>
      <c r="B64" s="20">
        <v>4661695</v>
      </c>
      <c r="C64" s="21">
        <v>328252</v>
      </c>
      <c r="D64" s="21">
        <v>8029112</v>
      </c>
      <c r="E64" s="21">
        <v>24287</v>
      </c>
      <c r="F64" s="21">
        <v>13834019</v>
      </c>
      <c r="G64" s="22">
        <v>211596464</v>
      </c>
    </row>
    <row r="65" spans="1:7" s="5" customFormat="1" ht="8.85" customHeight="1" x14ac:dyDescent="0.2">
      <c r="A65" s="13" t="s">
        <v>2</v>
      </c>
      <c r="B65" s="23">
        <v>1772959</v>
      </c>
      <c r="C65" s="6">
        <v>154824</v>
      </c>
      <c r="D65" s="6">
        <v>3275670</v>
      </c>
      <c r="E65" s="6">
        <v>263354</v>
      </c>
      <c r="F65" s="6">
        <v>11983898</v>
      </c>
      <c r="G65" s="24">
        <v>82574293</v>
      </c>
    </row>
    <row r="66" spans="1:7" s="5" customFormat="1" ht="8.85" customHeight="1" x14ac:dyDescent="0.2">
      <c r="A66" s="13" t="s">
        <v>3</v>
      </c>
      <c r="B66" s="23">
        <v>1505432</v>
      </c>
      <c r="C66" s="6">
        <v>143234</v>
      </c>
      <c r="D66" s="6">
        <v>1922921</v>
      </c>
      <c r="E66" s="6">
        <v>569630</v>
      </c>
      <c r="F66" s="6">
        <v>16590600</v>
      </c>
      <c r="G66" s="24">
        <v>81095578</v>
      </c>
    </row>
    <row r="67" spans="1:7" s="5" customFormat="1" ht="8.85" customHeight="1" x14ac:dyDescent="0.2">
      <c r="A67" s="13" t="s">
        <v>4</v>
      </c>
      <c r="B67" s="23">
        <v>1598808</v>
      </c>
      <c r="C67" s="6">
        <v>208012</v>
      </c>
      <c r="D67" s="6">
        <v>1595340</v>
      </c>
      <c r="E67" s="6">
        <v>119773</v>
      </c>
      <c r="F67" s="6">
        <v>12046636</v>
      </c>
      <c r="G67" s="24">
        <v>90934941</v>
      </c>
    </row>
    <row r="68" spans="1:7" s="5" customFormat="1" ht="8.85" customHeight="1" x14ac:dyDescent="0.2">
      <c r="A68" s="13" t="s">
        <v>5</v>
      </c>
      <c r="B68" s="23">
        <v>1493542</v>
      </c>
      <c r="C68" s="6">
        <v>147061</v>
      </c>
      <c r="D68" s="6">
        <v>2385043</v>
      </c>
      <c r="E68" s="6">
        <v>401325</v>
      </c>
      <c r="F68" s="6">
        <v>13253136</v>
      </c>
      <c r="G68" s="24">
        <v>73120375</v>
      </c>
    </row>
    <row r="69" spans="1:7" s="5" customFormat="1" ht="8.85" customHeight="1" x14ac:dyDescent="0.2">
      <c r="A69" s="13" t="s">
        <v>6</v>
      </c>
      <c r="B69" s="23">
        <v>1524729</v>
      </c>
      <c r="C69" s="6">
        <v>141139</v>
      </c>
      <c r="D69" s="6">
        <v>1686589</v>
      </c>
      <c r="E69" s="6">
        <v>1113563</v>
      </c>
      <c r="F69" s="6">
        <v>15055862</v>
      </c>
      <c r="G69" s="24">
        <v>73555682</v>
      </c>
    </row>
    <row r="70" spans="1:7" s="5" customFormat="1" ht="8.85" customHeight="1" x14ac:dyDescent="0.2">
      <c r="A70" s="14" t="s">
        <v>7</v>
      </c>
      <c r="B70" s="23">
        <v>1642401</v>
      </c>
      <c r="C70" s="6">
        <v>157465</v>
      </c>
      <c r="D70" s="6">
        <v>1872385</v>
      </c>
      <c r="E70" s="6">
        <v>2012027</v>
      </c>
      <c r="F70" s="6">
        <v>13010711</v>
      </c>
      <c r="G70" s="24">
        <v>96112478</v>
      </c>
    </row>
    <row r="71" spans="1:7" s="5" customFormat="1" ht="8.85" customHeight="1" x14ac:dyDescent="0.2">
      <c r="A71" s="15" t="s">
        <v>8</v>
      </c>
      <c r="B71" s="23">
        <v>2256179</v>
      </c>
      <c r="C71" s="6">
        <v>195186</v>
      </c>
      <c r="D71" s="6">
        <v>1982382</v>
      </c>
      <c r="E71" s="6">
        <v>65934</v>
      </c>
      <c r="F71" s="6">
        <v>14325436</v>
      </c>
      <c r="G71" s="24">
        <v>125521598</v>
      </c>
    </row>
    <row r="72" spans="1:7" s="5" customFormat="1" ht="8.85" customHeight="1" x14ac:dyDescent="0.2">
      <c r="A72" s="13" t="s">
        <v>9</v>
      </c>
      <c r="B72" s="23">
        <v>1668622</v>
      </c>
      <c r="C72" s="6">
        <v>108267</v>
      </c>
      <c r="D72" s="6">
        <v>1930295</v>
      </c>
      <c r="E72" s="6">
        <v>409916</v>
      </c>
      <c r="F72" s="6">
        <v>7283022</v>
      </c>
      <c r="G72" s="24">
        <v>83784120</v>
      </c>
    </row>
    <row r="73" spans="1:7" s="5" customFormat="1" ht="8.85" customHeight="1" x14ac:dyDescent="0.2">
      <c r="A73" s="13" t="s">
        <v>10</v>
      </c>
      <c r="B73" s="23">
        <v>1699566</v>
      </c>
      <c r="C73" s="6">
        <v>138544</v>
      </c>
      <c r="D73" s="6">
        <v>3163272</v>
      </c>
      <c r="E73" s="6">
        <v>752104</v>
      </c>
      <c r="F73" s="6">
        <v>7047498</v>
      </c>
      <c r="G73" s="24">
        <v>90239328</v>
      </c>
    </row>
    <row r="74" spans="1:7" s="5" customFormat="1" ht="8.85" customHeight="1" x14ac:dyDescent="0.2">
      <c r="A74" s="13" t="s">
        <v>11</v>
      </c>
      <c r="B74" s="23">
        <v>2361308</v>
      </c>
      <c r="C74" s="6">
        <v>238850</v>
      </c>
      <c r="D74" s="6">
        <v>2394781</v>
      </c>
      <c r="E74" s="6">
        <v>461482</v>
      </c>
      <c r="F74" s="6">
        <v>7808910</v>
      </c>
      <c r="G74" s="24">
        <v>196171649</v>
      </c>
    </row>
    <row r="75" spans="1:7" s="5" customFormat="1" ht="8.85" customHeight="1" x14ac:dyDescent="0.2">
      <c r="A75" s="13" t="s">
        <v>12</v>
      </c>
      <c r="B75" s="23">
        <v>2479062</v>
      </c>
      <c r="C75" s="6">
        <v>220526</v>
      </c>
      <c r="D75" s="6">
        <v>2614655</v>
      </c>
      <c r="E75" s="6">
        <v>152778</v>
      </c>
      <c r="F75" s="6">
        <v>9531797</v>
      </c>
      <c r="G75" s="24">
        <v>180245092</v>
      </c>
    </row>
    <row r="76" spans="1:7" s="5" customFormat="1" ht="8.85" customHeight="1" x14ac:dyDescent="0.2">
      <c r="A76" s="13" t="s">
        <v>13</v>
      </c>
      <c r="B76" s="23">
        <v>1769139</v>
      </c>
      <c r="C76" s="6">
        <v>128429</v>
      </c>
      <c r="D76" s="6">
        <v>1627649</v>
      </c>
      <c r="E76" s="6">
        <v>122084</v>
      </c>
      <c r="F76" s="6">
        <v>1311308</v>
      </c>
      <c r="G76" s="24">
        <v>199073634</v>
      </c>
    </row>
    <row r="77" spans="1:7" s="5" customFormat="1" ht="8.85" customHeight="1" x14ac:dyDescent="0.2">
      <c r="A77" s="14" t="s">
        <v>14</v>
      </c>
      <c r="B77" s="23">
        <v>1740480</v>
      </c>
      <c r="C77" s="6">
        <v>136064</v>
      </c>
      <c r="D77" s="6">
        <v>1306248</v>
      </c>
      <c r="E77" s="6">
        <v>114331</v>
      </c>
      <c r="F77" s="6">
        <v>3102738</v>
      </c>
      <c r="G77" s="24">
        <v>182831998</v>
      </c>
    </row>
    <row r="78" spans="1:7" s="5" customFormat="1" ht="8.85" customHeight="1" x14ac:dyDescent="0.2">
      <c r="A78" s="15" t="s">
        <v>15</v>
      </c>
      <c r="B78" s="23">
        <v>2559085</v>
      </c>
      <c r="C78" s="6">
        <v>204847</v>
      </c>
      <c r="D78" s="6">
        <v>3828977</v>
      </c>
      <c r="E78" s="6">
        <v>1360367</v>
      </c>
      <c r="F78" s="6">
        <v>22476487</v>
      </c>
      <c r="G78" s="24">
        <v>140362746</v>
      </c>
    </row>
    <row r="79" spans="1:7" s="5" customFormat="1" ht="8.85" customHeight="1" x14ac:dyDescent="0.2">
      <c r="A79" s="13" t="s">
        <v>16</v>
      </c>
      <c r="B79" s="23">
        <v>736344</v>
      </c>
      <c r="C79" s="6">
        <v>59350</v>
      </c>
      <c r="D79" s="6">
        <v>1158632</v>
      </c>
      <c r="E79" s="6">
        <v>786003</v>
      </c>
      <c r="F79" s="6">
        <v>7255899</v>
      </c>
      <c r="G79" s="24">
        <v>64218291</v>
      </c>
    </row>
    <row r="80" spans="1:7" s="5" customFormat="1" ht="8.85" customHeight="1" x14ac:dyDescent="0.2">
      <c r="A80" s="13" t="s">
        <v>17</v>
      </c>
      <c r="B80" s="23">
        <v>903453</v>
      </c>
      <c r="C80" s="6">
        <v>69292</v>
      </c>
      <c r="D80" s="6">
        <v>2774945</v>
      </c>
      <c r="E80" s="6">
        <v>1096864</v>
      </c>
      <c r="F80" s="6">
        <v>7737499</v>
      </c>
      <c r="G80" s="24">
        <v>66884732</v>
      </c>
    </row>
    <row r="81" spans="1:7" s="5" customFormat="1" ht="8.85" customHeight="1" x14ac:dyDescent="0.2">
      <c r="A81" s="14" t="s">
        <v>18</v>
      </c>
      <c r="B81" s="23">
        <v>560383</v>
      </c>
      <c r="C81" s="6">
        <v>41234</v>
      </c>
      <c r="D81" s="6">
        <v>2251832</v>
      </c>
      <c r="E81" s="6">
        <v>1405713</v>
      </c>
      <c r="F81" s="6">
        <v>4252637</v>
      </c>
      <c r="G81" s="24">
        <v>43608611</v>
      </c>
    </row>
    <row r="82" spans="1:7" s="5" customFormat="1" ht="8.85" customHeight="1" x14ac:dyDescent="0.2">
      <c r="A82" s="15" t="s">
        <v>19</v>
      </c>
      <c r="B82" s="23">
        <v>667214</v>
      </c>
      <c r="C82" s="6">
        <v>60169</v>
      </c>
      <c r="D82" s="6">
        <v>921414</v>
      </c>
      <c r="E82" s="6">
        <v>313245</v>
      </c>
      <c r="F82" s="6">
        <v>2172961</v>
      </c>
      <c r="G82" s="24">
        <v>39482536</v>
      </c>
    </row>
    <row r="83" spans="1:7" s="5" customFormat="1" ht="8.85" customHeight="1" x14ac:dyDescent="0.2">
      <c r="A83" s="13" t="s">
        <v>20</v>
      </c>
      <c r="B83" s="23">
        <v>1912918</v>
      </c>
      <c r="C83" s="6">
        <v>169602</v>
      </c>
      <c r="D83" s="6">
        <v>2412132</v>
      </c>
      <c r="E83" s="6">
        <v>2744950</v>
      </c>
      <c r="F83" s="6">
        <v>9354836</v>
      </c>
      <c r="G83" s="24">
        <v>116171779</v>
      </c>
    </row>
    <row r="84" spans="1:7" s="5" customFormat="1" ht="8.85" customHeight="1" x14ac:dyDescent="0.2">
      <c r="A84" s="13" t="s">
        <v>21</v>
      </c>
      <c r="B84" s="23">
        <v>1684545</v>
      </c>
      <c r="C84" s="6">
        <v>95520</v>
      </c>
      <c r="D84" s="6">
        <v>2161097</v>
      </c>
      <c r="E84" s="6">
        <v>907668</v>
      </c>
      <c r="F84" s="6">
        <v>6288709</v>
      </c>
      <c r="G84" s="24">
        <v>88357179</v>
      </c>
    </row>
    <row r="85" spans="1:7" s="5" customFormat="1" ht="8.85" customHeight="1" x14ac:dyDescent="0.2">
      <c r="A85" s="13" t="s">
        <v>22</v>
      </c>
      <c r="B85" s="23">
        <v>1830770</v>
      </c>
      <c r="C85" s="6">
        <v>188766</v>
      </c>
      <c r="D85" s="6">
        <v>2656915</v>
      </c>
      <c r="E85" s="6">
        <v>113475</v>
      </c>
      <c r="F85" s="6">
        <v>7554798</v>
      </c>
      <c r="G85" s="24">
        <v>129647453</v>
      </c>
    </row>
    <row r="86" spans="1:7" s="5" customFormat="1" ht="8.85" customHeight="1" x14ac:dyDescent="0.2">
      <c r="A86" s="13" t="s">
        <v>23</v>
      </c>
      <c r="B86" s="23">
        <v>2366210</v>
      </c>
      <c r="C86" s="6">
        <v>202266</v>
      </c>
      <c r="D86" s="6">
        <v>3626335</v>
      </c>
      <c r="E86" s="6">
        <v>376737</v>
      </c>
      <c r="F86" s="6">
        <v>10593425</v>
      </c>
      <c r="G86" s="24">
        <v>197141084</v>
      </c>
    </row>
    <row r="87" spans="1:7" s="5" customFormat="1" ht="8.85" customHeight="1" x14ac:dyDescent="0.2">
      <c r="A87" s="14" t="s">
        <v>24</v>
      </c>
      <c r="B87" s="23">
        <v>1061466</v>
      </c>
      <c r="C87" s="6">
        <v>97227</v>
      </c>
      <c r="D87" s="6">
        <v>1546978</v>
      </c>
      <c r="E87" s="6">
        <v>615318</v>
      </c>
      <c r="F87" s="6">
        <v>5266270</v>
      </c>
      <c r="G87" s="24">
        <v>75662885</v>
      </c>
    </row>
    <row r="88" spans="1:7" s="5" customFormat="1" ht="8.85" customHeight="1" x14ac:dyDescent="0.2">
      <c r="A88" s="15" t="s">
        <v>25</v>
      </c>
      <c r="B88" s="23">
        <v>611790</v>
      </c>
      <c r="C88" s="6">
        <v>72663</v>
      </c>
      <c r="D88" s="6">
        <v>1218846</v>
      </c>
      <c r="E88" s="6">
        <v>558596</v>
      </c>
      <c r="F88" s="6">
        <v>3448256</v>
      </c>
      <c r="G88" s="24">
        <v>56101061</v>
      </c>
    </row>
    <row r="89" spans="1:7" s="5" customFormat="1" ht="8.85" customHeight="1" x14ac:dyDescent="0.2">
      <c r="A89" s="13" t="s">
        <v>26</v>
      </c>
      <c r="B89" s="23">
        <v>932119</v>
      </c>
      <c r="C89" s="6">
        <v>87313</v>
      </c>
      <c r="D89" s="6">
        <v>2091343</v>
      </c>
      <c r="E89" s="6">
        <v>865942</v>
      </c>
      <c r="F89" s="6">
        <v>4268820</v>
      </c>
      <c r="G89" s="24">
        <v>81338107</v>
      </c>
    </row>
    <row r="90" spans="1:7" s="5" customFormat="1" ht="8.85" customHeight="1" x14ac:dyDescent="0.2">
      <c r="A90" s="13" t="s">
        <v>27</v>
      </c>
      <c r="B90" s="23">
        <v>1911398</v>
      </c>
      <c r="C90" s="6">
        <v>123224</v>
      </c>
      <c r="D90" s="6">
        <v>3440405</v>
      </c>
      <c r="E90" s="6">
        <v>232728</v>
      </c>
      <c r="F90" s="6">
        <v>3023224</v>
      </c>
      <c r="G90" s="24">
        <v>167118651</v>
      </c>
    </row>
    <row r="91" spans="1:7" s="5" customFormat="1" ht="8.85" customHeight="1" x14ac:dyDescent="0.2">
      <c r="A91" s="13" t="s">
        <v>28</v>
      </c>
      <c r="B91" s="23">
        <v>1705630</v>
      </c>
      <c r="C91" s="6">
        <v>184005</v>
      </c>
      <c r="D91" s="6">
        <v>3998367</v>
      </c>
      <c r="E91" s="6">
        <v>1157094</v>
      </c>
      <c r="F91" s="6">
        <v>9902983</v>
      </c>
      <c r="G91" s="24">
        <v>157700283</v>
      </c>
    </row>
    <row r="92" spans="1:7" ht="8.85" customHeight="1" x14ac:dyDescent="0.2">
      <c r="A92" s="13" t="s">
        <v>29</v>
      </c>
      <c r="B92" s="23">
        <v>402710</v>
      </c>
      <c r="C92" s="6">
        <v>61662</v>
      </c>
      <c r="D92" s="6">
        <v>1486808</v>
      </c>
      <c r="E92" s="6">
        <v>219592</v>
      </c>
      <c r="F92" s="6">
        <v>2645522</v>
      </c>
      <c r="G92" s="24">
        <v>50605304</v>
      </c>
    </row>
    <row r="93" spans="1:7" ht="8.85" customHeight="1" x14ac:dyDescent="0.2">
      <c r="A93" s="14" t="s">
        <v>30</v>
      </c>
      <c r="B93" s="23">
        <v>555022</v>
      </c>
      <c r="C93" s="6">
        <v>30297</v>
      </c>
      <c r="D93" s="6">
        <v>1710111</v>
      </c>
      <c r="E93" s="6">
        <v>50764</v>
      </c>
      <c r="F93" s="6">
        <v>1712577</v>
      </c>
      <c r="G93" s="24">
        <v>38761690</v>
      </c>
    </row>
    <row r="94" spans="1:7" ht="8.85" customHeight="1" x14ac:dyDescent="0.2">
      <c r="A94" s="15" t="s">
        <v>31</v>
      </c>
      <c r="B94" s="23">
        <v>395575</v>
      </c>
      <c r="C94" s="6">
        <v>38193</v>
      </c>
      <c r="D94" s="6">
        <v>465286</v>
      </c>
      <c r="E94" s="6">
        <v>494201</v>
      </c>
      <c r="F94" s="6">
        <v>5677788</v>
      </c>
      <c r="G94" s="24">
        <v>32242011</v>
      </c>
    </row>
    <row r="95" spans="1:7" ht="8.85" customHeight="1" x14ac:dyDescent="0.2">
      <c r="A95" s="13" t="s">
        <v>32</v>
      </c>
      <c r="B95" s="23">
        <v>677728</v>
      </c>
      <c r="C95" s="6">
        <v>62564</v>
      </c>
      <c r="D95" s="6">
        <v>809546</v>
      </c>
      <c r="E95" s="6">
        <v>429583</v>
      </c>
      <c r="F95" s="6">
        <v>8845679</v>
      </c>
      <c r="G95" s="24">
        <v>45187228</v>
      </c>
    </row>
    <row r="96" spans="1:7" ht="8.85" customHeight="1" x14ac:dyDescent="0.2">
      <c r="A96" s="13" t="s">
        <v>33</v>
      </c>
      <c r="B96" s="23">
        <v>1122015</v>
      </c>
      <c r="C96" s="6">
        <v>121824</v>
      </c>
      <c r="D96" s="6">
        <v>2063971</v>
      </c>
      <c r="E96" s="6">
        <v>697861</v>
      </c>
      <c r="F96" s="6">
        <v>13502705</v>
      </c>
      <c r="G96" s="24">
        <v>87216249</v>
      </c>
    </row>
    <row r="97" spans="1:7" ht="8.85" customHeight="1" x14ac:dyDescent="0.2">
      <c r="A97" s="13" t="s">
        <v>34</v>
      </c>
      <c r="B97" s="23">
        <v>993094</v>
      </c>
      <c r="C97" s="6">
        <v>122096</v>
      </c>
      <c r="D97" s="6">
        <v>2471643</v>
      </c>
      <c r="E97" s="6">
        <v>1239305</v>
      </c>
      <c r="F97" s="6">
        <v>10629229</v>
      </c>
      <c r="G97" s="24">
        <v>102446158</v>
      </c>
    </row>
    <row r="98" spans="1:7" ht="8.85" customHeight="1" x14ac:dyDescent="0.2">
      <c r="A98" s="14" t="s">
        <v>35</v>
      </c>
      <c r="B98" s="23">
        <v>794070</v>
      </c>
      <c r="C98" s="6">
        <v>121941</v>
      </c>
      <c r="D98" s="6">
        <v>1225433</v>
      </c>
      <c r="E98" s="6">
        <v>274066</v>
      </c>
      <c r="F98" s="6">
        <v>6815799</v>
      </c>
      <c r="G98" s="24">
        <v>59713469</v>
      </c>
    </row>
    <row r="99" spans="1:7" ht="8.85" customHeight="1" x14ac:dyDescent="0.2">
      <c r="A99" s="15" t="s">
        <v>36</v>
      </c>
      <c r="B99" s="23">
        <v>332454</v>
      </c>
      <c r="C99" s="6">
        <v>35152</v>
      </c>
      <c r="D99" s="6">
        <v>1230956</v>
      </c>
      <c r="E99" s="6">
        <v>91537</v>
      </c>
      <c r="F99" s="6">
        <v>2512583</v>
      </c>
      <c r="G99" s="24">
        <v>31940751</v>
      </c>
    </row>
    <row r="100" spans="1:7" ht="8.85" customHeight="1" x14ac:dyDescent="0.2">
      <c r="A100" s="13" t="s">
        <v>37</v>
      </c>
      <c r="B100" s="23">
        <v>541959</v>
      </c>
      <c r="C100" s="6">
        <v>47249</v>
      </c>
      <c r="D100" s="6">
        <v>917548</v>
      </c>
      <c r="E100" s="6">
        <v>31476</v>
      </c>
      <c r="F100" s="6">
        <v>5123361</v>
      </c>
      <c r="G100" s="24">
        <v>45070985</v>
      </c>
    </row>
    <row r="101" spans="1:7" ht="8.85" customHeight="1" x14ac:dyDescent="0.2">
      <c r="A101" s="13" t="s">
        <v>38</v>
      </c>
      <c r="B101" s="23">
        <v>861977</v>
      </c>
      <c r="C101" s="6">
        <v>70659</v>
      </c>
      <c r="D101" s="6">
        <v>1827544</v>
      </c>
      <c r="E101" s="6">
        <v>225905</v>
      </c>
      <c r="F101" s="6">
        <v>3888435</v>
      </c>
      <c r="G101" s="24">
        <v>58828127</v>
      </c>
    </row>
    <row r="102" spans="1:7" ht="8.85" customHeight="1" x14ac:dyDescent="0.2">
      <c r="A102" s="14" t="s">
        <v>39</v>
      </c>
      <c r="B102" s="23">
        <v>413943</v>
      </c>
      <c r="C102" s="6">
        <v>45877</v>
      </c>
      <c r="D102" s="6">
        <v>1150054</v>
      </c>
      <c r="E102" s="6">
        <v>68403</v>
      </c>
      <c r="F102" s="6">
        <v>3327071</v>
      </c>
      <c r="G102" s="24">
        <v>31767671</v>
      </c>
    </row>
    <row r="103" spans="1:7" ht="8.85" customHeight="1" x14ac:dyDescent="0.2">
      <c r="A103" s="15" t="s">
        <v>40</v>
      </c>
      <c r="B103" s="23">
        <v>1971334</v>
      </c>
      <c r="C103" s="6">
        <v>303092</v>
      </c>
      <c r="D103" s="6">
        <v>2666989</v>
      </c>
      <c r="E103" s="6">
        <v>75515</v>
      </c>
      <c r="F103" s="6">
        <v>8655148</v>
      </c>
      <c r="G103" s="24">
        <v>135981678</v>
      </c>
    </row>
    <row r="104" spans="1:7" ht="8.85" customHeight="1" x14ac:dyDescent="0.2">
      <c r="A104" s="13" t="s">
        <v>41</v>
      </c>
      <c r="B104" s="23">
        <v>690345</v>
      </c>
      <c r="C104" s="6">
        <v>99053</v>
      </c>
      <c r="D104" s="6">
        <v>1386554</v>
      </c>
      <c r="E104" s="6">
        <v>8345</v>
      </c>
      <c r="F104" s="6">
        <v>5140923</v>
      </c>
      <c r="G104" s="24">
        <v>38224228</v>
      </c>
    </row>
    <row r="105" spans="1:7" ht="8.85" customHeight="1" x14ac:dyDescent="0.2">
      <c r="A105" s="13" t="s">
        <v>42</v>
      </c>
      <c r="B105" s="23">
        <v>969228</v>
      </c>
      <c r="C105" s="6">
        <v>73711</v>
      </c>
      <c r="D105" s="6">
        <v>2014606</v>
      </c>
      <c r="E105" s="6">
        <v>5404</v>
      </c>
      <c r="F105" s="6">
        <v>7150438</v>
      </c>
      <c r="G105" s="24">
        <v>59989837</v>
      </c>
    </row>
    <row r="106" spans="1:7" ht="8.85" customHeight="1" x14ac:dyDescent="0.2">
      <c r="A106" s="13" t="s">
        <v>43</v>
      </c>
      <c r="B106" s="23">
        <v>1224768</v>
      </c>
      <c r="C106" s="6">
        <v>132352</v>
      </c>
      <c r="D106" s="6">
        <v>1798918</v>
      </c>
      <c r="E106" s="6">
        <v>95588</v>
      </c>
      <c r="F106" s="6">
        <v>9453011</v>
      </c>
      <c r="G106" s="24">
        <v>73969406</v>
      </c>
    </row>
    <row r="107" spans="1:7" ht="8.85" customHeight="1" x14ac:dyDescent="0.2">
      <c r="A107" s="13" t="s">
        <v>44</v>
      </c>
      <c r="B107" s="23">
        <v>824363</v>
      </c>
      <c r="C107" s="6">
        <v>72055</v>
      </c>
      <c r="D107" s="6">
        <v>1651918</v>
      </c>
      <c r="E107" s="6">
        <v>223879</v>
      </c>
      <c r="F107" s="6">
        <v>5678536</v>
      </c>
      <c r="G107" s="24">
        <v>49850210</v>
      </c>
    </row>
    <row r="108" spans="1:7" ht="8.85" customHeight="1" x14ac:dyDescent="0.2">
      <c r="A108" s="13" t="s">
        <v>45</v>
      </c>
      <c r="B108" s="23">
        <v>786499</v>
      </c>
      <c r="C108" s="6">
        <v>79226</v>
      </c>
      <c r="D108" s="6">
        <v>935836</v>
      </c>
      <c r="E108" s="6">
        <v>3293</v>
      </c>
      <c r="F108" s="6">
        <v>7318587</v>
      </c>
      <c r="G108" s="24">
        <v>49228692</v>
      </c>
    </row>
    <row r="109" spans="1:7" ht="8.85" customHeight="1" x14ac:dyDescent="0.2">
      <c r="A109" s="13" t="s">
        <v>46</v>
      </c>
      <c r="B109" s="23">
        <v>932076</v>
      </c>
      <c r="C109" s="6">
        <v>93385</v>
      </c>
      <c r="D109" s="6">
        <v>1576367</v>
      </c>
      <c r="E109" s="6">
        <v>6350</v>
      </c>
      <c r="F109" s="6">
        <v>11948577</v>
      </c>
      <c r="G109" s="24">
        <v>73415151</v>
      </c>
    </row>
    <row r="110" spans="1:7" ht="8.85" customHeight="1" x14ac:dyDescent="0.2">
      <c r="A110" s="14" t="s">
        <v>47</v>
      </c>
      <c r="B110" s="23">
        <v>70902</v>
      </c>
      <c r="C110" s="6">
        <v>2994</v>
      </c>
      <c r="D110" s="6">
        <v>69271</v>
      </c>
      <c r="E110" s="6">
        <v>395</v>
      </c>
      <c r="F110" s="6">
        <v>51400</v>
      </c>
      <c r="G110" s="24">
        <v>2478046</v>
      </c>
    </row>
    <row r="111" spans="1:7" ht="11.25" customHeight="1" x14ac:dyDescent="0.2">
      <c r="A111" s="16" t="s">
        <v>48</v>
      </c>
      <c r="B111" s="25">
        <f>SUM(B64:B110)</f>
        <v>62177309</v>
      </c>
      <c r="C111" s="26">
        <f t="shared" ref="C111:G111" si="1">SUM(C64:C110)</f>
        <v>5714713</v>
      </c>
      <c r="D111" s="26">
        <f t="shared" si="1"/>
        <v>97333919</v>
      </c>
      <c r="E111" s="26">
        <f t="shared" si="1"/>
        <v>23358750</v>
      </c>
      <c r="F111" s="26">
        <f t="shared" si="1"/>
        <v>369859744</v>
      </c>
      <c r="G111" s="27">
        <f t="shared" si="1"/>
        <v>4257569519</v>
      </c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</sheetData>
  <mergeCells count="15">
    <mergeCell ref="G4:G6"/>
    <mergeCell ref="D5:D6"/>
    <mergeCell ref="E5:E6"/>
    <mergeCell ref="F5:F6"/>
    <mergeCell ref="A4:A6"/>
    <mergeCell ref="B4:B6"/>
    <mergeCell ref="C4:C6"/>
    <mergeCell ref="D4:F4"/>
    <mergeCell ref="G61:G63"/>
    <mergeCell ref="A61:A63"/>
    <mergeCell ref="B61:B63"/>
    <mergeCell ref="C61:C63"/>
    <mergeCell ref="D61:D63"/>
    <mergeCell ref="E61:E63"/>
    <mergeCell ref="F61:F63"/>
  </mergeCells>
  <phoneticPr fontId="1"/>
  <pageMargins left="0.78740157480314965" right="0.98425196850393704" top="0.55118110236220474" bottom="0.55118110236220474" header="0.23622047244094491" footer="0.23622047244094491"/>
  <pageSetup paperSize="9" firstPageNumber="5" orientation="landscape" useFirstPageNumber="1" r:id="rId1"/>
  <headerFooter scaleWithDoc="0" alignWithMargins="0">
    <oddFooter>&amp;C&amp;"ＭＳ 明朝,標準"－ &amp;P －</oddFooter>
    <evenHeader>&amp;C&amp;"ＭＳ 明朝,標準"－ 8 －</evenHeader>
    <evenFooter>&amp;C&amp;"ＭＳ 明朝,標準"－ 8 －</even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showGridLines="0" view="pageLayout" topLeftCell="A61" zoomScale="85" zoomScaleNormal="100" zoomScaleSheetLayoutView="85" zoomScalePageLayoutView="85" workbookViewId="0">
      <selection activeCell="H89" sqref="H89"/>
    </sheetView>
  </sheetViews>
  <sheetFormatPr defaultColWidth="9" defaultRowHeight="13.2" x14ac:dyDescent="0.2"/>
  <cols>
    <col min="1" max="1" width="12.77734375" style="2" customWidth="1"/>
    <col min="2" max="7" width="17.21875" style="2" customWidth="1"/>
    <col min="8" max="16384" width="9" style="2"/>
  </cols>
  <sheetData>
    <row r="1" spans="1:7" x14ac:dyDescent="0.2">
      <c r="A1" s="28" t="s">
        <v>69</v>
      </c>
      <c r="G1" s="9"/>
    </row>
    <row r="2" spans="1:7" s="3" customFormat="1" ht="10.8" x14ac:dyDescent="0.2">
      <c r="G2" s="1" t="s">
        <v>68</v>
      </c>
    </row>
    <row r="3" spans="1:7" s="4" customFormat="1" ht="2.85" customHeight="1" x14ac:dyDescent="0.2">
      <c r="G3" s="1"/>
    </row>
    <row r="4" spans="1:7" ht="28.35" customHeight="1" x14ac:dyDescent="0.2">
      <c r="A4" s="35" t="s">
        <v>0</v>
      </c>
      <c r="B4" s="33" t="s">
        <v>52</v>
      </c>
      <c r="C4" s="33" t="s">
        <v>57</v>
      </c>
      <c r="D4" s="38" t="s">
        <v>53</v>
      </c>
      <c r="E4" s="38"/>
      <c r="F4" s="38"/>
      <c r="G4" s="29" t="s">
        <v>58</v>
      </c>
    </row>
    <row r="5" spans="1:7" ht="14.1" customHeight="1" x14ac:dyDescent="0.2">
      <c r="A5" s="36"/>
      <c r="B5" s="32"/>
      <c r="C5" s="32"/>
      <c r="D5" s="32" t="s">
        <v>54</v>
      </c>
      <c r="E5" s="32" t="s">
        <v>55</v>
      </c>
      <c r="F5" s="31" t="s">
        <v>56</v>
      </c>
      <c r="G5" s="30"/>
    </row>
    <row r="6" spans="1:7" ht="14.1" customHeight="1" x14ac:dyDescent="0.2">
      <c r="A6" s="37"/>
      <c r="B6" s="32"/>
      <c r="C6" s="32"/>
      <c r="D6" s="32"/>
      <c r="E6" s="32"/>
      <c r="F6" s="32"/>
      <c r="G6" s="30"/>
    </row>
    <row r="7" spans="1:7" s="5" customFormat="1" ht="11.25" customHeight="1" x14ac:dyDescent="0.15">
      <c r="A7" s="12" t="s">
        <v>1</v>
      </c>
      <c r="B7" s="20">
        <v>3148715235</v>
      </c>
      <c r="C7" s="21">
        <v>526350100</v>
      </c>
      <c r="D7" s="21">
        <v>117888338</v>
      </c>
      <c r="E7" s="21">
        <v>59512854</v>
      </c>
      <c r="F7" s="21">
        <v>177401192</v>
      </c>
      <c r="G7" s="22">
        <v>12562152</v>
      </c>
    </row>
    <row r="8" spans="1:7" s="5" customFormat="1" ht="8.85" customHeight="1" x14ac:dyDescent="0.2">
      <c r="A8" s="13" t="s">
        <v>2</v>
      </c>
      <c r="B8" s="23">
        <v>924222066</v>
      </c>
      <c r="C8" s="6">
        <v>77237082</v>
      </c>
      <c r="D8" s="6">
        <v>34313487</v>
      </c>
      <c r="E8" s="6">
        <v>13004662</v>
      </c>
      <c r="F8" s="6">
        <v>47318149</v>
      </c>
      <c r="G8" s="24">
        <v>3225818</v>
      </c>
    </row>
    <row r="9" spans="1:7" s="5" customFormat="1" ht="8.85" customHeight="1" x14ac:dyDescent="0.2">
      <c r="A9" s="13" t="s">
        <v>3</v>
      </c>
      <c r="B9" s="23">
        <v>905667541</v>
      </c>
      <c r="C9" s="6">
        <v>69846612</v>
      </c>
      <c r="D9" s="6">
        <v>32653434</v>
      </c>
      <c r="E9" s="6">
        <v>13503690</v>
      </c>
      <c r="F9" s="6">
        <v>46157124</v>
      </c>
      <c r="G9" s="24">
        <v>5632404</v>
      </c>
    </row>
    <row r="10" spans="1:7" s="5" customFormat="1" ht="8.85" customHeight="1" x14ac:dyDescent="0.2">
      <c r="A10" s="13" t="s">
        <v>4</v>
      </c>
      <c r="B10" s="23">
        <v>1519686676</v>
      </c>
      <c r="C10" s="6">
        <v>163760446</v>
      </c>
      <c r="D10" s="6">
        <v>37403916</v>
      </c>
      <c r="E10" s="6">
        <v>15742090</v>
      </c>
      <c r="F10" s="6">
        <v>53146006</v>
      </c>
      <c r="G10" s="24">
        <v>3710586</v>
      </c>
    </row>
    <row r="11" spans="1:7" s="5" customFormat="1" ht="8.85" customHeight="1" x14ac:dyDescent="0.2">
      <c r="A11" s="13" t="s">
        <v>5</v>
      </c>
      <c r="B11" s="23">
        <v>802424253</v>
      </c>
      <c r="C11" s="6">
        <v>48944108</v>
      </c>
      <c r="D11" s="6">
        <v>28848899</v>
      </c>
      <c r="E11" s="6">
        <v>12888312</v>
      </c>
      <c r="F11" s="6">
        <v>41737211</v>
      </c>
      <c r="G11" s="24">
        <v>3687383</v>
      </c>
    </row>
    <row r="12" spans="1:7" s="5" customFormat="1" ht="8.85" customHeight="1" x14ac:dyDescent="0.2">
      <c r="A12" s="13" t="s">
        <v>6</v>
      </c>
      <c r="B12" s="23">
        <v>821922115</v>
      </c>
      <c r="C12" s="6">
        <v>48505646</v>
      </c>
      <c r="D12" s="6">
        <v>31069039</v>
      </c>
      <c r="E12" s="6">
        <v>10601510</v>
      </c>
      <c r="F12" s="6">
        <v>41670549</v>
      </c>
      <c r="G12" s="24">
        <v>4311453</v>
      </c>
    </row>
    <row r="13" spans="1:7" s="5" customFormat="1" ht="8.85" customHeight="1" x14ac:dyDescent="0.2">
      <c r="A13" s="14" t="s">
        <v>7</v>
      </c>
      <c r="B13" s="23">
        <v>1162624098</v>
      </c>
      <c r="C13" s="6">
        <v>85260516</v>
      </c>
      <c r="D13" s="6">
        <v>36246786</v>
      </c>
      <c r="E13" s="6">
        <v>19044038</v>
      </c>
      <c r="F13" s="6">
        <v>55290824</v>
      </c>
      <c r="G13" s="24">
        <v>6583802</v>
      </c>
    </row>
    <row r="14" spans="1:7" s="5" customFormat="1" ht="8.85" customHeight="1" x14ac:dyDescent="0.2">
      <c r="A14" s="15" t="s">
        <v>8</v>
      </c>
      <c r="B14" s="23">
        <v>2444422491</v>
      </c>
      <c r="C14" s="6">
        <v>156824739</v>
      </c>
      <c r="D14" s="6">
        <v>65051385</v>
      </c>
      <c r="E14" s="6">
        <v>34995445</v>
      </c>
      <c r="F14" s="6">
        <v>100046830</v>
      </c>
      <c r="G14" s="24">
        <v>3772367</v>
      </c>
    </row>
    <row r="15" spans="1:7" s="5" customFormat="1" ht="8.85" customHeight="1" x14ac:dyDescent="0.2">
      <c r="A15" s="13" t="s">
        <v>9</v>
      </c>
      <c r="B15" s="23">
        <v>1707112575</v>
      </c>
      <c r="C15" s="6">
        <v>101339077</v>
      </c>
      <c r="D15" s="6">
        <v>46788940</v>
      </c>
      <c r="E15" s="6">
        <v>22015277</v>
      </c>
      <c r="F15" s="6">
        <v>68804217</v>
      </c>
      <c r="G15" s="24">
        <v>5697387</v>
      </c>
    </row>
    <row r="16" spans="1:7" s="5" customFormat="1" ht="8.85" customHeight="1" x14ac:dyDescent="0.2">
      <c r="A16" s="13" t="s">
        <v>10</v>
      </c>
      <c r="B16" s="23">
        <v>1629655210</v>
      </c>
      <c r="C16" s="6">
        <v>105667879</v>
      </c>
      <c r="D16" s="6">
        <v>35478141</v>
      </c>
      <c r="E16" s="6">
        <v>20609027</v>
      </c>
      <c r="F16" s="6">
        <v>56087168</v>
      </c>
      <c r="G16" s="24">
        <v>7005955</v>
      </c>
    </row>
    <row r="17" spans="1:7" s="5" customFormat="1" ht="8.85" customHeight="1" x14ac:dyDescent="0.2">
      <c r="A17" s="13" t="s">
        <v>11</v>
      </c>
      <c r="B17" s="23">
        <v>4685204049</v>
      </c>
      <c r="C17" s="6">
        <v>321257317</v>
      </c>
      <c r="D17" s="6">
        <v>94270384</v>
      </c>
      <c r="E17" s="6">
        <v>39924019</v>
      </c>
      <c r="F17" s="6">
        <v>134194403</v>
      </c>
      <c r="G17" s="24">
        <v>1984624</v>
      </c>
    </row>
    <row r="18" spans="1:7" s="5" customFormat="1" ht="8.85" customHeight="1" x14ac:dyDescent="0.2">
      <c r="A18" s="13" t="s">
        <v>12</v>
      </c>
      <c r="B18" s="23">
        <v>3886884623</v>
      </c>
      <c r="C18" s="6">
        <v>291656918</v>
      </c>
      <c r="D18" s="6">
        <v>84769358</v>
      </c>
      <c r="E18" s="6">
        <v>40531772</v>
      </c>
      <c r="F18" s="6">
        <v>125301130</v>
      </c>
      <c r="G18" s="24">
        <v>6110038</v>
      </c>
    </row>
    <row r="19" spans="1:7" s="5" customFormat="1" ht="8.85" customHeight="1" x14ac:dyDescent="0.2">
      <c r="A19" s="13" t="s">
        <v>13</v>
      </c>
      <c r="B19" s="23">
        <v>4821979386</v>
      </c>
      <c r="C19" s="6">
        <v>766886979</v>
      </c>
      <c r="D19" s="6">
        <v>124271994</v>
      </c>
      <c r="E19" s="6">
        <v>72235018</v>
      </c>
      <c r="F19" s="6">
        <v>196507012</v>
      </c>
      <c r="G19" s="24">
        <v>2753334</v>
      </c>
    </row>
    <row r="20" spans="1:7" s="5" customFormat="1" ht="8.85" customHeight="1" x14ac:dyDescent="0.2">
      <c r="A20" s="14" t="s">
        <v>14</v>
      </c>
      <c r="B20" s="23">
        <v>4724316743</v>
      </c>
      <c r="C20" s="6">
        <v>488402253</v>
      </c>
      <c r="D20" s="6">
        <v>73726795</v>
      </c>
      <c r="E20" s="6">
        <v>38620648</v>
      </c>
      <c r="F20" s="6">
        <v>112347443</v>
      </c>
      <c r="G20" s="24">
        <v>5880982</v>
      </c>
    </row>
    <row r="21" spans="1:7" s="5" customFormat="1" ht="8.85" customHeight="1" x14ac:dyDescent="0.2">
      <c r="A21" s="15" t="s">
        <v>15</v>
      </c>
      <c r="B21" s="23">
        <v>1813485023</v>
      </c>
      <c r="C21" s="6">
        <v>133065713</v>
      </c>
      <c r="D21" s="6">
        <v>61161271</v>
      </c>
      <c r="E21" s="6">
        <v>18611014</v>
      </c>
      <c r="F21" s="6">
        <v>79772285</v>
      </c>
      <c r="G21" s="24">
        <v>9136641</v>
      </c>
    </row>
    <row r="22" spans="1:7" s="5" customFormat="1" ht="8.85" customHeight="1" x14ac:dyDescent="0.2">
      <c r="A22" s="13" t="s">
        <v>16</v>
      </c>
      <c r="B22" s="23">
        <v>927482208</v>
      </c>
      <c r="C22" s="6">
        <v>42385416</v>
      </c>
      <c r="D22" s="6">
        <v>18341288</v>
      </c>
      <c r="E22" s="6">
        <v>8539998</v>
      </c>
      <c r="F22" s="6">
        <v>26881286</v>
      </c>
      <c r="G22" s="24">
        <v>1092051</v>
      </c>
    </row>
    <row r="23" spans="1:7" s="5" customFormat="1" ht="8.85" customHeight="1" x14ac:dyDescent="0.2">
      <c r="A23" s="13" t="s">
        <v>17</v>
      </c>
      <c r="B23" s="23">
        <v>934801344</v>
      </c>
      <c r="C23" s="6">
        <v>59472440</v>
      </c>
      <c r="D23" s="6">
        <v>25083820</v>
      </c>
      <c r="E23" s="6">
        <v>12789570</v>
      </c>
      <c r="F23" s="6">
        <v>37873390</v>
      </c>
      <c r="G23" s="24">
        <v>2517889</v>
      </c>
    </row>
    <row r="24" spans="1:7" s="5" customFormat="1" ht="8.85" customHeight="1" x14ac:dyDescent="0.2">
      <c r="A24" s="14" t="s">
        <v>18</v>
      </c>
      <c r="B24" s="23">
        <v>614570920</v>
      </c>
      <c r="C24" s="6">
        <v>22574502</v>
      </c>
      <c r="D24" s="6">
        <v>16671351</v>
      </c>
      <c r="E24" s="6">
        <v>5256928</v>
      </c>
      <c r="F24" s="6">
        <v>21928279</v>
      </c>
      <c r="G24" s="24">
        <v>2091526</v>
      </c>
    </row>
    <row r="25" spans="1:7" s="5" customFormat="1" ht="8.85" customHeight="1" x14ac:dyDescent="0.2">
      <c r="A25" s="15" t="s">
        <v>19</v>
      </c>
      <c r="B25" s="23">
        <v>689209722</v>
      </c>
      <c r="C25" s="6">
        <v>34742593</v>
      </c>
      <c r="D25" s="6">
        <v>18335625</v>
      </c>
      <c r="E25" s="6">
        <v>10499017</v>
      </c>
      <c r="F25" s="6">
        <v>28834642</v>
      </c>
      <c r="G25" s="24">
        <v>5026873</v>
      </c>
    </row>
    <row r="26" spans="1:7" s="5" customFormat="1" ht="8.85" customHeight="1" x14ac:dyDescent="0.2">
      <c r="A26" s="13" t="s">
        <v>20</v>
      </c>
      <c r="B26" s="23">
        <v>1669945248</v>
      </c>
      <c r="C26" s="6">
        <v>70067470</v>
      </c>
      <c r="D26" s="6">
        <v>44581071</v>
      </c>
      <c r="E26" s="6">
        <v>16268458</v>
      </c>
      <c r="F26" s="6">
        <v>60849529</v>
      </c>
      <c r="G26" s="24">
        <v>22191798</v>
      </c>
    </row>
    <row r="27" spans="1:7" s="5" customFormat="1" ht="8.85" customHeight="1" x14ac:dyDescent="0.2">
      <c r="A27" s="13" t="s">
        <v>21</v>
      </c>
      <c r="B27" s="23">
        <v>1578333086</v>
      </c>
      <c r="C27" s="6">
        <v>71366170</v>
      </c>
      <c r="D27" s="6">
        <v>32249235</v>
      </c>
      <c r="E27" s="6">
        <v>11985028</v>
      </c>
      <c r="F27" s="6">
        <v>44234263</v>
      </c>
      <c r="G27" s="24">
        <v>3978352</v>
      </c>
    </row>
    <row r="28" spans="1:7" s="5" customFormat="1" ht="8.85" customHeight="1" x14ac:dyDescent="0.2">
      <c r="A28" s="13" t="s">
        <v>22</v>
      </c>
      <c r="B28" s="23">
        <v>2817635211</v>
      </c>
      <c r="C28" s="6">
        <v>157424343</v>
      </c>
      <c r="D28" s="6">
        <v>75630269</v>
      </c>
      <c r="E28" s="6">
        <v>25013149</v>
      </c>
      <c r="F28" s="6">
        <v>100643418</v>
      </c>
      <c r="G28" s="24">
        <v>12978594</v>
      </c>
    </row>
    <row r="29" spans="1:7" s="5" customFormat="1" ht="8.85" customHeight="1" x14ac:dyDescent="0.2">
      <c r="A29" s="13" t="s">
        <v>23</v>
      </c>
      <c r="B29" s="23">
        <v>4608646161</v>
      </c>
      <c r="C29" s="6">
        <v>324365143</v>
      </c>
      <c r="D29" s="6">
        <v>64902542</v>
      </c>
      <c r="E29" s="6">
        <v>29463433</v>
      </c>
      <c r="F29" s="6">
        <v>94365975</v>
      </c>
      <c r="G29" s="24">
        <v>1766795</v>
      </c>
    </row>
    <row r="30" spans="1:7" s="5" customFormat="1" ht="8.85" customHeight="1" x14ac:dyDescent="0.2">
      <c r="A30" s="14" t="s">
        <v>24</v>
      </c>
      <c r="B30" s="23">
        <v>1310334584</v>
      </c>
      <c r="C30" s="6">
        <v>67383459</v>
      </c>
      <c r="D30" s="6">
        <v>21142005</v>
      </c>
      <c r="E30" s="6">
        <v>6591022</v>
      </c>
      <c r="F30" s="6">
        <v>27733027</v>
      </c>
      <c r="G30" s="24">
        <v>2674751</v>
      </c>
    </row>
    <row r="31" spans="1:7" s="5" customFormat="1" ht="8.85" customHeight="1" x14ac:dyDescent="0.2">
      <c r="A31" s="15" t="s">
        <v>25</v>
      </c>
      <c r="B31" s="23">
        <v>1066318615</v>
      </c>
      <c r="C31" s="6">
        <v>44139522</v>
      </c>
      <c r="D31" s="6">
        <v>15454772</v>
      </c>
      <c r="E31" s="6">
        <v>5895549</v>
      </c>
      <c r="F31" s="6">
        <v>21350321</v>
      </c>
      <c r="G31" s="24">
        <v>1162302</v>
      </c>
    </row>
    <row r="32" spans="1:7" s="5" customFormat="1" ht="8.85" customHeight="1" x14ac:dyDescent="0.2">
      <c r="A32" s="13" t="s">
        <v>26</v>
      </c>
      <c r="B32" s="23">
        <v>1521219534</v>
      </c>
      <c r="C32" s="6">
        <v>50628951</v>
      </c>
      <c r="D32" s="6">
        <v>37825924</v>
      </c>
      <c r="E32" s="6">
        <v>16719313</v>
      </c>
      <c r="F32" s="6">
        <v>54545237</v>
      </c>
      <c r="G32" s="24">
        <v>4008371</v>
      </c>
    </row>
    <row r="33" spans="1:7" s="5" customFormat="1" ht="8.85" customHeight="1" x14ac:dyDescent="0.2">
      <c r="A33" s="13" t="s">
        <v>27</v>
      </c>
      <c r="B33" s="23">
        <v>3797237960</v>
      </c>
      <c r="C33" s="6">
        <v>177436328</v>
      </c>
      <c r="D33" s="6">
        <v>65867703</v>
      </c>
      <c r="E33" s="6">
        <v>29144548</v>
      </c>
      <c r="F33" s="6">
        <v>95012251</v>
      </c>
      <c r="G33" s="24">
        <v>951491</v>
      </c>
    </row>
    <row r="34" spans="1:7" s="5" customFormat="1" ht="8.85" customHeight="1" x14ac:dyDescent="0.2">
      <c r="A34" s="13" t="s">
        <v>28</v>
      </c>
      <c r="B34" s="23">
        <v>3130850940</v>
      </c>
      <c r="C34" s="6">
        <v>147774257</v>
      </c>
      <c r="D34" s="6">
        <v>41080683</v>
      </c>
      <c r="E34" s="6">
        <v>24293101</v>
      </c>
      <c r="F34" s="6">
        <v>65373784</v>
      </c>
      <c r="G34" s="24">
        <v>4776241</v>
      </c>
    </row>
    <row r="35" spans="1:7" ht="8.85" customHeight="1" x14ac:dyDescent="0.2">
      <c r="A35" s="13" t="s">
        <v>29</v>
      </c>
      <c r="B35" s="23">
        <v>871456157</v>
      </c>
      <c r="C35" s="6">
        <v>33237655</v>
      </c>
      <c r="D35" s="6">
        <v>11596483</v>
      </c>
      <c r="E35" s="6">
        <v>4876125</v>
      </c>
      <c r="F35" s="6">
        <v>16472608</v>
      </c>
      <c r="G35" s="24">
        <v>730553</v>
      </c>
    </row>
    <row r="36" spans="1:7" ht="8.85" customHeight="1" x14ac:dyDescent="0.2">
      <c r="A36" s="14" t="s">
        <v>30</v>
      </c>
      <c r="B36" s="23">
        <v>618185600</v>
      </c>
      <c r="C36" s="6">
        <v>34715644</v>
      </c>
      <c r="D36" s="6">
        <v>14017742</v>
      </c>
      <c r="E36" s="6">
        <v>5375489</v>
      </c>
      <c r="F36" s="6">
        <v>19393231</v>
      </c>
      <c r="G36" s="24">
        <v>1144963</v>
      </c>
    </row>
    <row r="37" spans="1:7" ht="8.85" customHeight="1" x14ac:dyDescent="0.2">
      <c r="A37" s="15" t="s">
        <v>31</v>
      </c>
      <c r="B37" s="23">
        <v>399141671</v>
      </c>
      <c r="C37" s="6">
        <v>22591592</v>
      </c>
      <c r="D37" s="6">
        <v>8668385</v>
      </c>
      <c r="E37" s="6">
        <v>2237401</v>
      </c>
      <c r="F37" s="6">
        <v>10905786</v>
      </c>
      <c r="G37" s="24">
        <v>1588952</v>
      </c>
    </row>
    <row r="38" spans="1:7" ht="8.85" customHeight="1" x14ac:dyDescent="0.2">
      <c r="A38" s="13" t="s">
        <v>32</v>
      </c>
      <c r="B38" s="23">
        <v>510300570</v>
      </c>
      <c r="C38" s="6">
        <v>34635832</v>
      </c>
      <c r="D38" s="6">
        <v>15387695</v>
      </c>
      <c r="E38" s="6">
        <v>4289861</v>
      </c>
      <c r="F38" s="6">
        <v>19677556</v>
      </c>
      <c r="G38" s="24">
        <v>2102211</v>
      </c>
    </row>
    <row r="39" spans="1:7" ht="8.85" customHeight="1" x14ac:dyDescent="0.2">
      <c r="A39" s="13" t="s">
        <v>33</v>
      </c>
      <c r="B39" s="23">
        <v>1259448695</v>
      </c>
      <c r="C39" s="6">
        <v>77799284</v>
      </c>
      <c r="D39" s="6">
        <v>24122304</v>
      </c>
      <c r="E39" s="6">
        <v>8135396</v>
      </c>
      <c r="F39" s="6">
        <v>32257700</v>
      </c>
      <c r="G39" s="24">
        <v>1625258</v>
      </c>
    </row>
    <row r="40" spans="1:7" ht="8.85" customHeight="1" x14ac:dyDescent="0.2">
      <c r="A40" s="13" t="s">
        <v>34</v>
      </c>
      <c r="B40" s="23">
        <v>1487937125</v>
      </c>
      <c r="C40" s="6">
        <v>91691675</v>
      </c>
      <c r="D40" s="6">
        <v>29647318</v>
      </c>
      <c r="E40" s="6">
        <v>17333000</v>
      </c>
      <c r="F40" s="6">
        <v>46980318</v>
      </c>
      <c r="G40" s="24">
        <v>1939757</v>
      </c>
    </row>
    <row r="41" spans="1:7" ht="8.85" customHeight="1" x14ac:dyDescent="0.2">
      <c r="A41" s="14" t="s">
        <v>35</v>
      </c>
      <c r="B41" s="23">
        <v>861511065</v>
      </c>
      <c r="C41" s="6">
        <v>58134350</v>
      </c>
      <c r="D41" s="6">
        <v>17862492</v>
      </c>
      <c r="E41" s="6">
        <v>6697777</v>
      </c>
      <c r="F41" s="6">
        <v>24560269</v>
      </c>
      <c r="G41" s="24">
        <v>2004751</v>
      </c>
    </row>
    <row r="42" spans="1:7" ht="8.85" customHeight="1" x14ac:dyDescent="0.2">
      <c r="A42" s="15" t="s">
        <v>36</v>
      </c>
      <c r="B42" s="23">
        <v>509860830</v>
      </c>
      <c r="C42" s="6">
        <v>24586946</v>
      </c>
      <c r="D42" s="6">
        <v>9849699</v>
      </c>
      <c r="E42" s="6">
        <v>3943799</v>
      </c>
      <c r="F42" s="6">
        <v>13793498</v>
      </c>
      <c r="G42" s="24">
        <v>453442</v>
      </c>
    </row>
    <row r="43" spans="1:7" ht="8.85" customHeight="1" x14ac:dyDescent="0.2">
      <c r="A43" s="13" t="s">
        <v>37</v>
      </c>
      <c r="B43" s="23">
        <v>729055375</v>
      </c>
      <c r="C43" s="6">
        <v>38805483</v>
      </c>
      <c r="D43" s="6">
        <v>11210175</v>
      </c>
      <c r="E43" s="6">
        <v>7815288</v>
      </c>
      <c r="F43" s="6">
        <v>19025463</v>
      </c>
      <c r="G43" s="24">
        <v>639083</v>
      </c>
    </row>
    <row r="44" spans="1:7" ht="8.85" customHeight="1" x14ac:dyDescent="0.2">
      <c r="A44" s="13" t="s">
        <v>38</v>
      </c>
      <c r="B44" s="23">
        <v>926410901</v>
      </c>
      <c r="C44" s="6">
        <v>48726201</v>
      </c>
      <c r="D44" s="6">
        <v>25239297</v>
      </c>
      <c r="E44" s="6">
        <v>7859491</v>
      </c>
      <c r="F44" s="6">
        <v>33098788</v>
      </c>
      <c r="G44" s="24">
        <v>798960</v>
      </c>
    </row>
    <row r="45" spans="1:7" ht="8.85" customHeight="1" x14ac:dyDescent="0.2">
      <c r="A45" s="14" t="s">
        <v>39</v>
      </c>
      <c r="B45" s="23">
        <v>429356083</v>
      </c>
      <c r="C45" s="6">
        <v>14529044</v>
      </c>
      <c r="D45" s="6">
        <v>12750966</v>
      </c>
      <c r="E45" s="6">
        <v>4530863</v>
      </c>
      <c r="F45" s="6">
        <v>17281829</v>
      </c>
      <c r="G45" s="24">
        <v>782749</v>
      </c>
    </row>
    <row r="46" spans="1:7" ht="8.85" customHeight="1" x14ac:dyDescent="0.2">
      <c r="A46" s="15" t="s">
        <v>40</v>
      </c>
      <c r="B46" s="23">
        <v>2538314614</v>
      </c>
      <c r="C46" s="6">
        <v>232229575</v>
      </c>
      <c r="D46" s="6">
        <v>59600583</v>
      </c>
      <c r="E46" s="6">
        <v>21346299</v>
      </c>
      <c r="F46" s="6">
        <v>80946882</v>
      </c>
      <c r="G46" s="24">
        <v>2213526</v>
      </c>
    </row>
    <row r="47" spans="1:7" ht="8.85" customHeight="1" x14ac:dyDescent="0.2">
      <c r="A47" s="13" t="s">
        <v>41</v>
      </c>
      <c r="B47" s="23">
        <v>559548168</v>
      </c>
      <c r="C47" s="6">
        <v>42925982</v>
      </c>
      <c r="D47" s="6">
        <v>17741605</v>
      </c>
      <c r="E47" s="6">
        <v>4773390</v>
      </c>
      <c r="F47" s="6">
        <v>22514995</v>
      </c>
      <c r="G47" s="24">
        <v>1548415</v>
      </c>
    </row>
    <row r="48" spans="1:7" ht="8.85" customHeight="1" x14ac:dyDescent="0.2">
      <c r="A48" s="13" t="s">
        <v>42</v>
      </c>
      <c r="B48" s="23">
        <v>862591430</v>
      </c>
      <c r="C48" s="6">
        <v>55781128</v>
      </c>
      <c r="D48" s="6">
        <v>22543821</v>
      </c>
      <c r="E48" s="6">
        <v>9461393</v>
      </c>
      <c r="F48" s="6">
        <v>32005214</v>
      </c>
      <c r="G48" s="24">
        <v>3470463</v>
      </c>
    </row>
    <row r="49" spans="1:7" ht="8.85" customHeight="1" x14ac:dyDescent="0.2">
      <c r="A49" s="13" t="s">
        <v>43</v>
      </c>
      <c r="B49" s="23">
        <v>1133003092</v>
      </c>
      <c r="C49" s="6">
        <v>77424808</v>
      </c>
      <c r="D49" s="6">
        <v>26629967</v>
      </c>
      <c r="E49" s="6">
        <v>7843379</v>
      </c>
      <c r="F49" s="6">
        <v>34473346</v>
      </c>
      <c r="G49" s="24">
        <v>4417617</v>
      </c>
    </row>
    <row r="50" spans="1:7" ht="8.85" customHeight="1" x14ac:dyDescent="0.2">
      <c r="A50" s="13" t="s">
        <v>44</v>
      </c>
      <c r="B50" s="23">
        <v>740308443</v>
      </c>
      <c r="C50" s="6">
        <v>49298748</v>
      </c>
      <c r="D50" s="6">
        <v>19347980</v>
      </c>
      <c r="E50" s="6">
        <v>5926595</v>
      </c>
      <c r="F50" s="6">
        <v>25274575</v>
      </c>
      <c r="G50" s="24">
        <v>5956048</v>
      </c>
    </row>
    <row r="51" spans="1:7" ht="8.85" customHeight="1" x14ac:dyDescent="0.2">
      <c r="A51" s="13" t="s">
        <v>45</v>
      </c>
      <c r="B51" s="23">
        <v>758312179</v>
      </c>
      <c r="C51" s="6">
        <v>33416704</v>
      </c>
      <c r="D51" s="6">
        <v>18407343</v>
      </c>
      <c r="E51" s="6">
        <v>5680752</v>
      </c>
      <c r="F51" s="6">
        <v>24088095</v>
      </c>
      <c r="G51" s="24">
        <v>1349964</v>
      </c>
    </row>
    <row r="52" spans="1:7" ht="8.85" customHeight="1" x14ac:dyDescent="0.2">
      <c r="A52" s="13" t="s">
        <v>46</v>
      </c>
      <c r="B52" s="23">
        <v>1038231083</v>
      </c>
      <c r="C52" s="6">
        <v>54176880</v>
      </c>
      <c r="D52" s="6">
        <v>25362976</v>
      </c>
      <c r="E52" s="6">
        <v>9889663</v>
      </c>
      <c r="F52" s="6">
        <v>35252639</v>
      </c>
      <c r="G52" s="24">
        <v>3057184</v>
      </c>
    </row>
    <row r="53" spans="1:7" ht="8.85" customHeight="1" x14ac:dyDescent="0.2">
      <c r="A53" s="14" t="s">
        <v>47</v>
      </c>
      <c r="B53" s="23">
        <v>31777665</v>
      </c>
      <c r="C53" s="6">
        <v>2456891</v>
      </c>
      <c r="D53" s="6">
        <v>286841</v>
      </c>
      <c r="E53" s="6">
        <v>73480</v>
      </c>
      <c r="F53" s="6">
        <v>360321</v>
      </c>
      <c r="G53" s="24">
        <v>538560</v>
      </c>
    </row>
    <row r="54" spans="1:7" ht="11.25" customHeight="1" x14ac:dyDescent="0.2">
      <c r="A54" s="16" t="s">
        <v>48</v>
      </c>
      <c r="B54" s="25">
        <f>SUM(B7:B53)</f>
        <v>75929658363</v>
      </c>
      <c r="C54" s="26">
        <f t="shared" ref="C54:G54" si="0">SUM(C7:C53)</f>
        <v>5681930401</v>
      </c>
      <c r="D54" s="26">
        <f t="shared" si="0"/>
        <v>1751382127</v>
      </c>
      <c r="E54" s="26">
        <f t="shared" si="0"/>
        <v>772387931</v>
      </c>
      <c r="F54" s="26">
        <f t="shared" si="0"/>
        <v>2523770058</v>
      </c>
      <c r="G54" s="27">
        <f t="shared" si="0"/>
        <v>183634416</v>
      </c>
    </row>
    <row r="55" spans="1:7" ht="12.75" customHeight="1" x14ac:dyDescent="0.2">
      <c r="A55" s="11"/>
      <c r="B55" s="6"/>
      <c r="C55" s="6"/>
      <c r="D55" s="6"/>
      <c r="E55" s="6"/>
      <c r="F55" s="6"/>
      <c r="G55" s="6"/>
    </row>
    <row r="56" spans="1:7" x14ac:dyDescent="0.2">
      <c r="A56" s="8"/>
      <c r="B56" s="8"/>
      <c r="C56" s="8"/>
      <c r="D56" s="8"/>
      <c r="E56" s="8"/>
      <c r="F56" s="8"/>
      <c r="G56" s="10" t="s">
        <v>70</v>
      </c>
    </row>
    <row r="57" spans="1:7" x14ac:dyDescent="0.2">
      <c r="A57" s="7"/>
      <c r="G57" s="10" t="s">
        <v>70</v>
      </c>
    </row>
    <row r="58" spans="1:7" x14ac:dyDescent="0.2">
      <c r="A58" s="7"/>
      <c r="G58" s="9"/>
    </row>
    <row r="59" spans="1:7" s="3" customFormat="1" ht="10.8" x14ac:dyDescent="0.2">
      <c r="G59" s="1" t="s">
        <v>67</v>
      </c>
    </row>
    <row r="60" spans="1:7" s="4" customFormat="1" ht="2.85" customHeight="1" x14ac:dyDescent="0.2">
      <c r="G60" s="1"/>
    </row>
    <row r="61" spans="1:7" ht="28.35" customHeight="1" x14ac:dyDescent="0.2">
      <c r="A61" s="35" t="s">
        <v>0</v>
      </c>
      <c r="B61" s="33" t="s">
        <v>59</v>
      </c>
      <c r="C61" s="33" t="s">
        <v>60</v>
      </c>
      <c r="D61" s="33" t="s">
        <v>61</v>
      </c>
      <c r="E61" s="33" t="s">
        <v>62</v>
      </c>
      <c r="F61" s="33" t="s">
        <v>63</v>
      </c>
      <c r="G61" s="29" t="s">
        <v>64</v>
      </c>
    </row>
    <row r="62" spans="1:7" ht="14.1" customHeight="1" x14ac:dyDescent="0.2">
      <c r="A62" s="36"/>
      <c r="B62" s="32"/>
      <c r="C62" s="32"/>
      <c r="D62" s="32"/>
      <c r="E62" s="32"/>
      <c r="F62" s="32"/>
      <c r="G62" s="30"/>
    </row>
    <row r="63" spans="1:7" ht="14.1" customHeight="1" x14ac:dyDescent="0.2">
      <c r="A63" s="37"/>
      <c r="B63" s="32"/>
      <c r="C63" s="32"/>
      <c r="D63" s="32"/>
      <c r="E63" s="32"/>
      <c r="F63" s="32"/>
      <c r="G63" s="30"/>
    </row>
    <row r="64" spans="1:7" s="5" customFormat="1" ht="11.25" customHeight="1" x14ac:dyDescent="0.15">
      <c r="A64" s="12" t="s">
        <v>1</v>
      </c>
      <c r="B64" s="20">
        <v>83533981</v>
      </c>
      <c r="C64" s="21">
        <v>8297290</v>
      </c>
      <c r="D64" s="21">
        <v>42137945</v>
      </c>
      <c r="E64" s="21">
        <v>145274</v>
      </c>
      <c r="F64" s="21">
        <v>49006952</v>
      </c>
      <c r="G64" s="22">
        <v>4048150121</v>
      </c>
    </row>
    <row r="65" spans="1:7" s="5" customFormat="1" ht="8.85" customHeight="1" x14ac:dyDescent="0.2">
      <c r="A65" s="13" t="s">
        <v>2</v>
      </c>
      <c r="B65" s="23">
        <v>25936305</v>
      </c>
      <c r="C65" s="6">
        <v>3290546</v>
      </c>
      <c r="D65" s="6">
        <v>16120034</v>
      </c>
      <c r="E65" s="6">
        <v>608630</v>
      </c>
      <c r="F65" s="6">
        <v>47473187</v>
      </c>
      <c r="G65" s="24">
        <v>1145431817</v>
      </c>
    </row>
    <row r="66" spans="1:7" s="5" customFormat="1" ht="8.85" customHeight="1" x14ac:dyDescent="0.2">
      <c r="A66" s="13" t="s">
        <v>3</v>
      </c>
      <c r="B66" s="23">
        <v>27435043</v>
      </c>
      <c r="C66" s="6">
        <v>3792705</v>
      </c>
      <c r="D66" s="6">
        <v>13822253</v>
      </c>
      <c r="E66" s="6">
        <v>1009181</v>
      </c>
      <c r="F66" s="6">
        <v>65263173</v>
      </c>
      <c r="G66" s="24">
        <v>1138626036</v>
      </c>
    </row>
    <row r="67" spans="1:7" s="5" customFormat="1" ht="8.85" customHeight="1" x14ac:dyDescent="0.2">
      <c r="A67" s="13" t="s">
        <v>4</v>
      </c>
      <c r="B67" s="23">
        <v>34813348</v>
      </c>
      <c r="C67" s="6">
        <v>6153104</v>
      </c>
      <c r="D67" s="6">
        <v>11313467</v>
      </c>
      <c r="E67" s="6">
        <v>264312</v>
      </c>
      <c r="F67" s="6">
        <v>44194857</v>
      </c>
      <c r="G67" s="24">
        <v>1837042802</v>
      </c>
    </row>
    <row r="68" spans="1:7" s="5" customFormat="1" ht="8.85" customHeight="1" x14ac:dyDescent="0.2">
      <c r="A68" s="13" t="s">
        <v>5</v>
      </c>
      <c r="B68" s="23">
        <v>24572748</v>
      </c>
      <c r="C68" s="6">
        <v>3955577</v>
      </c>
      <c r="D68" s="6">
        <v>13581373</v>
      </c>
      <c r="E68" s="6">
        <v>945020</v>
      </c>
      <c r="F68" s="6">
        <v>58118983</v>
      </c>
      <c r="G68" s="24">
        <v>997966656</v>
      </c>
    </row>
    <row r="69" spans="1:7" s="5" customFormat="1" ht="8.85" customHeight="1" x14ac:dyDescent="0.2">
      <c r="A69" s="13" t="s">
        <v>6</v>
      </c>
      <c r="B69" s="23">
        <v>26327523</v>
      </c>
      <c r="C69" s="6">
        <v>3805795</v>
      </c>
      <c r="D69" s="6">
        <v>9202375</v>
      </c>
      <c r="E69" s="6">
        <v>2067325</v>
      </c>
      <c r="F69" s="6">
        <v>62655769</v>
      </c>
      <c r="G69" s="24">
        <v>1020468550</v>
      </c>
    </row>
    <row r="70" spans="1:7" s="5" customFormat="1" ht="8.85" customHeight="1" x14ac:dyDescent="0.2">
      <c r="A70" s="14" t="s">
        <v>7</v>
      </c>
      <c r="B70" s="23">
        <v>29384358</v>
      </c>
      <c r="C70" s="6">
        <v>3498443</v>
      </c>
      <c r="D70" s="6">
        <v>10248318</v>
      </c>
      <c r="E70" s="6">
        <v>3465012</v>
      </c>
      <c r="F70" s="6">
        <v>43259140</v>
      </c>
      <c r="G70" s="24">
        <v>1399614511</v>
      </c>
    </row>
    <row r="71" spans="1:7" s="5" customFormat="1" ht="8.85" customHeight="1" x14ac:dyDescent="0.2">
      <c r="A71" s="15" t="s">
        <v>8</v>
      </c>
      <c r="B71" s="23">
        <v>50831439</v>
      </c>
      <c r="C71" s="6">
        <v>6172535</v>
      </c>
      <c r="D71" s="6">
        <v>10071083</v>
      </c>
      <c r="E71" s="6">
        <v>145690</v>
      </c>
      <c r="F71" s="6">
        <v>69209819</v>
      </c>
      <c r="G71" s="24">
        <v>2841496993</v>
      </c>
    </row>
    <row r="72" spans="1:7" s="5" customFormat="1" ht="8.85" customHeight="1" x14ac:dyDescent="0.2">
      <c r="A72" s="13" t="s">
        <v>9</v>
      </c>
      <c r="B72" s="23">
        <v>40641455</v>
      </c>
      <c r="C72" s="6">
        <v>3319809</v>
      </c>
      <c r="D72" s="6">
        <v>9957482</v>
      </c>
      <c r="E72" s="6">
        <v>519837</v>
      </c>
      <c r="F72" s="6">
        <v>27458890</v>
      </c>
      <c r="G72" s="24">
        <v>1964850729</v>
      </c>
    </row>
    <row r="73" spans="1:7" s="5" customFormat="1" ht="8.85" customHeight="1" x14ac:dyDescent="0.2">
      <c r="A73" s="13" t="s">
        <v>10</v>
      </c>
      <c r="B73" s="23">
        <v>38657203</v>
      </c>
      <c r="C73" s="6">
        <v>4130690</v>
      </c>
      <c r="D73" s="6">
        <v>12545865</v>
      </c>
      <c r="E73" s="6">
        <v>1170532</v>
      </c>
      <c r="F73" s="6">
        <v>32121725</v>
      </c>
      <c r="G73" s="24">
        <v>1887042227</v>
      </c>
    </row>
    <row r="74" spans="1:7" s="5" customFormat="1" ht="8.85" customHeight="1" x14ac:dyDescent="0.2">
      <c r="A74" s="13" t="s">
        <v>11</v>
      </c>
      <c r="B74" s="23">
        <v>57772916</v>
      </c>
      <c r="C74" s="6">
        <v>8266937</v>
      </c>
      <c r="D74" s="6">
        <v>12606931</v>
      </c>
      <c r="E74" s="6">
        <v>671491</v>
      </c>
      <c r="F74" s="6">
        <v>36168977</v>
      </c>
      <c r="G74" s="24">
        <v>5258127645</v>
      </c>
    </row>
    <row r="75" spans="1:7" s="5" customFormat="1" ht="8.85" customHeight="1" x14ac:dyDescent="0.2">
      <c r="A75" s="13" t="s">
        <v>12</v>
      </c>
      <c r="B75" s="23">
        <v>52744266</v>
      </c>
      <c r="C75" s="6">
        <v>6862140</v>
      </c>
      <c r="D75" s="6">
        <v>13736467</v>
      </c>
      <c r="E75" s="6">
        <v>193702</v>
      </c>
      <c r="F75" s="6">
        <v>41240895</v>
      </c>
      <c r="G75" s="24">
        <v>4424730179</v>
      </c>
    </row>
    <row r="76" spans="1:7" s="5" customFormat="1" ht="8.85" customHeight="1" x14ac:dyDescent="0.2">
      <c r="A76" s="13" t="s">
        <v>13</v>
      </c>
      <c r="B76" s="23">
        <v>38256730</v>
      </c>
      <c r="C76" s="6">
        <v>3629386</v>
      </c>
      <c r="D76" s="6">
        <v>10070082</v>
      </c>
      <c r="E76" s="6">
        <v>339916</v>
      </c>
      <c r="F76" s="6">
        <v>8348062</v>
      </c>
      <c r="G76" s="24">
        <v>5848770887</v>
      </c>
    </row>
    <row r="77" spans="1:7" s="5" customFormat="1" ht="8.85" customHeight="1" x14ac:dyDescent="0.2">
      <c r="A77" s="14" t="s">
        <v>14</v>
      </c>
      <c r="B77" s="23">
        <v>43182626</v>
      </c>
      <c r="C77" s="6">
        <v>4537523</v>
      </c>
      <c r="D77" s="6">
        <v>8785364</v>
      </c>
      <c r="E77" s="6">
        <v>316452</v>
      </c>
      <c r="F77" s="6">
        <v>15407552</v>
      </c>
      <c r="G77" s="24">
        <v>5403176938</v>
      </c>
    </row>
    <row r="78" spans="1:7" s="5" customFormat="1" ht="8.85" customHeight="1" x14ac:dyDescent="0.2">
      <c r="A78" s="15" t="s">
        <v>15</v>
      </c>
      <c r="B78" s="23">
        <v>47852487</v>
      </c>
      <c r="C78" s="6">
        <v>5682235</v>
      </c>
      <c r="D78" s="6">
        <v>18377235</v>
      </c>
      <c r="E78" s="6">
        <v>2518683</v>
      </c>
      <c r="F78" s="6">
        <v>99823827</v>
      </c>
      <c r="G78" s="24">
        <v>2209714129</v>
      </c>
    </row>
    <row r="79" spans="1:7" s="5" customFormat="1" ht="8.85" customHeight="1" x14ac:dyDescent="0.2">
      <c r="A79" s="13" t="s">
        <v>16</v>
      </c>
      <c r="B79" s="23">
        <v>16213106</v>
      </c>
      <c r="C79" s="6">
        <v>1638603</v>
      </c>
      <c r="D79" s="6">
        <v>6126404</v>
      </c>
      <c r="E79" s="6">
        <v>2329458</v>
      </c>
      <c r="F79" s="6">
        <v>33539811</v>
      </c>
      <c r="G79" s="24">
        <v>1057688343</v>
      </c>
    </row>
    <row r="80" spans="1:7" s="5" customFormat="1" ht="8.85" customHeight="1" x14ac:dyDescent="0.2">
      <c r="A80" s="13" t="s">
        <v>17</v>
      </c>
      <c r="B80" s="23">
        <v>18187180</v>
      </c>
      <c r="C80" s="6">
        <v>1916820</v>
      </c>
      <c r="D80" s="6">
        <v>12654809</v>
      </c>
      <c r="E80" s="6">
        <v>2543608</v>
      </c>
      <c r="F80" s="6">
        <v>31420221</v>
      </c>
      <c r="G80" s="24">
        <v>1101387701</v>
      </c>
    </row>
    <row r="81" spans="1:7" s="5" customFormat="1" ht="8.85" customHeight="1" x14ac:dyDescent="0.2">
      <c r="A81" s="14" t="s">
        <v>18</v>
      </c>
      <c r="B81" s="23">
        <v>10679748</v>
      </c>
      <c r="C81" s="6">
        <v>1126086</v>
      </c>
      <c r="D81" s="6">
        <v>9942898</v>
      </c>
      <c r="E81" s="6">
        <v>2118441</v>
      </c>
      <c r="F81" s="6">
        <v>18967376</v>
      </c>
      <c r="G81" s="24">
        <v>703999776</v>
      </c>
    </row>
    <row r="82" spans="1:7" s="5" customFormat="1" ht="8.85" customHeight="1" x14ac:dyDescent="0.2">
      <c r="A82" s="15" t="s">
        <v>19</v>
      </c>
      <c r="B82" s="23">
        <v>14751387</v>
      </c>
      <c r="C82" s="6">
        <v>2065902</v>
      </c>
      <c r="D82" s="6">
        <v>4350860</v>
      </c>
      <c r="E82" s="6">
        <v>306569</v>
      </c>
      <c r="F82" s="6">
        <v>7290813</v>
      </c>
      <c r="G82" s="24">
        <v>786579361</v>
      </c>
    </row>
    <row r="83" spans="1:7" s="5" customFormat="1" ht="8.85" customHeight="1" x14ac:dyDescent="0.2">
      <c r="A83" s="13" t="s">
        <v>20</v>
      </c>
      <c r="B83" s="23">
        <v>33842420</v>
      </c>
      <c r="C83" s="6">
        <v>4510187</v>
      </c>
      <c r="D83" s="6">
        <v>12674282</v>
      </c>
      <c r="E83" s="6">
        <v>4988913</v>
      </c>
      <c r="F83" s="6">
        <v>39158059</v>
      </c>
      <c r="G83" s="24">
        <v>1918227906</v>
      </c>
    </row>
    <row r="84" spans="1:7" s="5" customFormat="1" ht="8.85" customHeight="1" x14ac:dyDescent="0.2">
      <c r="A84" s="13" t="s">
        <v>21</v>
      </c>
      <c r="B84" s="23">
        <v>26488905</v>
      </c>
      <c r="C84" s="6">
        <v>3402260</v>
      </c>
      <c r="D84" s="6">
        <v>9334004</v>
      </c>
      <c r="E84" s="6">
        <v>2154799</v>
      </c>
      <c r="F84" s="6">
        <v>33082791</v>
      </c>
      <c r="G84" s="24">
        <v>1772374630</v>
      </c>
    </row>
    <row r="85" spans="1:7" s="5" customFormat="1" ht="8.85" customHeight="1" x14ac:dyDescent="0.2">
      <c r="A85" s="13" t="s">
        <v>22</v>
      </c>
      <c r="B85" s="23">
        <v>43056249</v>
      </c>
      <c r="C85" s="6">
        <v>6869232</v>
      </c>
      <c r="D85" s="6">
        <v>14723738</v>
      </c>
      <c r="E85" s="6">
        <v>211007</v>
      </c>
      <c r="F85" s="6">
        <v>38535532</v>
      </c>
      <c r="G85" s="24">
        <v>3192077324</v>
      </c>
    </row>
    <row r="86" spans="1:7" s="5" customFormat="1" ht="8.85" customHeight="1" x14ac:dyDescent="0.2">
      <c r="A86" s="13" t="s">
        <v>23</v>
      </c>
      <c r="B86" s="23">
        <v>60167399</v>
      </c>
      <c r="C86" s="6">
        <v>8192573</v>
      </c>
      <c r="D86" s="6">
        <v>15149743</v>
      </c>
      <c r="E86" s="6">
        <v>681638</v>
      </c>
      <c r="F86" s="6">
        <v>47319256</v>
      </c>
      <c r="G86" s="24">
        <v>5160654683</v>
      </c>
    </row>
    <row r="87" spans="1:7" s="5" customFormat="1" ht="8.85" customHeight="1" x14ac:dyDescent="0.2">
      <c r="A87" s="14" t="s">
        <v>24</v>
      </c>
      <c r="B87" s="23">
        <v>22515891</v>
      </c>
      <c r="C87" s="6">
        <v>3411636</v>
      </c>
      <c r="D87" s="6">
        <v>6686398</v>
      </c>
      <c r="E87" s="6">
        <v>1050460</v>
      </c>
      <c r="F87" s="6">
        <v>17036497</v>
      </c>
      <c r="G87" s="24">
        <v>1458826703</v>
      </c>
    </row>
    <row r="88" spans="1:7" s="5" customFormat="1" ht="8.85" customHeight="1" x14ac:dyDescent="0.2">
      <c r="A88" s="15" t="s">
        <v>25</v>
      </c>
      <c r="B88" s="23">
        <v>15265850</v>
      </c>
      <c r="C88" s="6">
        <v>2506766</v>
      </c>
      <c r="D88" s="6">
        <v>7226752</v>
      </c>
      <c r="E88" s="6">
        <v>1406915</v>
      </c>
      <c r="F88" s="6">
        <v>15527924</v>
      </c>
      <c r="G88" s="24">
        <v>1174904967</v>
      </c>
    </row>
    <row r="89" spans="1:7" s="5" customFormat="1" ht="8.85" customHeight="1" x14ac:dyDescent="0.2">
      <c r="A89" s="13" t="s">
        <v>26</v>
      </c>
      <c r="B89" s="23">
        <v>17891325</v>
      </c>
      <c r="C89" s="6">
        <v>2751508</v>
      </c>
      <c r="D89" s="6">
        <v>8976699</v>
      </c>
      <c r="E89" s="6">
        <v>1371921</v>
      </c>
      <c r="F89" s="6">
        <v>17805390</v>
      </c>
      <c r="G89" s="24">
        <v>1679198936</v>
      </c>
    </row>
    <row r="90" spans="1:7" s="5" customFormat="1" ht="8.85" customHeight="1" x14ac:dyDescent="0.2">
      <c r="A90" s="13" t="s">
        <v>27</v>
      </c>
      <c r="B90" s="23">
        <v>39503254</v>
      </c>
      <c r="C90" s="6">
        <v>4229752</v>
      </c>
      <c r="D90" s="6">
        <v>20012522</v>
      </c>
      <c r="E90" s="6">
        <v>918197</v>
      </c>
      <c r="F90" s="6">
        <v>10906894</v>
      </c>
      <c r="G90" s="24">
        <v>4146208649</v>
      </c>
    </row>
    <row r="91" spans="1:7" s="5" customFormat="1" ht="8.85" customHeight="1" x14ac:dyDescent="0.2">
      <c r="A91" s="13" t="s">
        <v>28</v>
      </c>
      <c r="B91" s="23">
        <v>36090192</v>
      </c>
      <c r="C91" s="6">
        <v>5990822</v>
      </c>
      <c r="D91" s="6">
        <v>20027768</v>
      </c>
      <c r="E91" s="6">
        <v>2370286</v>
      </c>
      <c r="F91" s="6">
        <v>39866208</v>
      </c>
      <c r="G91" s="24">
        <v>3453120498</v>
      </c>
    </row>
    <row r="92" spans="1:7" ht="8.85" customHeight="1" x14ac:dyDescent="0.2">
      <c r="A92" s="13" t="s">
        <v>29</v>
      </c>
      <c r="B92" s="23">
        <v>7655460</v>
      </c>
      <c r="C92" s="6">
        <v>1987548</v>
      </c>
      <c r="D92" s="6">
        <v>6240129</v>
      </c>
      <c r="E92" s="6">
        <v>751649</v>
      </c>
      <c r="F92" s="6">
        <v>11020726</v>
      </c>
      <c r="G92" s="24">
        <v>949552485</v>
      </c>
    </row>
    <row r="93" spans="1:7" ht="8.85" customHeight="1" x14ac:dyDescent="0.2">
      <c r="A93" s="14" t="s">
        <v>30</v>
      </c>
      <c r="B93" s="23">
        <v>10314502</v>
      </c>
      <c r="C93" s="6">
        <v>834813</v>
      </c>
      <c r="D93" s="6">
        <v>8283610</v>
      </c>
      <c r="E93" s="6">
        <v>113091</v>
      </c>
      <c r="F93" s="6">
        <v>6013770</v>
      </c>
      <c r="G93" s="24">
        <v>698999224</v>
      </c>
    </row>
    <row r="94" spans="1:7" ht="8.85" customHeight="1" x14ac:dyDescent="0.2">
      <c r="A94" s="15" t="s">
        <v>31</v>
      </c>
      <c r="B94" s="23">
        <v>8039621</v>
      </c>
      <c r="C94" s="6">
        <v>924997</v>
      </c>
      <c r="D94" s="6">
        <v>2827984</v>
      </c>
      <c r="E94" s="6">
        <v>2028504</v>
      </c>
      <c r="F94" s="6">
        <v>27528401</v>
      </c>
      <c r="G94" s="24">
        <v>475577508</v>
      </c>
    </row>
    <row r="95" spans="1:7" ht="8.85" customHeight="1" x14ac:dyDescent="0.2">
      <c r="A95" s="13" t="s">
        <v>32</v>
      </c>
      <c r="B95" s="23">
        <v>13508737</v>
      </c>
      <c r="C95" s="6">
        <v>1525794</v>
      </c>
      <c r="D95" s="6">
        <v>4440326</v>
      </c>
      <c r="E95" s="6">
        <v>3400815</v>
      </c>
      <c r="F95" s="6">
        <v>40375694</v>
      </c>
      <c r="G95" s="24">
        <v>629967535</v>
      </c>
    </row>
    <row r="96" spans="1:7" ht="8.85" customHeight="1" x14ac:dyDescent="0.2">
      <c r="A96" s="13" t="s">
        <v>33</v>
      </c>
      <c r="B96" s="23">
        <v>21368827</v>
      </c>
      <c r="C96" s="6">
        <v>3282458</v>
      </c>
      <c r="D96" s="6">
        <v>8560608</v>
      </c>
      <c r="E96" s="6">
        <v>1386652</v>
      </c>
      <c r="F96" s="6">
        <v>49673406</v>
      </c>
      <c r="G96" s="24">
        <v>1455402888</v>
      </c>
    </row>
    <row r="97" spans="1:7" ht="8.85" customHeight="1" x14ac:dyDescent="0.2">
      <c r="A97" s="13" t="s">
        <v>34</v>
      </c>
      <c r="B97" s="23">
        <v>18228738</v>
      </c>
      <c r="C97" s="6">
        <v>3166452</v>
      </c>
      <c r="D97" s="6">
        <v>10572727</v>
      </c>
      <c r="E97" s="6">
        <v>2109066</v>
      </c>
      <c r="F97" s="6">
        <v>38158779</v>
      </c>
      <c r="G97" s="24">
        <v>1700784637</v>
      </c>
    </row>
    <row r="98" spans="1:7" ht="8.85" customHeight="1" x14ac:dyDescent="0.2">
      <c r="A98" s="14" t="s">
        <v>35</v>
      </c>
      <c r="B98" s="23">
        <v>15981552</v>
      </c>
      <c r="C98" s="6">
        <v>4147478</v>
      </c>
      <c r="D98" s="6">
        <v>6082211</v>
      </c>
      <c r="E98" s="6">
        <v>431800</v>
      </c>
      <c r="F98" s="6">
        <v>25419660</v>
      </c>
      <c r="G98" s="24">
        <v>998273136</v>
      </c>
    </row>
    <row r="99" spans="1:7" ht="8.85" customHeight="1" x14ac:dyDescent="0.2">
      <c r="A99" s="15" t="s">
        <v>36</v>
      </c>
      <c r="B99" s="23">
        <v>7099044</v>
      </c>
      <c r="C99" s="6">
        <v>1083670</v>
      </c>
      <c r="D99" s="6">
        <v>4662066</v>
      </c>
      <c r="E99" s="6">
        <v>141467</v>
      </c>
      <c r="F99" s="6">
        <v>6286116</v>
      </c>
      <c r="G99" s="24">
        <v>567967079</v>
      </c>
    </row>
    <row r="100" spans="1:7" ht="8.85" customHeight="1" x14ac:dyDescent="0.2">
      <c r="A100" s="13" t="s">
        <v>37</v>
      </c>
      <c r="B100" s="23">
        <v>11856256</v>
      </c>
      <c r="C100" s="6">
        <v>1457292</v>
      </c>
      <c r="D100" s="6">
        <v>4725051</v>
      </c>
      <c r="E100" s="6">
        <v>100555</v>
      </c>
      <c r="F100" s="6">
        <v>21234402</v>
      </c>
      <c r="G100" s="24">
        <v>826898960</v>
      </c>
    </row>
    <row r="101" spans="1:7" ht="8.85" customHeight="1" x14ac:dyDescent="0.2">
      <c r="A101" s="13" t="s">
        <v>38</v>
      </c>
      <c r="B101" s="23">
        <v>16086724</v>
      </c>
      <c r="C101" s="6">
        <v>2171524</v>
      </c>
      <c r="D101" s="6">
        <v>9246448</v>
      </c>
      <c r="E101" s="6">
        <v>261699</v>
      </c>
      <c r="F101" s="6">
        <v>9843708</v>
      </c>
      <c r="G101" s="24">
        <v>1046644953</v>
      </c>
    </row>
    <row r="102" spans="1:7" ht="8.85" customHeight="1" x14ac:dyDescent="0.2">
      <c r="A102" s="14" t="s">
        <v>39</v>
      </c>
      <c r="B102" s="23">
        <v>7951581</v>
      </c>
      <c r="C102" s="6">
        <v>1074698</v>
      </c>
      <c r="D102" s="6">
        <v>4766657</v>
      </c>
      <c r="E102" s="6">
        <v>110156</v>
      </c>
      <c r="F102" s="6">
        <v>10599919</v>
      </c>
      <c r="G102" s="24">
        <v>486452716</v>
      </c>
    </row>
    <row r="103" spans="1:7" ht="8.85" customHeight="1" x14ac:dyDescent="0.2">
      <c r="A103" s="15" t="s">
        <v>40</v>
      </c>
      <c r="B103" s="23">
        <v>48132614</v>
      </c>
      <c r="C103" s="6">
        <v>9762785</v>
      </c>
      <c r="D103" s="6">
        <v>14398462</v>
      </c>
      <c r="E103" s="6">
        <v>129840</v>
      </c>
      <c r="F103" s="6">
        <v>36538146</v>
      </c>
      <c r="G103" s="24">
        <v>2962666444</v>
      </c>
    </row>
    <row r="104" spans="1:7" ht="8.85" customHeight="1" x14ac:dyDescent="0.2">
      <c r="A104" s="13" t="s">
        <v>41</v>
      </c>
      <c r="B104" s="23">
        <v>15990639</v>
      </c>
      <c r="C104" s="6">
        <v>3150505</v>
      </c>
      <c r="D104" s="6">
        <v>7770189</v>
      </c>
      <c r="E104" s="6">
        <v>22831</v>
      </c>
      <c r="F104" s="6">
        <v>23939466</v>
      </c>
      <c r="G104" s="24">
        <v>677411190</v>
      </c>
    </row>
    <row r="105" spans="1:7" ht="8.85" customHeight="1" x14ac:dyDescent="0.2">
      <c r="A105" s="13" t="s">
        <v>42</v>
      </c>
      <c r="B105" s="23">
        <v>20359195</v>
      </c>
      <c r="C105" s="6">
        <v>1941765</v>
      </c>
      <c r="D105" s="6">
        <v>11446840</v>
      </c>
      <c r="E105" s="6">
        <v>12312</v>
      </c>
      <c r="F105" s="6">
        <v>23076187</v>
      </c>
      <c r="G105" s="24">
        <v>1010684534</v>
      </c>
    </row>
    <row r="106" spans="1:7" ht="8.85" customHeight="1" x14ac:dyDescent="0.2">
      <c r="A106" s="13" t="s">
        <v>43</v>
      </c>
      <c r="B106" s="23">
        <v>26906247</v>
      </c>
      <c r="C106" s="6">
        <v>4216133</v>
      </c>
      <c r="D106" s="6">
        <v>10822012</v>
      </c>
      <c r="E106" s="6">
        <v>188019</v>
      </c>
      <c r="F106" s="6">
        <v>30815664</v>
      </c>
      <c r="G106" s="24">
        <v>1322266938</v>
      </c>
    </row>
    <row r="107" spans="1:7" ht="8.85" customHeight="1" x14ac:dyDescent="0.2">
      <c r="A107" s="13" t="s">
        <v>44</v>
      </c>
      <c r="B107" s="23">
        <v>18148084</v>
      </c>
      <c r="C107" s="6">
        <v>2271387</v>
      </c>
      <c r="D107" s="6">
        <v>8472720</v>
      </c>
      <c r="E107" s="6">
        <v>367794</v>
      </c>
      <c r="F107" s="6">
        <v>18944766</v>
      </c>
      <c r="G107" s="24">
        <v>869042565</v>
      </c>
    </row>
    <row r="108" spans="1:7" ht="8.85" customHeight="1" x14ac:dyDescent="0.2">
      <c r="A108" s="13" t="s">
        <v>45</v>
      </c>
      <c r="B108" s="23">
        <v>18263171</v>
      </c>
      <c r="C108" s="6">
        <v>2648500</v>
      </c>
      <c r="D108" s="6">
        <v>5993031</v>
      </c>
      <c r="E108" s="6">
        <v>15188</v>
      </c>
      <c r="F108" s="6">
        <v>21727420</v>
      </c>
      <c r="G108" s="24">
        <v>865814252</v>
      </c>
    </row>
    <row r="109" spans="1:7" ht="8.85" customHeight="1" x14ac:dyDescent="0.2">
      <c r="A109" s="13" t="s">
        <v>46</v>
      </c>
      <c r="B109" s="23">
        <v>19817886</v>
      </c>
      <c r="C109" s="6">
        <v>2890276</v>
      </c>
      <c r="D109" s="6">
        <v>9106950</v>
      </c>
      <c r="E109" s="6">
        <v>17835</v>
      </c>
      <c r="F109" s="6">
        <v>36062621</v>
      </c>
      <c r="G109" s="24">
        <v>1198613354</v>
      </c>
    </row>
    <row r="110" spans="1:7" ht="8.85" customHeight="1" x14ac:dyDescent="0.2">
      <c r="A110" s="14" t="s">
        <v>47</v>
      </c>
      <c r="B110" s="23">
        <v>849989</v>
      </c>
      <c r="C110" s="6">
        <v>149243</v>
      </c>
      <c r="D110" s="6">
        <v>313745</v>
      </c>
      <c r="E110" s="6">
        <v>1733</v>
      </c>
      <c r="F110" s="6">
        <v>213352</v>
      </c>
      <c r="G110" s="24">
        <v>36661499</v>
      </c>
    </row>
    <row r="111" spans="1:7" ht="11.25" customHeight="1" x14ac:dyDescent="0.2">
      <c r="A111" s="16" t="s">
        <v>48</v>
      </c>
      <c r="B111" s="25">
        <f>SUM(B64:B110)</f>
        <v>1283154201</v>
      </c>
      <c r="C111" s="26">
        <f t="shared" ref="C111:G111" si="1">SUM(C64:C110)</f>
        <v>172694180</v>
      </c>
      <c r="D111" s="26">
        <f t="shared" si="1"/>
        <v>499194917</v>
      </c>
      <c r="E111" s="26">
        <f t="shared" si="1"/>
        <v>48424275</v>
      </c>
      <c r="F111" s="26">
        <f t="shared" si="1"/>
        <v>1487680783</v>
      </c>
      <c r="G111" s="27">
        <f t="shared" si="1"/>
        <v>87810141594</v>
      </c>
    </row>
    <row r="112" spans="1:7" x14ac:dyDescent="0.2">
      <c r="A112" s="8"/>
      <c r="B112" s="8"/>
      <c r="C112" s="19"/>
      <c r="D112" s="19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</sheetData>
  <mergeCells count="15">
    <mergeCell ref="G4:G6"/>
    <mergeCell ref="D5:D6"/>
    <mergeCell ref="E5:E6"/>
    <mergeCell ref="F5:F6"/>
    <mergeCell ref="A4:A6"/>
    <mergeCell ref="B4:B6"/>
    <mergeCell ref="C4:C6"/>
    <mergeCell ref="D4:F4"/>
    <mergeCell ref="G61:G63"/>
    <mergeCell ref="A61:A63"/>
    <mergeCell ref="B61:B63"/>
    <mergeCell ref="C61:C63"/>
    <mergeCell ref="D61:D63"/>
    <mergeCell ref="E61:E63"/>
    <mergeCell ref="F61:F63"/>
  </mergeCells>
  <phoneticPr fontId="1"/>
  <pageMargins left="0.78740157480314965" right="0.98425196850393704" top="0.55118110236220474" bottom="0.55118110236220474" header="0.23622047244094491" footer="0.23622047244094491"/>
  <pageSetup paperSize="9" firstPageNumber="7" orientation="landscape" useFirstPageNumber="1" r:id="rId1"/>
  <headerFooter scaleWithDoc="0" alignWithMargins="0">
    <oddFooter>&amp;C&amp;"ＭＳ 明朝,標準"－ &amp;P －</oddFooter>
    <evenHeader>&amp;C&amp;"ＭＳ 明朝,標準"－ 10 －</evenHeader>
    <evenFooter>&amp;C&amp;"ＭＳ 明朝,標準"－ 10 －</evenFooter>
  </headerFooter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showGridLines="0" view="pageLayout" zoomScaleNormal="100" zoomScaleSheetLayoutView="85" workbookViewId="0">
      <selection activeCell="B4" sqref="B4:B6"/>
    </sheetView>
  </sheetViews>
  <sheetFormatPr defaultColWidth="9" defaultRowHeight="13.2" x14ac:dyDescent="0.2"/>
  <cols>
    <col min="1" max="1" width="12.77734375" style="2" customWidth="1"/>
    <col min="2" max="7" width="17.21875" style="2" customWidth="1"/>
    <col min="8" max="16384" width="9" style="2"/>
  </cols>
  <sheetData>
    <row r="1" spans="1:7" x14ac:dyDescent="0.2">
      <c r="A1" s="28" t="s">
        <v>71</v>
      </c>
      <c r="G1" s="9"/>
    </row>
    <row r="2" spans="1:7" s="3" customFormat="1" ht="10.8" x14ac:dyDescent="0.2">
      <c r="G2" s="1" t="s">
        <v>68</v>
      </c>
    </row>
    <row r="3" spans="1:7" s="4" customFormat="1" ht="2.85" customHeight="1" x14ac:dyDescent="0.2">
      <c r="G3" s="1"/>
    </row>
    <row r="4" spans="1:7" ht="28.35" customHeight="1" x14ac:dyDescent="0.2">
      <c r="A4" s="35" t="s">
        <v>0</v>
      </c>
      <c r="B4" s="33" t="s">
        <v>52</v>
      </c>
      <c r="C4" s="33" t="s">
        <v>57</v>
      </c>
      <c r="D4" s="38" t="s">
        <v>53</v>
      </c>
      <c r="E4" s="38"/>
      <c r="F4" s="38"/>
      <c r="G4" s="29" t="s">
        <v>58</v>
      </c>
    </row>
    <row r="5" spans="1:7" ht="14.1" customHeight="1" x14ac:dyDescent="0.2">
      <c r="A5" s="36"/>
      <c r="B5" s="32"/>
      <c r="C5" s="32"/>
      <c r="D5" s="32" t="s">
        <v>54</v>
      </c>
      <c r="E5" s="32" t="s">
        <v>55</v>
      </c>
      <c r="F5" s="31" t="s">
        <v>56</v>
      </c>
      <c r="G5" s="30"/>
    </row>
    <row r="6" spans="1:7" ht="14.1" customHeight="1" x14ac:dyDescent="0.2">
      <c r="A6" s="37"/>
      <c r="B6" s="32"/>
      <c r="C6" s="32"/>
      <c r="D6" s="32"/>
      <c r="E6" s="32"/>
      <c r="F6" s="32"/>
      <c r="G6" s="30"/>
    </row>
    <row r="7" spans="1:7" s="5" customFormat="1" ht="11.25" customHeight="1" x14ac:dyDescent="0.15">
      <c r="A7" s="12" t="s">
        <v>1</v>
      </c>
      <c r="B7" s="6">
        <f>IF(OR('20-02(3)'!B7=0,'20-02(2)'!B7=0),"-",ROUND('20-02(3)'!B7/'20-02(2)'!B7*1000,0))</f>
        <v>21185</v>
      </c>
      <c r="C7" s="6">
        <f>IF(OR('20-02(3)'!C7=0,'20-02(2)'!C7=0),"-",ROUND('20-02(3)'!C7/'20-02(2)'!C7*1000,0))</f>
        <v>23499</v>
      </c>
      <c r="D7" s="6">
        <f>IF(OR('20-02(3)'!D7=0,'20-02(2)'!D7=0),"-",ROUND('20-02(3)'!D7/'20-02(2)'!D7*1000,0))</f>
        <v>14027</v>
      </c>
      <c r="E7" s="6">
        <f>IF(OR('20-02(3)'!E7=0,'20-02(2)'!E7=0),"-",ROUND('20-02(3)'!E7/'20-02(2)'!E7*1000,0))</f>
        <v>13360</v>
      </c>
      <c r="F7" s="6">
        <f>IF(OR('20-02(3)'!F7=0,'20-02(2)'!F7=0),"-",ROUND('20-02(3)'!F7/'20-02(2)'!F7*1000,0))</f>
        <v>13796</v>
      </c>
      <c r="G7" s="24">
        <f>IF(OR('20-02(3)'!G7=0,'20-02(2)'!G7=0),"-",ROUND('20-02(3)'!G7/'20-02(2)'!G7*1000,0))</f>
        <v>15049</v>
      </c>
    </row>
    <row r="8" spans="1:7" s="5" customFormat="1" ht="8.85" customHeight="1" x14ac:dyDescent="0.2">
      <c r="A8" s="13" t="s">
        <v>2</v>
      </c>
      <c r="B8" s="6">
        <f>IF(OR('20-02(3)'!B8=0,'20-02(2)'!B8=0),"-",ROUND('20-02(3)'!B8/'20-02(2)'!B8*1000,0))</f>
        <v>16381</v>
      </c>
      <c r="C8" s="6">
        <f>IF(OR('20-02(3)'!C8=0,'20-02(2)'!C8=0),"-",ROUND('20-02(3)'!C8/'20-02(2)'!C8*1000,0))</f>
        <v>19017</v>
      </c>
      <c r="D8" s="6">
        <f>IF(OR('20-02(3)'!D8=0,'20-02(2)'!D8=0),"-",ROUND('20-02(3)'!D8/'20-02(2)'!D8*1000,0))</f>
        <v>10968</v>
      </c>
      <c r="E8" s="6">
        <f>IF(OR('20-02(3)'!E8=0,'20-02(2)'!E8=0),"-",ROUND('20-02(3)'!E8/'20-02(2)'!E8*1000,0))</f>
        <v>10719</v>
      </c>
      <c r="F8" s="6">
        <f>IF(OR('20-02(3)'!F8=0,'20-02(2)'!F8=0),"-",ROUND('20-02(3)'!F8/'20-02(2)'!F8*1000,0))</f>
        <v>10899</v>
      </c>
      <c r="G8" s="24">
        <f>IF(OR('20-02(3)'!G8=0,'20-02(2)'!G8=0),"-",ROUND('20-02(3)'!G8/'20-02(2)'!G8*1000,0))</f>
        <v>10784</v>
      </c>
    </row>
    <row r="9" spans="1:7" s="5" customFormat="1" ht="8.85" customHeight="1" x14ac:dyDescent="0.2">
      <c r="A9" s="13" t="s">
        <v>3</v>
      </c>
      <c r="B9" s="6">
        <f>IF(OR('20-02(3)'!B9=0,'20-02(2)'!B9=0),"-",ROUND('20-02(3)'!B9/'20-02(2)'!B9*1000,0))</f>
        <v>17109</v>
      </c>
      <c r="C9" s="6">
        <f>IF(OR('20-02(3)'!C9=0,'20-02(2)'!C9=0),"-",ROUND('20-02(3)'!C9/'20-02(2)'!C9*1000,0))</f>
        <v>23528</v>
      </c>
      <c r="D9" s="6">
        <f>IF(OR('20-02(3)'!D9=0,'20-02(2)'!D9=0),"-",ROUND('20-02(3)'!D9/'20-02(2)'!D9*1000,0))</f>
        <v>11295</v>
      </c>
      <c r="E9" s="6">
        <f>IF(OR('20-02(3)'!E9=0,'20-02(2)'!E9=0),"-",ROUND('20-02(3)'!E9/'20-02(2)'!E9*1000,0))</f>
        <v>11488</v>
      </c>
      <c r="F9" s="6">
        <f>IF(OR('20-02(3)'!F9=0,'20-02(2)'!F9=0),"-",ROUND('20-02(3)'!F9/'20-02(2)'!F9*1000,0))</f>
        <v>11351</v>
      </c>
      <c r="G9" s="24">
        <f>IF(OR('20-02(3)'!G9=0,'20-02(2)'!G9=0),"-",ROUND('20-02(3)'!G9/'20-02(2)'!G9*1000,0))</f>
        <v>14328</v>
      </c>
    </row>
    <row r="10" spans="1:7" s="5" customFormat="1" ht="8.85" customHeight="1" x14ac:dyDescent="0.2">
      <c r="A10" s="13" t="s">
        <v>4</v>
      </c>
      <c r="B10" s="6">
        <f>IF(OR('20-02(3)'!B10=0,'20-02(2)'!B10=0),"-",ROUND('20-02(3)'!B10/'20-02(2)'!B10*1000,0))</f>
        <v>23177</v>
      </c>
      <c r="C10" s="6">
        <f>IF(OR('20-02(3)'!C10=0,'20-02(2)'!C10=0),"-",ROUND('20-02(3)'!C10/'20-02(2)'!C10*1000,0))</f>
        <v>28021</v>
      </c>
      <c r="D10" s="6">
        <f>IF(OR('20-02(3)'!D10=0,'20-02(2)'!D10=0),"-",ROUND('20-02(3)'!D10/'20-02(2)'!D10*1000,0))</f>
        <v>14382</v>
      </c>
      <c r="E10" s="6">
        <f>IF(OR('20-02(3)'!E10=0,'20-02(2)'!E10=0),"-",ROUND('20-02(3)'!E10/'20-02(2)'!E10*1000,0))</f>
        <v>14480</v>
      </c>
      <c r="F10" s="6">
        <f>IF(OR('20-02(3)'!F10=0,'20-02(2)'!F10=0),"-",ROUND('20-02(3)'!F10/'20-02(2)'!F10*1000,0))</f>
        <v>14411</v>
      </c>
      <c r="G10" s="24">
        <f>IF(OR('20-02(3)'!G10=0,'20-02(2)'!G10=0),"-",ROUND('20-02(3)'!G10/'20-02(2)'!G10*1000,0))</f>
        <v>13927</v>
      </c>
    </row>
    <row r="11" spans="1:7" s="5" customFormat="1" ht="8.85" customHeight="1" x14ac:dyDescent="0.2">
      <c r="A11" s="13" t="s">
        <v>5</v>
      </c>
      <c r="B11" s="6">
        <f>IF(OR('20-02(3)'!B11=0,'20-02(2)'!B11=0),"-",ROUND('20-02(3)'!B11/'20-02(2)'!B11*1000,0))</f>
        <v>16239</v>
      </c>
      <c r="C11" s="6">
        <f>IF(OR('20-02(3)'!C11=0,'20-02(2)'!C11=0),"-",ROUND('20-02(3)'!C11/'20-02(2)'!C11*1000,0))</f>
        <v>23665</v>
      </c>
      <c r="D11" s="6">
        <f>IF(OR('20-02(3)'!D11=0,'20-02(2)'!D11=0),"-",ROUND('20-02(3)'!D11/'20-02(2)'!D11*1000,0))</f>
        <v>11435</v>
      </c>
      <c r="E11" s="6">
        <f>IF(OR('20-02(3)'!E11=0,'20-02(2)'!E11=0),"-",ROUND('20-02(3)'!E11/'20-02(2)'!E11*1000,0))</f>
        <v>11240</v>
      </c>
      <c r="F11" s="6">
        <f>IF(OR('20-02(3)'!F11=0,'20-02(2)'!F11=0),"-",ROUND('20-02(3)'!F11/'20-02(2)'!F11*1000,0))</f>
        <v>11374</v>
      </c>
      <c r="G11" s="24">
        <f>IF(OR('20-02(3)'!G11=0,'20-02(2)'!G11=0),"-",ROUND('20-02(3)'!G11/'20-02(2)'!G11*1000,0))</f>
        <v>12795</v>
      </c>
    </row>
    <row r="12" spans="1:7" s="5" customFormat="1" ht="8.85" customHeight="1" x14ac:dyDescent="0.2">
      <c r="A12" s="13" t="s">
        <v>6</v>
      </c>
      <c r="B12" s="6">
        <f>IF(OR('20-02(3)'!B12=0,'20-02(2)'!B12=0),"-",ROUND('20-02(3)'!B12/'20-02(2)'!B12*1000,0))</f>
        <v>17101</v>
      </c>
      <c r="C12" s="6">
        <f>IF(OR('20-02(3)'!C12=0,'20-02(2)'!C12=0),"-",ROUND('20-02(3)'!C12/'20-02(2)'!C12*1000,0))</f>
        <v>22483</v>
      </c>
      <c r="D12" s="6">
        <f>IF(OR('20-02(3)'!D12=0,'20-02(2)'!D12=0),"-",ROUND('20-02(3)'!D12/'20-02(2)'!D12*1000,0))</f>
        <v>12171</v>
      </c>
      <c r="E12" s="6">
        <f>IF(OR('20-02(3)'!E12=0,'20-02(2)'!E12=0),"-",ROUND('20-02(3)'!E12/'20-02(2)'!E12*1000,0))</f>
        <v>12153</v>
      </c>
      <c r="F12" s="6">
        <f>IF(OR('20-02(3)'!F12=0,'20-02(2)'!F12=0),"-",ROUND('20-02(3)'!F12/'20-02(2)'!F12*1000,0))</f>
        <v>12166</v>
      </c>
      <c r="G12" s="24">
        <f>IF(OR('20-02(3)'!G12=0,'20-02(2)'!G12=0),"-",ROUND('20-02(3)'!G12/'20-02(2)'!G12*1000,0))</f>
        <v>11123</v>
      </c>
    </row>
    <row r="13" spans="1:7" s="5" customFormat="1" ht="8.85" customHeight="1" x14ac:dyDescent="0.2">
      <c r="A13" s="14" t="s">
        <v>7</v>
      </c>
      <c r="B13" s="6">
        <f>IF(OR('20-02(3)'!B13=0,'20-02(2)'!B13=0),"-",ROUND('20-02(3)'!B13/'20-02(2)'!B13*1000,0))</f>
        <v>17115</v>
      </c>
      <c r="C13" s="6">
        <f>IF(OR('20-02(3)'!C13=0,'20-02(2)'!C13=0),"-",ROUND('20-02(3)'!C13/'20-02(2)'!C13*1000,0))</f>
        <v>23360</v>
      </c>
      <c r="D13" s="6">
        <f>IF(OR('20-02(3)'!D13=0,'20-02(2)'!D13=0),"-",ROUND('20-02(3)'!D13/'20-02(2)'!D13*1000,0))</f>
        <v>11025</v>
      </c>
      <c r="E13" s="6">
        <f>IF(OR('20-02(3)'!E13=0,'20-02(2)'!E13=0),"-",ROUND('20-02(3)'!E13/'20-02(2)'!E13*1000,0))</f>
        <v>9518</v>
      </c>
      <c r="F13" s="6">
        <f>IF(OR('20-02(3)'!F13=0,'20-02(2)'!F13=0),"-",ROUND('20-02(3)'!F13/'20-02(2)'!F13*1000,0))</f>
        <v>10455</v>
      </c>
      <c r="G13" s="24">
        <f>IF(OR('20-02(3)'!G13=0,'20-02(2)'!G13=0),"-",ROUND('20-02(3)'!G13/'20-02(2)'!G13*1000,0))</f>
        <v>11955</v>
      </c>
    </row>
    <row r="14" spans="1:7" s="5" customFormat="1" ht="8.85" customHeight="1" x14ac:dyDescent="0.2">
      <c r="A14" s="15" t="s">
        <v>8</v>
      </c>
      <c r="B14" s="6">
        <f>IF(OR('20-02(3)'!B14=0,'20-02(2)'!B14=0),"-",ROUND('20-02(3)'!B14/'20-02(2)'!B14*1000,0))</f>
        <v>25713</v>
      </c>
      <c r="C14" s="6">
        <f>IF(OR('20-02(3)'!C14=0,'20-02(2)'!C14=0),"-",ROUND('20-02(3)'!C14/'20-02(2)'!C14*1000,0))</f>
        <v>34757</v>
      </c>
      <c r="D14" s="6">
        <f>IF(OR('20-02(3)'!D14=0,'20-02(2)'!D14=0),"-",ROUND('20-02(3)'!D14/'20-02(2)'!D14*1000,0))</f>
        <v>14847</v>
      </c>
      <c r="E14" s="6">
        <f>IF(OR('20-02(3)'!E14=0,'20-02(2)'!E14=0),"-",ROUND('20-02(3)'!E14/'20-02(2)'!E14*1000,0))</f>
        <v>14079</v>
      </c>
      <c r="F14" s="6">
        <f>IF(OR('20-02(3)'!F14=0,'20-02(2)'!F14=0),"-",ROUND('20-02(3)'!F14/'20-02(2)'!F14*1000,0))</f>
        <v>14569</v>
      </c>
      <c r="G14" s="24">
        <f>IF(OR('20-02(3)'!G14=0,'20-02(2)'!G14=0),"-",ROUND('20-02(3)'!G14/'20-02(2)'!G14*1000,0))</f>
        <v>14940</v>
      </c>
    </row>
    <row r="15" spans="1:7" s="5" customFormat="1" ht="8.85" customHeight="1" x14ac:dyDescent="0.2">
      <c r="A15" s="13" t="s">
        <v>9</v>
      </c>
      <c r="B15" s="6">
        <f>IF(OR('20-02(3)'!B15=0,'20-02(2)'!B15=0),"-",ROUND('20-02(3)'!B15/'20-02(2)'!B15*1000,0))</f>
        <v>26517</v>
      </c>
      <c r="C15" s="6">
        <f>IF(OR('20-02(3)'!C15=0,'20-02(2)'!C15=0),"-",ROUND('20-02(3)'!C15/'20-02(2)'!C15*1000,0))</f>
        <v>30753</v>
      </c>
      <c r="D15" s="6">
        <f>IF(OR('20-02(3)'!D15=0,'20-02(2)'!D15=0),"-",ROUND('20-02(3)'!D15/'20-02(2)'!D15*1000,0))</f>
        <v>16014</v>
      </c>
      <c r="E15" s="6">
        <f>IF(OR('20-02(3)'!E15=0,'20-02(2)'!E15=0),"-",ROUND('20-02(3)'!E15/'20-02(2)'!E15*1000,0))</f>
        <v>15784</v>
      </c>
      <c r="F15" s="6">
        <f>IF(OR('20-02(3)'!F15=0,'20-02(2)'!F15=0),"-",ROUND('20-02(3)'!F15/'20-02(2)'!F15*1000,0))</f>
        <v>15940</v>
      </c>
      <c r="G15" s="24">
        <f>IF(OR('20-02(3)'!G15=0,'20-02(2)'!G15=0),"-",ROUND('20-02(3)'!G15/'20-02(2)'!G15*1000,0))</f>
        <v>14468</v>
      </c>
    </row>
    <row r="16" spans="1:7" s="5" customFormat="1" ht="8.85" customHeight="1" x14ac:dyDescent="0.2">
      <c r="A16" s="13" t="s">
        <v>10</v>
      </c>
      <c r="B16" s="6">
        <f>IF(OR('20-02(3)'!B16=0,'20-02(2)'!B16=0),"-",ROUND('20-02(3)'!B16/'20-02(2)'!B16*1000,0))</f>
        <v>23465</v>
      </c>
      <c r="C16" s="6">
        <f>IF(OR('20-02(3)'!C16=0,'20-02(2)'!C16=0),"-",ROUND('20-02(3)'!C16/'20-02(2)'!C16*1000,0))</f>
        <v>30052</v>
      </c>
      <c r="D16" s="6">
        <f>IF(OR('20-02(3)'!D16=0,'20-02(2)'!D16=0),"-",ROUND('20-02(3)'!D16/'20-02(2)'!D16*1000,0))</f>
        <v>15312</v>
      </c>
      <c r="E16" s="6">
        <f>IF(OR('20-02(3)'!E16=0,'20-02(2)'!E16=0),"-",ROUND('20-02(3)'!E16/'20-02(2)'!E16*1000,0))</f>
        <v>12951</v>
      </c>
      <c r="F16" s="6">
        <f>IF(OR('20-02(3)'!F16=0,'20-02(2)'!F16=0),"-",ROUND('20-02(3)'!F16/'20-02(2)'!F16*1000,0))</f>
        <v>14351</v>
      </c>
      <c r="G16" s="24">
        <f>IF(OR('20-02(3)'!G16=0,'20-02(2)'!G16=0),"-",ROUND('20-02(3)'!G16/'20-02(2)'!G16*1000,0))</f>
        <v>12438</v>
      </c>
    </row>
    <row r="17" spans="1:7" s="5" customFormat="1" ht="8.85" customHeight="1" x14ac:dyDescent="0.2">
      <c r="A17" s="13" t="s">
        <v>11</v>
      </c>
      <c r="B17" s="6">
        <f>IF(OR('20-02(3)'!B17=0,'20-02(2)'!B17=0),"-",ROUND('20-02(3)'!B17/'20-02(2)'!B17*1000,0))</f>
        <v>28690</v>
      </c>
      <c r="C17" s="6">
        <f>IF(OR('20-02(3)'!C17=0,'20-02(2)'!C17=0),"-",ROUND('20-02(3)'!C17/'20-02(2)'!C17*1000,0))</f>
        <v>28770</v>
      </c>
      <c r="D17" s="6">
        <f>IF(OR('20-02(3)'!D17=0,'20-02(2)'!D17=0),"-",ROUND('20-02(3)'!D17/'20-02(2)'!D17*1000,0))</f>
        <v>16552</v>
      </c>
      <c r="E17" s="6">
        <f>IF(OR('20-02(3)'!E17=0,'20-02(2)'!E17=0),"-",ROUND('20-02(3)'!E17/'20-02(2)'!E17*1000,0))</f>
        <v>15372</v>
      </c>
      <c r="F17" s="6">
        <f>IF(OR('20-02(3)'!F17=0,'20-02(2)'!F17=0),"-",ROUND('20-02(3)'!F17/'20-02(2)'!F17*1000,0))</f>
        <v>16182</v>
      </c>
      <c r="G17" s="24">
        <f>IF(OR('20-02(3)'!G17=0,'20-02(2)'!G17=0),"-",ROUND('20-02(3)'!G17/'20-02(2)'!G17*1000,0))</f>
        <v>13736</v>
      </c>
    </row>
    <row r="18" spans="1:7" s="5" customFormat="1" ht="8.85" customHeight="1" x14ac:dyDescent="0.2">
      <c r="A18" s="13" t="s">
        <v>12</v>
      </c>
      <c r="B18" s="6">
        <f>IF(OR('20-02(3)'!B18=0,'20-02(2)'!B18=0),"-",ROUND('20-02(3)'!B18/'20-02(2)'!B18*1000,0))</f>
        <v>26580</v>
      </c>
      <c r="C18" s="6">
        <f>IF(OR('20-02(3)'!C18=0,'20-02(2)'!C18=0),"-",ROUND('20-02(3)'!C18/'20-02(2)'!C18*1000,0))</f>
        <v>28410</v>
      </c>
      <c r="D18" s="6">
        <f>IF(OR('20-02(3)'!D18=0,'20-02(2)'!D18=0),"-",ROUND('20-02(3)'!D18/'20-02(2)'!D18*1000,0))</f>
        <v>15434</v>
      </c>
      <c r="E18" s="6">
        <f>IF(OR('20-02(3)'!E18=0,'20-02(2)'!E18=0),"-",ROUND('20-02(3)'!E18/'20-02(2)'!E18*1000,0))</f>
        <v>14304</v>
      </c>
      <c r="F18" s="6">
        <f>IF(OR('20-02(3)'!F18=0,'20-02(2)'!F18=0),"-",ROUND('20-02(3)'!F18/'20-02(2)'!F18*1000,0))</f>
        <v>15050</v>
      </c>
      <c r="G18" s="24">
        <f>IF(OR('20-02(3)'!G18=0,'20-02(2)'!G18=0),"-",ROUND('20-02(3)'!G18/'20-02(2)'!G18*1000,0))</f>
        <v>14567</v>
      </c>
    </row>
    <row r="19" spans="1:7" s="5" customFormat="1" ht="8.85" customHeight="1" x14ac:dyDescent="0.2">
      <c r="A19" s="13" t="s">
        <v>13</v>
      </c>
      <c r="B19" s="6">
        <f>IF(OR('20-02(3)'!B19=0,'20-02(2)'!B19=0),"-",ROUND('20-02(3)'!B19/'20-02(2)'!B19*1000,0))</f>
        <v>31761</v>
      </c>
      <c r="C19" s="6">
        <f>IF(OR('20-02(3)'!C19=0,'20-02(2)'!C19=0),"-",ROUND('20-02(3)'!C19/'20-02(2)'!C19*1000,0))</f>
        <v>27255</v>
      </c>
      <c r="D19" s="6">
        <f>IF(OR('20-02(3)'!D19=0,'20-02(2)'!D19=0),"-",ROUND('20-02(3)'!D19/'20-02(2)'!D19*1000,0))</f>
        <v>14504</v>
      </c>
      <c r="E19" s="6">
        <f>IF(OR('20-02(3)'!E19=0,'20-02(2)'!E19=0),"-",ROUND('20-02(3)'!E19/'20-02(2)'!E19*1000,0))</f>
        <v>13446</v>
      </c>
      <c r="F19" s="6">
        <f>IF(OR('20-02(3)'!F19=0,'20-02(2)'!F19=0),"-",ROUND('20-02(3)'!F19/'20-02(2)'!F19*1000,0))</f>
        <v>14096</v>
      </c>
      <c r="G19" s="24">
        <f>IF(OR('20-02(3)'!G19=0,'20-02(2)'!G19=0),"-",ROUND('20-02(3)'!G19/'20-02(2)'!G19*1000,0))</f>
        <v>12637</v>
      </c>
    </row>
    <row r="20" spans="1:7" s="5" customFormat="1" ht="8.85" customHeight="1" x14ac:dyDescent="0.2">
      <c r="A20" s="14" t="s">
        <v>14</v>
      </c>
      <c r="B20" s="6">
        <f>IF(OR('20-02(3)'!B20=0,'20-02(2)'!B20=0),"-",ROUND('20-02(3)'!B20/'20-02(2)'!B20*1000,0))</f>
        <v>30922</v>
      </c>
      <c r="C20" s="6">
        <f>IF(OR('20-02(3)'!C20=0,'20-02(2)'!C20=0),"-",ROUND('20-02(3)'!C20/'20-02(2)'!C20*1000,0))</f>
        <v>29779</v>
      </c>
      <c r="D20" s="6">
        <f>IF(OR('20-02(3)'!D20=0,'20-02(2)'!D20=0),"-",ROUND('20-02(3)'!D20/'20-02(2)'!D20*1000,0))</f>
        <v>16537</v>
      </c>
      <c r="E20" s="6">
        <f>IF(OR('20-02(3)'!E20=0,'20-02(2)'!E20=0),"-",ROUND('20-02(3)'!E20/'20-02(2)'!E20*1000,0))</f>
        <v>16043</v>
      </c>
      <c r="F20" s="6">
        <f>IF(OR('20-02(3)'!F20=0,'20-02(2)'!F20=0),"-",ROUND('20-02(3)'!F20/'20-02(2)'!F20*1000,0))</f>
        <v>16364</v>
      </c>
      <c r="G20" s="24">
        <f>IF(OR('20-02(3)'!G20=0,'20-02(2)'!G20=0),"-",ROUND('20-02(3)'!G20/'20-02(2)'!G20*1000,0))</f>
        <v>15354</v>
      </c>
    </row>
    <row r="21" spans="1:7" s="5" customFormat="1" ht="8.85" customHeight="1" x14ac:dyDescent="0.2">
      <c r="A21" s="15" t="s">
        <v>15</v>
      </c>
      <c r="B21" s="6">
        <f>IF(OR('20-02(3)'!B21=0,'20-02(2)'!B21=0),"-",ROUND('20-02(3)'!B21/'20-02(2)'!B21*1000,0))</f>
        <v>18651</v>
      </c>
      <c r="C21" s="6">
        <f>IF(OR('20-02(3)'!C21=0,'20-02(2)'!C21=0),"-",ROUND('20-02(3)'!C21/'20-02(2)'!C21*1000,0))</f>
        <v>26602</v>
      </c>
      <c r="D21" s="6">
        <f>IF(OR('20-02(3)'!D21=0,'20-02(2)'!D21=0),"-",ROUND('20-02(3)'!D21/'20-02(2)'!D21*1000,0))</f>
        <v>11335</v>
      </c>
      <c r="E21" s="6">
        <f>IF(OR('20-02(3)'!E21=0,'20-02(2)'!E21=0),"-",ROUND('20-02(3)'!E21/'20-02(2)'!E21*1000,0))</f>
        <v>12201</v>
      </c>
      <c r="F21" s="6">
        <f>IF(OR('20-02(3)'!F21=0,'20-02(2)'!F21=0),"-",ROUND('20-02(3)'!F21/'20-02(2)'!F21*1000,0))</f>
        <v>11526</v>
      </c>
      <c r="G21" s="24">
        <f>IF(OR('20-02(3)'!G21=0,'20-02(2)'!G21=0),"-",ROUND('20-02(3)'!G21/'20-02(2)'!G21*1000,0))</f>
        <v>11757</v>
      </c>
    </row>
    <row r="22" spans="1:7" s="5" customFormat="1" ht="8.85" customHeight="1" x14ac:dyDescent="0.2">
      <c r="A22" s="13" t="s">
        <v>16</v>
      </c>
      <c r="B22" s="6">
        <f>IF(OR('20-02(3)'!B22=0,'20-02(2)'!B22=0),"-",ROUND('20-02(3)'!B22/'20-02(2)'!B22*1000,0))</f>
        <v>18312</v>
      </c>
      <c r="C22" s="6">
        <f>IF(OR('20-02(3)'!C22=0,'20-02(2)'!C22=0),"-",ROUND('20-02(3)'!C22/'20-02(2)'!C22*1000,0))</f>
        <v>35154</v>
      </c>
      <c r="D22" s="6">
        <f>IF(OR('20-02(3)'!D22=0,'20-02(2)'!D22=0),"-",ROUND('20-02(3)'!D22/'20-02(2)'!D22*1000,0))</f>
        <v>11016</v>
      </c>
      <c r="E22" s="6">
        <f>IF(OR('20-02(3)'!E22=0,'20-02(2)'!E22=0),"-",ROUND('20-02(3)'!E22/'20-02(2)'!E22*1000,0))</f>
        <v>14898</v>
      </c>
      <c r="F22" s="6">
        <f>IF(OR('20-02(3)'!F22=0,'20-02(2)'!F22=0),"-",ROUND('20-02(3)'!F22/'20-02(2)'!F22*1000,0))</f>
        <v>12010</v>
      </c>
      <c r="G22" s="24">
        <f>IF(OR('20-02(3)'!G22=0,'20-02(2)'!G22=0),"-",ROUND('20-02(3)'!G22/'20-02(2)'!G22*1000,0))</f>
        <v>8398</v>
      </c>
    </row>
    <row r="23" spans="1:7" s="5" customFormat="1" ht="8.85" customHeight="1" x14ac:dyDescent="0.2">
      <c r="A23" s="13" t="s">
        <v>17</v>
      </c>
      <c r="B23" s="6">
        <f>IF(OR('20-02(3)'!B23=0,'20-02(2)'!B23=0),"-",ROUND('20-02(3)'!B23/'20-02(2)'!B23*1000,0))</f>
        <v>19068</v>
      </c>
      <c r="C23" s="6">
        <f>IF(OR('20-02(3)'!C23=0,'20-02(2)'!C23=0),"-",ROUND('20-02(3)'!C23/'20-02(2)'!C23*1000,0))</f>
        <v>26898</v>
      </c>
      <c r="D23" s="6">
        <f>IF(OR('20-02(3)'!D23=0,'20-02(2)'!D23=0),"-",ROUND('20-02(3)'!D23/'20-02(2)'!D23*1000,0))</f>
        <v>13828</v>
      </c>
      <c r="E23" s="6">
        <f>IF(OR('20-02(3)'!E23=0,'20-02(2)'!E23=0),"-",ROUND('20-02(3)'!E23/'20-02(2)'!E23*1000,0))</f>
        <v>12415</v>
      </c>
      <c r="F23" s="6">
        <f>IF(OR('20-02(3)'!F23=0,'20-02(2)'!F23=0),"-",ROUND('20-02(3)'!F23/'20-02(2)'!F23*1000,0))</f>
        <v>13316</v>
      </c>
      <c r="G23" s="24">
        <f>IF(OR('20-02(3)'!G23=0,'20-02(2)'!G23=0),"-",ROUND('20-02(3)'!G23/'20-02(2)'!G23*1000,0))</f>
        <v>11274</v>
      </c>
    </row>
    <row r="24" spans="1:7" s="5" customFormat="1" ht="8.85" customHeight="1" x14ac:dyDescent="0.2">
      <c r="A24" s="14" t="s">
        <v>18</v>
      </c>
      <c r="B24" s="6">
        <f>IF(OR('20-02(3)'!B24=0,'20-02(2)'!B24=0),"-",ROUND('20-02(3)'!B24/'20-02(2)'!B24*1000,0))</f>
        <v>19037</v>
      </c>
      <c r="C24" s="6">
        <f>IF(OR('20-02(3)'!C24=0,'20-02(2)'!C24=0),"-",ROUND('20-02(3)'!C24/'20-02(2)'!C24*1000,0))</f>
        <v>31800</v>
      </c>
      <c r="D24" s="6">
        <f>IF(OR('20-02(3)'!D24=0,'20-02(2)'!D24=0),"-",ROUND('20-02(3)'!D24/'20-02(2)'!D24*1000,0))</f>
        <v>11316</v>
      </c>
      <c r="E24" s="6">
        <f>IF(OR('20-02(3)'!E24=0,'20-02(2)'!E24=0),"-",ROUND('20-02(3)'!E24/'20-02(2)'!E24*1000,0))</f>
        <v>11359</v>
      </c>
      <c r="F24" s="6">
        <f>IF(OR('20-02(3)'!F24=0,'20-02(2)'!F24=0),"-",ROUND('20-02(3)'!F24/'20-02(2)'!F24*1000,0))</f>
        <v>11327</v>
      </c>
      <c r="G24" s="24">
        <f>IF(OR('20-02(3)'!G24=0,'20-02(2)'!G24=0),"-",ROUND('20-02(3)'!G24/'20-02(2)'!G24*1000,0))</f>
        <v>12394</v>
      </c>
    </row>
    <row r="25" spans="1:7" s="5" customFormat="1" ht="8.85" customHeight="1" x14ac:dyDescent="0.2">
      <c r="A25" s="15" t="s">
        <v>19</v>
      </c>
      <c r="B25" s="6">
        <f>IF(OR('20-02(3)'!B25=0,'20-02(2)'!B25=0),"-",ROUND('20-02(3)'!B25/'20-02(2)'!B25*1000,0))</f>
        <v>21722</v>
      </c>
      <c r="C25" s="6">
        <f>IF(OR('20-02(3)'!C25=0,'20-02(2)'!C25=0),"-",ROUND('20-02(3)'!C25/'20-02(2)'!C25*1000,0))</f>
        <v>28343</v>
      </c>
      <c r="D25" s="6">
        <f>IF(OR('20-02(3)'!D25=0,'20-02(2)'!D25=0),"-",ROUND('20-02(3)'!D25/'20-02(2)'!D25*1000,0))</f>
        <v>14161</v>
      </c>
      <c r="E25" s="6">
        <f>IF(OR('20-02(3)'!E25=0,'20-02(2)'!E25=0),"-",ROUND('20-02(3)'!E25/'20-02(2)'!E25*1000,0))</f>
        <v>14616</v>
      </c>
      <c r="F25" s="6">
        <f>IF(OR('20-02(3)'!F25=0,'20-02(2)'!F25=0),"-",ROUND('20-02(3)'!F25/'20-02(2)'!F25*1000,0))</f>
        <v>14323</v>
      </c>
      <c r="G25" s="24">
        <f>IF(OR('20-02(3)'!G25=0,'20-02(2)'!G25=0),"-",ROUND('20-02(3)'!G25/'20-02(2)'!G25*1000,0))</f>
        <v>13246</v>
      </c>
    </row>
    <row r="26" spans="1:7" s="5" customFormat="1" ht="8.85" customHeight="1" x14ac:dyDescent="0.2">
      <c r="A26" s="13" t="s">
        <v>20</v>
      </c>
      <c r="B26" s="6">
        <f>IF(OR('20-02(3)'!B26=0,'20-02(2)'!B26=0),"-",ROUND('20-02(3)'!B26/'20-02(2)'!B26*1000,0))</f>
        <v>18524</v>
      </c>
      <c r="C26" s="6">
        <f>IF(OR('20-02(3)'!C26=0,'20-02(2)'!C26=0),"-",ROUND('20-02(3)'!C26/'20-02(2)'!C26*1000,0))</f>
        <v>24036</v>
      </c>
      <c r="D26" s="6">
        <f>IF(OR('20-02(3)'!D26=0,'20-02(2)'!D26=0),"-",ROUND('20-02(3)'!D26/'20-02(2)'!D26*1000,0))</f>
        <v>12170</v>
      </c>
      <c r="E26" s="6">
        <f>IF(OR('20-02(3)'!E26=0,'20-02(2)'!E26=0),"-",ROUND('20-02(3)'!E26/'20-02(2)'!E26*1000,0))</f>
        <v>14765</v>
      </c>
      <c r="F26" s="6">
        <f>IF(OR('20-02(3)'!F26=0,'20-02(2)'!F26=0),"-",ROUND('20-02(3)'!F26/'20-02(2)'!F26*1000,0))</f>
        <v>12770</v>
      </c>
      <c r="G26" s="24">
        <f>IF(OR('20-02(3)'!G26=0,'20-02(2)'!G26=0),"-",ROUND('20-02(3)'!G26/'20-02(2)'!G26*1000,0))</f>
        <v>12718</v>
      </c>
    </row>
    <row r="27" spans="1:7" s="5" customFormat="1" ht="8.85" customHeight="1" x14ac:dyDescent="0.2">
      <c r="A27" s="13" t="s">
        <v>21</v>
      </c>
      <c r="B27" s="6">
        <f>IF(OR('20-02(3)'!B27=0,'20-02(2)'!B27=0),"-",ROUND('20-02(3)'!B27/'20-02(2)'!B27*1000,0))</f>
        <v>22291</v>
      </c>
      <c r="C27" s="6">
        <f>IF(OR('20-02(3)'!C27=0,'20-02(2)'!C27=0),"-",ROUND('20-02(3)'!C27/'20-02(2)'!C27*1000,0))</f>
        <v>37500</v>
      </c>
      <c r="D27" s="6">
        <f>IF(OR('20-02(3)'!D27=0,'20-02(2)'!D27=0),"-",ROUND('20-02(3)'!D27/'20-02(2)'!D27*1000,0))</f>
        <v>10424</v>
      </c>
      <c r="E27" s="6">
        <f>IF(OR('20-02(3)'!E27=0,'20-02(2)'!E27=0),"-",ROUND('20-02(3)'!E27/'20-02(2)'!E27*1000,0))</f>
        <v>11252</v>
      </c>
      <c r="F27" s="6">
        <f>IF(OR('20-02(3)'!F27=0,'20-02(2)'!F27=0),"-",ROUND('20-02(3)'!F27/'20-02(2)'!F27*1000,0))</f>
        <v>10636</v>
      </c>
      <c r="G27" s="24">
        <f>IF(OR('20-02(3)'!G27=0,'20-02(2)'!G27=0),"-",ROUND('20-02(3)'!G27/'20-02(2)'!G27*1000,0))</f>
        <v>11333</v>
      </c>
    </row>
    <row r="28" spans="1:7" s="5" customFormat="1" ht="8.85" customHeight="1" x14ac:dyDescent="0.2">
      <c r="A28" s="13" t="s">
        <v>22</v>
      </c>
      <c r="B28" s="6">
        <f>IF(OR('20-02(3)'!B28=0,'20-02(2)'!B28=0),"-",ROUND('20-02(3)'!B28/'20-02(2)'!B28*1000,0))</f>
        <v>26773</v>
      </c>
      <c r="C28" s="6">
        <f>IF(OR('20-02(3)'!C28=0,'20-02(2)'!C28=0),"-",ROUND('20-02(3)'!C28/'20-02(2)'!C28*1000,0))</f>
        <v>33375</v>
      </c>
      <c r="D28" s="6">
        <f>IF(OR('20-02(3)'!D28=0,'20-02(2)'!D28=0),"-",ROUND('20-02(3)'!D28/'20-02(2)'!D28*1000,0))</f>
        <v>15918</v>
      </c>
      <c r="E28" s="6">
        <f>IF(OR('20-02(3)'!E28=0,'20-02(2)'!E28=0),"-",ROUND('20-02(3)'!E28/'20-02(2)'!E28*1000,0))</f>
        <v>15352</v>
      </c>
      <c r="F28" s="6">
        <f>IF(OR('20-02(3)'!F28=0,'20-02(2)'!F28=0),"-",ROUND('20-02(3)'!F28/'20-02(2)'!F28*1000,0))</f>
        <v>15774</v>
      </c>
      <c r="G28" s="24">
        <f>IF(OR('20-02(3)'!G28=0,'20-02(2)'!G28=0),"-",ROUND('20-02(3)'!G28/'20-02(2)'!G28*1000,0))</f>
        <v>13460</v>
      </c>
    </row>
    <row r="29" spans="1:7" s="5" customFormat="1" ht="8.85" customHeight="1" x14ac:dyDescent="0.2">
      <c r="A29" s="13" t="s">
        <v>23</v>
      </c>
      <c r="B29" s="6">
        <f>IF(OR('20-02(3)'!B29=0,'20-02(2)'!B29=0),"-",ROUND('20-02(3)'!B29/'20-02(2)'!B29*1000,0))</f>
        <v>27987</v>
      </c>
      <c r="C29" s="6">
        <f>IF(OR('20-02(3)'!C29=0,'20-02(2)'!C29=0),"-",ROUND('20-02(3)'!C29/'20-02(2)'!C29*1000,0))</f>
        <v>38010</v>
      </c>
      <c r="D29" s="6">
        <f>IF(OR('20-02(3)'!D29=0,'20-02(2)'!D29=0),"-",ROUND('20-02(3)'!D29/'20-02(2)'!D29*1000,0))</f>
        <v>14993</v>
      </c>
      <c r="E29" s="6">
        <f>IF(OR('20-02(3)'!E29=0,'20-02(2)'!E29=0),"-",ROUND('20-02(3)'!E29/'20-02(2)'!E29*1000,0))</f>
        <v>13050</v>
      </c>
      <c r="F29" s="6">
        <f>IF(OR('20-02(3)'!F29=0,'20-02(2)'!F29=0),"-",ROUND('20-02(3)'!F29/'20-02(2)'!F29*1000,0))</f>
        <v>14327</v>
      </c>
      <c r="G29" s="24">
        <f>IF(OR('20-02(3)'!G29=0,'20-02(2)'!G29=0),"-",ROUND('20-02(3)'!G29/'20-02(2)'!G29*1000,0))</f>
        <v>9491</v>
      </c>
    </row>
    <row r="30" spans="1:7" s="5" customFormat="1" ht="8.85" customHeight="1" x14ac:dyDescent="0.2">
      <c r="A30" s="14" t="s">
        <v>24</v>
      </c>
      <c r="B30" s="6">
        <f>IF(OR('20-02(3)'!B30=0,'20-02(2)'!B30=0),"-",ROUND('20-02(3)'!B30/'20-02(2)'!B30*1000,0))</f>
        <v>20884</v>
      </c>
      <c r="C30" s="6">
        <f>IF(OR('20-02(3)'!C30=0,'20-02(2)'!C30=0),"-",ROUND('20-02(3)'!C30/'20-02(2)'!C30*1000,0))</f>
        <v>36119</v>
      </c>
      <c r="D30" s="6">
        <f>IF(OR('20-02(3)'!D30=0,'20-02(2)'!D30=0),"-",ROUND('20-02(3)'!D30/'20-02(2)'!D30*1000,0))</f>
        <v>12507</v>
      </c>
      <c r="E30" s="6">
        <f>IF(OR('20-02(3)'!E30=0,'20-02(2)'!E30=0),"-",ROUND('20-02(3)'!E30/'20-02(2)'!E30*1000,0))</f>
        <v>11473</v>
      </c>
      <c r="F30" s="6">
        <f>IF(OR('20-02(3)'!F30=0,'20-02(2)'!F30=0),"-",ROUND('20-02(3)'!F30/'20-02(2)'!F30*1000,0))</f>
        <v>12244</v>
      </c>
      <c r="G30" s="24">
        <f>IF(OR('20-02(3)'!G30=0,'20-02(2)'!G30=0),"-",ROUND('20-02(3)'!G30/'20-02(2)'!G30*1000,0))</f>
        <v>13202</v>
      </c>
    </row>
    <row r="31" spans="1:7" s="5" customFormat="1" ht="8.85" customHeight="1" x14ac:dyDescent="0.2">
      <c r="A31" s="15" t="s">
        <v>25</v>
      </c>
      <c r="B31" s="6">
        <f>IF(OR('20-02(3)'!B31=0,'20-02(2)'!B31=0),"-",ROUND('20-02(3)'!B31/'20-02(2)'!B31*1000,0))</f>
        <v>22467</v>
      </c>
      <c r="C31" s="6">
        <f>IF(OR('20-02(3)'!C31=0,'20-02(2)'!C31=0),"-",ROUND('20-02(3)'!C31/'20-02(2)'!C31*1000,0))</f>
        <v>37656</v>
      </c>
      <c r="D31" s="6">
        <f>IF(OR('20-02(3)'!D31=0,'20-02(2)'!D31=0),"-",ROUND('20-02(3)'!D31/'20-02(2)'!D31*1000,0))</f>
        <v>14054</v>
      </c>
      <c r="E31" s="6">
        <f>IF(OR('20-02(3)'!E31=0,'20-02(2)'!E31=0),"-",ROUND('20-02(3)'!E31/'20-02(2)'!E31*1000,0))</f>
        <v>15884</v>
      </c>
      <c r="F31" s="6">
        <f>IF(OR('20-02(3)'!F31=0,'20-02(2)'!F31=0),"-",ROUND('20-02(3)'!F31/'20-02(2)'!F31*1000,0))</f>
        <v>14516</v>
      </c>
      <c r="G31" s="24">
        <f>IF(OR('20-02(3)'!G31=0,'20-02(2)'!G31=0),"-",ROUND('20-02(3)'!G31/'20-02(2)'!G31*1000,0))</f>
        <v>13319</v>
      </c>
    </row>
    <row r="32" spans="1:7" s="5" customFormat="1" ht="8.85" customHeight="1" x14ac:dyDescent="0.2">
      <c r="A32" s="13" t="s">
        <v>26</v>
      </c>
      <c r="B32" s="6">
        <f>IF(OR('20-02(3)'!B32=0,'20-02(2)'!B32=0),"-",ROUND('20-02(3)'!B32/'20-02(2)'!B32*1000,0))</f>
        <v>23163</v>
      </c>
      <c r="C32" s="6">
        <f>IF(OR('20-02(3)'!C32=0,'20-02(2)'!C32=0),"-",ROUND('20-02(3)'!C32/'20-02(2)'!C32*1000,0))</f>
        <v>26343</v>
      </c>
      <c r="D32" s="6">
        <f>IF(OR('20-02(3)'!D32=0,'20-02(2)'!D32=0),"-",ROUND('20-02(3)'!D32/'20-02(2)'!D32*1000,0))</f>
        <v>10686</v>
      </c>
      <c r="E32" s="6">
        <f>IF(OR('20-02(3)'!E32=0,'20-02(2)'!E32=0),"-",ROUND('20-02(3)'!E32/'20-02(2)'!E32*1000,0))</f>
        <v>10448</v>
      </c>
      <c r="F32" s="6">
        <f>IF(OR('20-02(3)'!F32=0,'20-02(2)'!F32=0),"-",ROUND('20-02(3)'!F32/'20-02(2)'!F32*1000,0))</f>
        <v>10612</v>
      </c>
      <c r="G32" s="24">
        <f>IF(OR('20-02(3)'!G32=0,'20-02(2)'!G32=0),"-",ROUND('20-02(3)'!G32/'20-02(2)'!G32*1000,0))</f>
        <v>11214</v>
      </c>
    </row>
    <row r="33" spans="1:7" s="5" customFormat="1" ht="8.85" customHeight="1" x14ac:dyDescent="0.2">
      <c r="A33" s="13" t="s">
        <v>27</v>
      </c>
      <c r="B33" s="6">
        <f>IF(OR('20-02(3)'!B33=0,'20-02(2)'!B33=0),"-",ROUND('20-02(3)'!B33/'20-02(2)'!B33*1000,0))</f>
        <v>26312</v>
      </c>
      <c r="C33" s="6">
        <f>IF(OR('20-02(3)'!C33=0,'20-02(2)'!C33=0),"-",ROUND('20-02(3)'!C33/'20-02(2)'!C33*1000,0))</f>
        <v>27292</v>
      </c>
      <c r="D33" s="6">
        <f>IF(OR('20-02(3)'!D33=0,'20-02(2)'!D33=0),"-",ROUND('20-02(3)'!D33/'20-02(2)'!D33*1000,0))</f>
        <v>13532</v>
      </c>
      <c r="E33" s="6">
        <f>IF(OR('20-02(3)'!E33=0,'20-02(2)'!E33=0),"-",ROUND('20-02(3)'!E33/'20-02(2)'!E33*1000,0))</f>
        <v>11190</v>
      </c>
      <c r="F33" s="6">
        <f>IF(OR('20-02(3)'!F33=0,'20-02(2)'!F33=0),"-",ROUND('20-02(3)'!F33/'20-02(2)'!F33*1000,0))</f>
        <v>12716</v>
      </c>
      <c r="G33" s="24">
        <f>IF(OR('20-02(3)'!G33=0,'20-02(2)'!G33=0),"-",ROUND('20-02(3)'!G33/'20-02(2)'!G33*1000,0))</f>
        <v>9695</v>
      </c>
    </row>
    <row r="34" spans="1:7" s="5" customFormat="1" ht="8.85" customHeight="1" x14ac:dyDescent="0.2">
      <c r="A34" s="13" t="s">
        <v>28</v>
      </c>
      <c r="B34" s="6">
        <f>IF(OR('20-02(3)'!B34=0,'20-02(2)'!B34=0),"-",ROUND('20-02(3)'!B34/'20-02(2)'!B34*1000,0))</f>
        <v>23994</v>
      </c>
      <c r="C34" s="6">
        <f>IF(OR('20-02(3)'!C34=0,'20-02(2)'!C34=0),"-",ROUND('20-02(3)'!C34/'20-02(2)'!C34*1000,0))</f>
        <v>29399</v>
      </c>
      <c r="D34" s="6">
        <f>IF(OR('20-02(3)'!D34=0,'20-02(2)'!D34=0),"-",ROUND('20-02(3)'!D34/'20-02(2)'!D34*1000,0))</f>
        <v>13477</v>
      </c>
      <c r="E34" s="6">
        <f>IF(OR('20-02(3)'!E34=0,'20-02(2)'!E34=0),"-",ROUND('20-02(3)'!E34/'20-02(2)'!E34*1000,0))</f>
        <v>13224</v>
      </c>
      <c r="F34" s="6">
        <f>IF(OR('20-02(3)'!F34=0,'20-02(2)'!F34=0),"-",ROUND('20-02(3)'!F34/'20-02(2)'!F34*1000,0))</f>
        <v>13382</v>
      </c>
      <c r="G34" s="24">
        <f>IF(OR('20-02(3)'!G34=0,'20-02(2)'!G34=0),"-",ROUND('20-02(3)'!G34/'20-02(2)'!G34*1000,0))</f>
        <v>13460</v>
      </c>
    </row>
    <row r="35" spans="1:7" ht="8.85" customHeight="1" x14ac:dyDescent="0.2">
      <c r="A35" s="13" t="s">
        <v>29</v>
      </c>
      <c r="B35" s="6">
        <f>IF(OR('20-02(3)'!B35=0,'20-02(2)'!B35=0),"-",ROUND('20-02(3)'!B35/'20-02(2)'!B35*1000,0))</f>
        <v>20331</v>
      </c>
      <c r="C35" s="6">
        <f>IF(OR('20-02(3)'!C35=0,'20-02(2)'!C35=0),"-",ROUND('20-02(3)'!C35/'20-02(2)'!C35*1000,0))</f>
        <v>23071</v>
      </c>
      <c r="D35" s="6">
        <f>IF(OR('20-02(3)'!D35=0,'20-02(2)'!D35=0),"-",ROUND('20-02(3)'!D35/'20-02(2)'!D35*1000,0))</f>
        <v>12076</v>
      </c>
      <c r="E35" s="6">
        <f>IF(OR('20-02(3)'!E35=0,'20-02(2)'!E35=0),"-",ROUND('20-02(3)'!E35/'20-02(2)'!E35*1000,0))</f>
        <v>11265</v>
      </c>
      <c r="F35" s="6">
        <f>IF(OR('20-02(3)'!F35=0,'20-02(2)'!F35=0),"-",ROUND('20-02(3)'!F35/'20-02(2)'!F35*1000,0))</f>
        <v>11824</v>
      </c>
      <c r="G35" s="24">
        <f>IF(OR('20-02(3)'!G35=0,'20-02(2)'!G35=0),"-",ROUND('20-02(3)'!G35/'20-02(2)'!G35*1000,0))</f>
        <v>7924</v>
      </c>
    </row>
    <row r="36" spans="1:7" ht="8.85" customHeight="1" x14ac:dyDescent="0.2">
      <c r="A36" s="14" t="s">
        <v>30</v>
      </c>
      <c r="B36" s="6">
        <f>IF(OR('20-02(3)'!B36=0,'20-02(2)'!B36=0),"-",ROUND('20-02(3)'!B36/'20-02(2)'!B36*1000,0))</f>
        <v>19722</v>
      </c>
      <c r="C36" s="6">
        <f>IF(OR('20-02(3)'!C36=0,'20-02(2)'!C36=0),"-",ROUND('20-02(3)'!C36/'20-02(2)'!C36*1000,0))</f>
        <v>26398</v>
      </c>
      <c r="D36" s="6">
        <f>IF(OR('20-02(3)'!D36=0,'20-02(2)'!D36=0),"-",ROUND('20-02(3)'!D36/'20-02(2)'!D36*1000,0))</f>
        <v>10260</v>
      </c>
      <c r="E36" s="6">
        <f>IF(OR('20-02(3)'!E36=0,'20-02(2)'!E36=0),"-",ROUND('20-02(3)'!E36/'20-02(2)'!E36*1000,0))</f>
        <v>9664</v>
      </c>
      <c r="F36" s="6">
        <f>IF(OR('20-02(3)'!F36=0,'20-02(2)'!F36=0),"-",ROUND('20-02(3)'!F36/'20-02(2)'!F36*1000,0))</f>
        <v>10088</v>
      </c>
      <c r="G36" s="24">
        <f>IF(OR('20-02(3)'!G36=0,'20-02(2)'!G36=0),"-",ROUND('20-02(3)'!G36/'20-02(2)'!G36*1000,0))</f>
        <v>9549</v>
      </c>
    </row>
    <row r="37" spans="1:7" ht="8.85" customHeight="1" x14ac:dyDescent="0.2">
      <c r="A37" s="15" t="s">
        <v>31</v>
      </c>
      <c r="B37" s="6">
        <f>IF(OR('20-02(3)'!B37=0,'20-02(2)'!B37=0),"-",ROUND('20-02(3)'!B37/'20-02(2)'!B37*1000,0))</f>
        <v>17094</v>
      </c>
      <c r="C37" s="6">
        <f>IF(OR('20-02(3)'!C37=0,'20-02(2)'!C37=0),"-",ROUND('20-02(3)'!C37/'20-02(2)'!C37*1000,0))</f>
        <v>29052</v>
      </c>
      <c r="D37" s="6">
        <f>IF(OR('20-02(3)'!D37=0,'20-02(2)'!D37=0),"-",ROUND('20-02(3)'!D37/'20-02(2)'!D37*1000,0))</f>
        <v>11876</v>
      </c>
      <c r="E37" s="6">
        <f>IF(OR('20-02(3)'!E37=0,'20-02(2)'!E37=0),"-",ROUND('20-02(3)'!E37/'20-02(2)'!E37*1000,0))</f>
        <v>12515</v>
      </c>
      <c r="F37" s="6">
        <f>IF(OR('20-02(3)'!F37=0,'20-02(2)'!F37=0),"-",ROUND('20-02(3)'!F37/'20-02(2)'!F37*1000,0))</f>
        <v>12001</v>
      </c>
      <c r="G37" s="24">
        <f>IF(OR('20-02(3)'!G37=0,'20-02(2)'!G37=0),"-",ROUND('20-02(3)'!G37/'20-02(2)'!G37*1000,0))</f>
        <v>11734</v>
      </c>
    </row>
    <row r="38" spans="1:7" ht="8.85" customHeight="1" x14ac:dyDescent="0.2">
      <c r="A38" s="13" t="s">
        <v>32</v>
      </c>
      <c r="B38" s="6">
        <f>IF(OR('20-02(3)'!B38=0,'20-02(2)'!B38=0),"-",ROUND('20-02(3)'!B38/'20-02(2)'!B38*1000,0))</f>
        <v>16387</v>
      </c>
      <c r="C38" s="6">
        <f>IF(OR('20-02(3)'!C38=0,'20-02(2)'!C38=0),"-",ROUND('20-02(3)'!C38/'20-02(2)'!C38*1000,0))</f>
        <v>29883</v>
      </c>
      <c r="D38" s="6">
        <f>IF(OR('20-02(3)'!D38=0,'20-02(2)'!D38=0),"-",ROUND('20-02(3)'!D38/'20-02(2)'!D38*1000,0))</f>
        <v>10692</v>
      </c>
      <c r="E38" s="6">
        <f>IF(OR('20-02(3)'!E38=0,'20-02(2)'!E38=0),"-",ROUND('20-02(3)'!E38/'20-02(2)'!E38*1000,0))</f>
        <v>10230</v>
      </c>
      <c r="F38" s="6">
        <f>IF(OR('20-02(3)'!F38=0,'20-02(2)'!F38=0),"-",ROUND('20-02(3)'!F38/'20-02(2)'!F38*1000,0))</f>
        <v>10588</v>
      </c>
      <c r="G38" s="24">
        <f>IF(OR('20-02(3)'!G38=0,'20-02(2)'!G38=0),"-",ROUND('20-02(3)'!G38/'20-02(2)'!G38*1000,0))</f>
        <v>10291</v>
      </c>
    </row>
    <row r="39" spans="1:7" ht="8.85" customHeight="1" x14ac:dyDescent="0.2">
      <c r="A39" s="13" t="s">
        <v>33</v>
      </c>
      <c r="B39" s="6">
        <f>IF(OR('20-02(3)'!B39=0,'20-02(2)'!B39=0),"-",ROUND('20-02(3)'!B39/'20-02(2)'!B39*1000,0))</f>
        <v>19646</v>
      </c>
      <c r="C39" s="6">
        <f>IF(OR('20-02(3)'!C39=0,'20-02(2)'!C39=0),"-",ROUND('20-02(3)'!C39/'20-02(2)'!C39*1000,0))</f>
        <v>29897</v>
      </c>
      <c r="D39" s="6">
        <f>IF(OR('20-02(3)'!D39=0,'20-02(2)'!D39=0),"-",ROUND('20-02(3)'!D39/'20-02(2)'!D39*1000,0))</f>
        <v>11512</v>
      </c>
      <c r="E39" s="6">
        <f>IF(OR('20-02(3)'!E39=0,'20-02(2)'!E39=0),"-",ROUND('20-02(3)'!E39/'20-02(2)'!E39*1000,0))</f>
        <v>10878</v>
      </c>
      <c r="F39" s="6">
        <f>IF(OR('20-02(3)'!F39=0,'20-02(2)'!F39=0),"-",ROUND('20-02(3)'!F39/'20-02(2)'!F39*1000,0))</f>
        <v>11345</v>
      </c>
      <c r="G39" s="24">
        <f>IF(OR('20-02(3)'!G39=0,'20-02(2)'!G39=0),"-",ROUND('20-02(3)'!G39/'20-02(2)'!G39*1000,0))</f>
        <v>10566</v>
      </c>
    </row>
    <row r="40" spans="1:7" ht="8.85" customHeight="1" x14ac:dyDescent="0.2">
      <c r="A40" s="13" t="s">
        <v>34</v>
      </c>
      <c r="B40" s="6">
        <f>IF(OR('20-02(3)'!B40=0,'20-02(2)'!B40=0),"-",ROUND('20-02(3)'!B40/'20-02(2)'!B40*1000,0))</f>
        <v>18936</v>
      </c>
      <c r="C40" s="6">
        <f>IF(OR('20-02(3)'!C40=0,'20-02(2)'!C40=0),"-",ROUND('20-02(3)'!C40/'20-02(2)'!C40*1000,0))</f>
        <v>25065</v>
      </c>
      <c r="D40" s="6">
        <f>IF(OR('20-02(3)'!D40=0,'20-02(2)'!D40=0),"-",ROUND('20-02(3)'!D40/'20-02(2)'!D40*1000,0))</f>
        <v>10959</v>
      </c>
      <c r="E40" s="6">
        <f>IF(OR('20-02(3)'!E40=0,'20-02(2)'!E40=0),"-",ROUND('20-02(3)'!E40/'20-02(2)'!E40*1000,0))</f>
        <v>9294</v>
      </c>
      <c r="F40" s="6">
        <f>IF(OR('20-02(3)'!F40=0,'20-02(2)'!F40=0),"-",ROUND('20-02(3)'!F40/'20-02(2)'!F40*1000,0))</f>
        <v>10279</v>
      </c>
      <c r="G40" s="24">
        <f>IF(OR('20-02(3)'!G40=0,'20-02(2)'!G40=0),"-",ROUND('20-02(3)'!G40/'20-02(2)'!G40*1000,0))</f>
        <v>10555</v>
      </c>
    </row>
    <row r="41" spans="1:7" ht="8.85" customHeight="1" x14ac:dyDescent="0.2">
      <c r="A41" s="14" t="s">
        <v>35</v>
      </c>
      <c r="B41" s="6">
        <f>IF(OR('20-02(3)'!B41=0,'20-02(2)'!B41=0),"-",ROUND('20-02(3)'!B41/'20-02(2)'!B41*1000,0))</f>
        <v>18616</v>
      </c>
      <c r="C41" s="6">
        <f>IF(OR('20-02(3)'!C41=0,'20-02(2)'!C41=0),"-",ROUND('20-02(3)'!C41/'20-02(2)'!C41*1000,0))</f>
        <v>33241</v>
      </c>
      <c r="D41" s="6">
        <f>IF(OR('20-02(3)'!D41=0,'20-02(2)'!D41=0),"-",ROUND('20-02(3)'!D41/'20-02(2)'!D41*1000,0))</f>
        <v>10660</v>
      </c>
      <c r="E41" s="6">
        <f>IF(OR('20-02(3)'!E41=0,'20-02(2)'!E41=0),"-",ROUND('20-02(3)'!E41/'20-02(2)'!E41*1000,0))</f>
        <v>11905</v>
      </c>
      <c r="F41" s="6">
        <f>IF(OR('20-02(3)'!F41=0,'20-02(2)'!F41=0),"-",ROUND('20-02(3)'!F41/'20-02(2)'!F41*1000,0))</f>
        <v>10973</v>
      </c>
      <c r="G41" s="24">
        <f>IF(OR('20-02(3)'!G41=0,'20-02(2)'!G41=0),"-",ROUND('20-02(3)'!G41/'20-02(2)'!G41*1000,0))</f>
        <v>9243</v>
      </c>
    </row>
    <row r="42" spans="1:7" ht="8.85" customHeight="1" x14ac:dyDescent="0.2">
      <c r="A42" s="15" t="s">
        <v>36</v>
      </c>
      <c r="B42" s="6">
        <f>IF(OR('20-02(3)'!B42=0,'20-02(2)'!B42=0),"-",ROUND('20-02(3)'!B42/'20-02(2)'!B42*1000,0))</f>
        <v>19761</v>
      </c>
      <c r="C42" s="6">
        <f>IF(OR('20-02(3)'!C42=0,'20-02(2)'!C42=0),"-",ROUND('20-02(3)'!C42/'20-02(2)'!C42*1000,0))</f>
        <v>34975</v>
      </c>
      <c r="D42" s="6">
        <f>IF(OR('20-02(3)'!D42=0,'20-02(2)'!D42=0),"-",ROUND('20-02(3)'!D42/'20-02(2)'!D42*1000,0))</f>
        <v>11384</v>
      </c>
      <c r="E42" s="6">
        <f>IF(OR('20-02(3)'!E42=0,'20-02(2)'!E42=0),"-",ROUND('20-02(3)'!E42/'20-02(2)'!E42*1000,0))</f>
        <v>11956</v>
      </c>
      <c r="F42" s="6">
        <f>IF(OR('20-02(3)'!F42=0,'20-02(2)'!F42=0),"-",ROUND('20-02(3)'!F42/'20-02(2)'!F42*1000,0))</f>
        <v>11542</v>
      </c>
      <c r="G42" s="24">
        <f>IF(OR('20-02(3)'!G42=0,'20-02(2)'!G42=0),"-",ROUND('20-02(3)'!G42/'20-02(2)'!G42*1000,0))</f>
        <v>11699</v>
      </c>
    </row>
    <row r="43" spans="1:7" ht="8.85" customHeight="1" x14ac:dyDescent="0.2">
      <c r="A43" s="13" t="s">
        <v>37</v>
      </c>
      <c r="B43" s="6">
        <f>IF(OR('20-02(3)'!B43=0,'20-02(2)'!B43=0),"-",ROUND('20-02(3)'!B43/'20-02(2)'!B43*1000,0))</f>
        <v>20440</v>
      </c>
      <c r="C43" s="6">
        <f>IF(OR('20-02(3)'!C43=0,'20-02(2)'!C43=0),"-",ROUND('20-02(3)'!C43/'20-02(2)'!C43*1000,0))</f>
        <v>34540</v>
      </c>
      <c r="D43" s="6">
        <f>IF(OR('20-02(3)'!D43=0,'20-02(2)'!D43=0),"-",ROUND('20-02(3)'!D43/'20-02(2)'!D43*1000,0))</f>
        <v>14158</v>
      </c>
      <c r="E43" s="6">
        <f>IF(OR('20-02(3)'!E43=0,'20-02(2)'!E43=0),"-",ROUND('20-02(3)'!E43/'20-02(2)'!E43*1000,0))</f>
        <v>10177</v>
      </c>
      <c r="F43" s="6">
        <f>IF(OR('20-02(3)'!F43=0,'20-02(2)'!F43=0),"-",ROUND('20-02(3)'!F43/'20-02(2)'!F43*1000,0))</f>
        <v>12198</v>
      </c>
      <c r="G43" s="24">
        <f>IF(OR('20-02(3)'!G43=0,'20-02(2)'!G43=0),"-",ROUND('20-02(3)'!G43/'20-02(2)'!G43*1000,0))</f>
        <v>10908</v>
      </c>
    </row>
    <row r="44" spans="1:7" ht="8.85" customHeight="1" x14ac:dyDescent="0.2">
      <c r="A44" s="13" t="s">
        <v>38</v>
      </c>
      <c r="B44" s="6">
        <f>IF(OR('20-02(3)'!B44=0,'20-02(2)'!B44=0),"-",ROUND('20-02(3)'!B44/'20-02(2)'!B44*1000,0))</f>
        <v>19431</v>
      </c>
      <c r="C44" s="6">
        <f>IF(OR('20-02(3)'!C44=0,'20-02(2)'!C44=0),"-",ROUND('20-02(3)'!C44/'20-02(2)'!C44*1000,0))</f>
        <v>32453</v>
      </c>
      <c r="D44" s="6">
        <f>IF(OR('20-02(3)'!D44=0,'20-02(2)'!D44=0),"-",ROUND('20-02(3)'!D44/'20-02(2)'!D44*1000,0))</f>
        <v>12525</v>
      </c>
      <c r="E44" s="6">
        <f>IF(OR('20-02(3)'!E44=0,'20-02(2)'!E44=0),"-",ROUND('20-02(3)'!E44/'20-02(2)'!E44*1000,0))</f>
        <v>11701</v>
      </c>
      <c r="F44" s="6">
        <f>IF(OR('20-02(3)'!F44=0,'20-02(2)'!F44=0),"-",ROUND('20-02(3)'!F44/'20-02(2)'!F44*1000,0))</f>
        <v>12319</v>
      </c>
      <c r="G44" s="24">
        <f>IF(OR('20-02(3)'!G44=0,'20-02(2)'!G44=0),"-",ROUND('20-02(3)'!G44/'20-02(2)'!G44*1000,0))</f>
        <v>8975</v>
      </c>
    </row>
    <row r="45" spans="1:7" ht="8.85" customHeight="1" x14ac:dyDescent="0.2">
      <c r="A45" s="14" t="s">
        <v>39</v>
      </c>
      <c r="B45" s="6">
        <f>IF(OR('20-02(3)'!B45=0,'20-02(2)'!B45=0),"-",ROUND('20-02(3)'!B45/'20-02(2)'!B45*1000,0))</f>
        <v>17713</v>
      </c>
      <c r="C45" s="6">
        <f>IF(OR('20-02(3)'!C45=0,'20-02(2)'!C45=0),"-",ROUND('20-02(3)'!C45/'20-02(2)'!C45*1000,0))</f>
        <v>20273</v>
      </c>
      <c r="D45" s="6">
        <f>IF(OR('20-02(3)'!D45=0,'20-02(2)'!D45=0),"-",ROUND('20-02(3)'!D45/'20-02(2)'!D45*1000,0))</f>
        <v>10304</v>
      </c>
      <c r="E45" s="6">
        <f>IF(OR('20-02(3)'!E45=0,'20-02(2)'!E45=0),"-",ROUND('20-02(3)'!E45/'20-02(2)'!E45*1000,0))</f>
        <v>9133</v>
      </c>
      <c r="F45" s="6">
        <f>IF(OR('20-02(3)'!F45=0,'20-02(2)'!F45=0),"-",ROUND('20-02(3)'!F45/'20-02(2)'!F45*1000,0))</f>
        <v>9969</v>
      </c>
      <c r="G45" s="24">
        <f>IF(OR('20-02(3)'!G45=0,'20-02(2)'!G45=0),"-",ROUND('20-02(3)'!G45/'20-02(2)'!G45*1000,0))</f>
        <v>10721</v>
      </c>
    </row>
    <row r="46" spans="1:7" ht="8.85" customHeight="1" x14ac:dyDescent="0.2">
      <c r="A46" s="15" t="s">
        <v>40</v>
      </c>
      <c r="B46" s="6">
        <f>IF(OR('20-02(3)'!B46=0,'20-02(2)'!B46=0),"-",ROUND('20-02(3)'!B46/'20-02(2)'!B46*1000,0))</f>
        <v>23306</v>
      </c>
      <c r="C46" s="6">
        <f>IF(OR('20-02(3)'!C46=0,'20-02(2)'!C46=0),"-",ROUND('20-02(3)'!C46/'20-02(2)'!C46*1000,0))</f>
        <v>32378</v>
      </c>
      <c r="D46" s="6">
        <f>IF(OR('20-02(3)'!D46=0,'20-02(2)'!D46=0),"-",ROUND('20-02(3)'!D46/'20-02(2)'!D46*1000,0))</f>
        <v>13598</v>
      </c>
      <c r="E46" s="6">
        <f>IF(OR('20-02(3)'!E46=0,'20-02(2)'!E46=0),"-",ROUND('20-02(3)'!E46/'20-02(2)'!E46*1000,0))</f>
        <v>13083</v>
      </c>
      <c r="F46" s="6">
        <f>IF(OR('20-02(3)'!F46=0,'20-02(2)'!F46=0),"-",ROUND('20-02(3)'!F46/'20-02(2)'!F46*1000,0))</f>
        <v>13458</v>
      </c>
      <c r="G46" s="24">
        <f>IF(OR('20-02(3)'!G46=0,'20-02(2)'!G46=0),"-",ROUND('20-02(3)'!G46/'20-02(2)'!G46*1000,0))</f>
        <v>10447</v>
      </c>
    </row>
    <row r="47" spans="1:7" ht="8.85" customHeight="1" x14ac:dyDescent="0.2">
      <c r="A47" s="13" t="s">
        <v>41</v>
      </c>
      <c r="B47" s="6">
        <f>IF(OR('20-02(3)'!B47=0,'20-02(2)'!B47=0),"-",ROUND('20-02(3)'!B47/'20-02(2)'!B47*1000,0))</f>
        <v>20145</v>
      </c>
      <c r="C47" s="6">
        <f>IF(OR('20-02(3)'!C47=0,'20-02(2)'!C47=0),"-",ROUND('20-02(3)'!C47/'20-02(2)'!C47*1000,0))</f>
        <v>34964</v>
      </c>
      <c r="D47" s="6">
        <f>IF(OR('20-02(3)'!D47=0,'20-02(2)'!D47=0),"-",ROUND('20-02(3)'!D47/'20-02(2)'!D47*1000,0))</f>
        <v>12670</v>
      </c>
      <c r="E47" s="6">
        <f>IF(OR('20-02(3)'!E47=0,'20-02(2)'!E47=0),"-",ROUND('20-02(3)'!E47/'20-02(2)'!E47*1000,0))</f>
        <v>13144</v>
      </c>
      <c r="F47" s="6">
        <f>IF(OR('20-02(3)'!F47=0,'20-02(2)'!F47=0),"-",ROUND('20-02(3)'!F47/'20-02(2)'!F47*1000,0))</f>
        <v>12768</v>
      </c>
      <c r="G47" s="24">
        <f>IF(OR('20-02(3)'!G47=0,'20-02(2)'!G47=0),"-",ROUND('20-02(3)'!G47/'20-02(2)'!G47*1000,0))</f>
        <v>11727</v>
      </c>
    </row>
    <row r="48" spans="1:7" ht="8.85" customHeight="1" x14ac:dyDescent="0.2">
      <c r="A48" s="13" t="s">
        <v>42</v>
      </c>
      <c r="B48" s="6">
        <f>IF(OR('20-02(3)'!B48=0,'20-02(2)'!B48=0),"-",ROUND('20-02(3)'!B48/'20-02(2)'!B48*1000,0))</f>
        <v>19359</v>
      </c>
      <c r="C48" s="6">
        <f>IF(OR('20-02(3)'!C48=0,'20-02(2)'!C48=0),"-",ROUND('20-02(3)'!C48/'20-02(2)'!C48*1000,0))</f>
        <v>25609</v>
      </c>
      <c r="D48" s="6">
        <f>IF(OR('20-02(3)'!D48=0,'20-02(2)'!D48=0),"-",ROUND('20-02(3)'!D48/'20-02(2)'!D48*1000,0))</f>
        <v>11837</v>
      </c>
      <c r="E48" s="6">
        <f>IF(OR('20-02(3)'!E48=0,'20-02(2)'!E48=0),"-",ROUND('20-02(3)'!E48/'20-02(2)'!E48*1000,0))</f>
        <v>10472</v>
      </c>
      <c r="F48" s="6">
        <f>IF(OR('20-02(3)'!F48=0,'20-02(2)'!F48=0),"-",ROUND('20-02(3)'!F48/'20-02(2)'!F48*1000,0))</f>
        <v>11398</v>
      </c>
      <c r="G48" s="24">
        <f>IF(OR('20-02(3)'!G48=0,'20-02(2)'!G48=0),"-",ROUND('20-02(3)'!G48/'20-02(2)'!G48*1000,0))</f>
        <v>14923</v>
      </c>
    </row>
    <row r="49" spans="1:7" ht="8.85" customHeight="1" x14ac:dyDescent="0.2">
      <c r="A49" s="13" t="s">
        <v>43</v>
      </c>
      <c r="B49" s="6">
        <f>IF(OR('20-02(3)'!B49=0,'20-02(2)'!B49=0),"-",ROUND('20-02(3)'!B49/'20-02(2)'!B49*1000,0))</f>
        <v>20386</v>
      </c>
      <c r="C49" s="6">
        <f>IF(OR('20-02(3)'!C49=0,'20-02(2)'!C49=0),"-",ROUND('20-02(3)'!C49/'20-02(2)'!C49*1000,0))</f>
        <v>29912</v>
      </c>
      <c r="D49" s="6">
        <f>IF(OR('20-02(3)'!D49=0,'20-02(2)'!D49=0),"-",ROUND('20-02(3)'!D49/'20-02(2)'!D49*1000,0))</f>
        <v>12255</v>
      </c>
      <c r="E49" s="6">
        <f>IF(OR('20-02(3)'!E49=0,'20-02(2)'!E49=0),"-",ROUND('20-02(3)'!E49/'20-02(2)'!E49*1000,0))</f>
        <v>12232</v>
      </c>
      <c r="F49" s="6">
        <f>IF(OR('20-02(3)'!F49=0,'20-02(2)'!F49=0),"-",ROUND('20-02(3)'!F49/'20-02(2)'!F49*1000,0))</f>
        <v>12250</v>
      </c>
      <c r="G49" s="24">
        <f>IF(OR('20-02(3)'!G49=0,'20-02(2)'!G49=0),"-",ROUND('20-02(3)'!G49/'20-02(2)'!G49*1000,0))</f>
        <v>15574</v>
      </c>
    </row>
    <row r="50" spans="1:7" ht="8.85" customHeight="1" x14ac:dyDescent="0.2">
      <c r="A50" s="13" t="s">
        <v>44</v>
      </c>
      <c r="B50" s="6">
        <f>IF(OR('20-02(3)'!B50=0,'20-02(2)'!B50=0),"-",ROUND('20-02(3)'!B50/'20-02(2)'!B50*1000,0))</f>
        <v>19820</v>
      </c>
      <c r="C50" s="6">
        <f>IF(OR('20-02(3)'!C50=0,'20-02(2)'!C50=0),"-",ROUND('20-02(3)'!C50/'20-02(2)'!C50*1000,0))</f>
        <v>31955</v>
      </c>
      <c r="D50" s="6">
        <f>IF(OR('20-02(3)'!D50=0,'20-02(2)'!D50=0),"-",ROUND('20-02(3)'!D50/'20-02(2)'!D50*1000,0))</f>
        <v>11464</v>
      </c>
      <c r="E50" s="6">
        <f>IF(OR('20-02(3)'!E50=0,'20-02(2)'!E50=0),"-",ROUND('20-02(3)'!E50/'20-02(2)'!E50*1000,0))</f>
        <v>11528</v>
      </c>
      <c r="F50" s="6">
        <f>IF(OR('20-02(3)'!F50=0,'20-02(2)'!F50=0),"-",ROUND('20-02(3)'!F50/'20-02(2)'!F50*1000,0))</f>
        <v>11479</v>
      </c>
      <c r="G50" s="24">
        <f>IF(OR('20-02(3)'!G50=0,'20-02(2)'!G50=0),"-",ROUND('20-02(3)'!G50/'20-02(2)'!G50*1000,0))</f>
        <v>19687</v>
      </c>
    </row>
    <row r="51" spans="1:7" ht="8.85" customHeight="1" x14ac:dyDescent="0.2">
      <c r="A51" s="13" t="s">
        <v>45</v>
      </c>
      <c r="B51" s="6">
        <f>IF(OR('20-02(3)'!B51=0,'20-02(2)'!B51=0),"-",ROUND('20-02(3)'!B51/'20-02(2)'!B51*1000,0))</f>
        <v>20286</v>
      </c>
      <c r="C51" s="6">
        <f>IF(OR('20-02(3)'!C51=0,'20-02(2)'!C51=0),"-",ROUND('20-02(3)'!C51/'20-02(2)'!C51*1000,0))</f>
        <v>38135</v>
      </c>
      <c r="D51" s="6">
        <f>IF(OR('20-02(3)'!D51=0,'20-02(2)'!D51=0),"-",ROUND('20-02(3)'!D51/'20-02(2)'!D51*1000,0))</f>
        <v>13228</v>
      </c>
      <c r="E51" s="6">
        <f>IF(OR('20-02(3)'!E51=0,'20-02(2)'!E51=0),"-",ROUND('20-02(3)'!E51/'20-02(2)'!E51*1000,0))</f>
        <v>16055</v>
      </c>
      <c r="F51" s="6">
        <f>IF(OR('20-02(3)'!F51=0,'20-02(2)'!F51=0),"-",ROUND('20-02(3)'!F51/'20-02(2)'!F51*1000,0))</f>
        <v>13801</v>
      </c>
      <c r="G51" s="24">
        <f>IF(OR('20-02(3)'!G51=0,'20-02(2)'!G51=0),"-",ROUND('20-02(3)'!G51/'20-02(2)'!G51*1000,0))</f>
        <v>13067</v>
      </c>
    </row>
    <row r="52" spans="1:7" ht="8.85" customHeight="1" x14ac:dyDescent="0.2">
      <c r="A52" s="13" t="s">
        <v>46</v>
      </c>
      <c r="B52" s="6">
        <f>IF(OR('20-02(3)'!B52=0,'20-02(2)'!B52=0),"-",ROUND('20-02(3)'!B52/'20-02(2)'!B52*1000,0))</f>
        <v>19134</v>
      </c>
      <c r="C52" s="6">
        <f>IF(OR('20-02(3)'!C52=0,'20-02(2)'!C52=0),"-",ROUND('20-02(3)'!C52/'20-02(2)'!C52*1000,0))</f>
        <v>29349</v>
      </c>
      <c r="D52" s="6">
        <f>IF(OR('20-02(3)'!D52=0,'20-02(2)'!D52=0),"-",ROUND('20-02(3)'!D52/'20-02(2)'!D52*1000,0))</f>
        <v>14436</v>
      </c>
      <c r="E52" s="6">
        <f>IF(OR('20-02(3)'!E52=0,'20-02(2)'!E52=0),"-",ROUND('20-02(3)'!E52/'20-02(2)'!E52*1000,0))</f>
        <v>12509</v>
      </c>
      <c r="F52" s="6">
        <f>IF(OR('20-02(3)'!F52=0,'20-02(2)'!F52=0),"-",ROUND('20-02(3)'!F52/'20-02(2)'!F52*1000,0))</f>
        <v>13838</v>
      </c>
      <c r="G52" s="24">
        <f>IF(OR('20-02(3)'!G52=0,'20-02(2)'!G52=0),"-",ROUND('20-02(3)'!G52/'20-02(2)'!G52*1000,0))</f>
        <v>15092</v>
      </c>
    </row>
    <row r="53" spans="1:7" ht="8.85" customHeight="1" x14ac:dyDescent="0.2">
      <c r="A53" s="14" t="s">
        <v>47</v>
      </c>
      <c r="B53" s="6">
        <f>IF(OR('20-02(3)'!B53=0,'20-02(2)'!B53=0),"-",ROUND('20-02(3)'!B53/'20-02(2)'!B53*1000,0))</f>
        <v>14727</v>
      </c>
      <c r="C53" s="6">
        <f>IF(OR('20-02(3)'!C53=0,'20-02(2)'!C53=0),"-",ROUND('20-02(3)'!C53/'20-02(2)'!C53*1000,0))</f>
        <v>41673</v>
      </c>
      <c r="D53" s="6">
        <f>IF(OR('20-02(3)'!D53=0,'20-02(2)'!D53=0),"-",ROUND('20-02(3)'!D53/'20-02(2)'!D53*1000,0))</f>
        <v>6778</v>
      </c>
      <c r="E53" s="6">
        <f>IF(OR('20-02(3)'!E53=0,'20-02(2)'!E53=0),"-",ROUND('20-02(3)'!E53/'20-02(2)'!E53*1000,0))</f>
        <v>9374</v>
      </c>
      <c r="F53" s="6">
        <f>IF(OR('20-02(3)'!F53=0,'20-02(2)'!F53=0),"-",ROUND('20-02(3)'!F53/'20-02(2)'!F53*1000,0))</f>
        <v>7183</v>
      </c>
      <c r="G53" s="24">
        <f>IF(OR('20-02(3)'!G53=0,'20-02(2)'!G53=0),"-",ROUND('20-02(3)'!G53/'20-02(2)'!G53*1000,0))</f>
        <v>33134</v>
      </c>
    </row>
    <row r="54" spans="1:7" ht="11.25" customHeight="1" x14ac:dyDescent="0.2">
      <c r="A54" s="16" t="s">
        <v>48</v>
      </c>
      <c r="B54" s="25">
        <f>IF(OR('20-02(3)'!B54=0,'20-02(2)'!B54=0),"-",ROUND('20-02(3)'!B54/'20-02(2)'!B54*1000,0))</f>
        <v>23055</v>
      </c>
      <c r="C54" s="26">
        <f>IF(OR('20-02(3)'!C54=0,'20-02(2)'!C54=0),"-",ROUND('20-02(3)'!C54/'20-02(2)'!C54*1000,0))</f>
        <v>28468</v>
      </c>
      <c r="D54" s="26">
        <f>IF(OR('20-02(3)'!D54=0,'20-02(2)'!D54=0),"-",ROUND('20-02(3)'!D54/'20-02(2)'!D54*1000,0))</f>
        <v>13312</v>
      </c>
      <c r="E54" s="26">
        <f>IF(OR('20-02(3)'!E54=0,'20-02(2)'!E54=0),"-",ROUND('20-02(3)'!E54/'20-02(2)'!E54*1000,0))</f>
        <v>12827</v>
      </c>
      <c r="F54" s="26">
        <f>IF(OR('20-02(3)'!F54=0,'20-02(2)'!F54=0),"-",ROUND('20-02(3)'!F54/'20-02(2)'!F54*1000,0))</f>
        <v>13159</v>
      </c>
      <c r="G54" s="27">
        <f>IF(OR('20-02(3)'!G54=0,'20-02(2)'!G54=0),"-",ROUND('20-02(3)'!G54/'20-02(2)'!G54*1000,0))</f>
        <v>12868</v>
      </c>
    </row>
    <row r="55" spans="1:7" ht="12.75" customHeight="1" x14ac:dyDescent="0.2">
      <c r="A55" s="11"/>
      <c r="B55" s="6"/>
      <c r="C55" s="6"/>
      <c r="D55" s="6"/>
      <c r="E55" s="6"/>
      <c r="F55" s="6"/>
      <c r="G55" s="6"/>
    </row>
    <row r="56" spans="1:7" x14ac:dyDescent="0.2">
      <c r="A56" s="8"/>
      <c r="B56" s="8"/>
      <c r="C56" s="8"/>
      <c r="D56" s="8"/>
      <c r="E56" s="8"/>
      <c r="F56" s="8"/>
      <c r="G56" s="10" t="s">
        <v>72</v>
      </c>
    </row>
    <row r="57" spans="1:7" x14ac:dyDescent="0.2">
      <c r="A57" s="7"/>
      <c r="G57" s="10" t="s">
        <v>72</v>
      </c>
    </row>
    <row r="58" spans="1:7" x14ac:dyDescent="0.2">
      <c r="A58" s="7"/>
      <c r="G58" s="9"/>
    </row>
    <row r="59" spans="1:7" s="3" customFormat="1" ht="10.8" x14ac:dyDescent="0.2">
      <c r="G59" s="1" t="s">
        <v>67</v>
      </c>
    </row>
    <row r="60" spans="1:7" s="4" customFormat="1" ht="2.85" customHeight="1" x14ac:dyDescent="0.2">
      <c r="G60" s="1"/>
    </row>
    <row r="61" spans="1:7" ht="28.35" customHeight="1" x14ac:dyDescent="0.2">
      <c r="A61" s="35" t="s">
        <v>0</v>
      </c>
      <c r="B61" s="39" t="s">
        <v>59</v>
      </c>
      <c r="C61" s="33" t="s">
        <v>60</v>
      </c>
      <c r="D61" s="33" t="s">
        <v>61</v>
      </c>
      <c r="E61" s="33" t="s">
        <v>62</v>
      </c>
      <c r="F61" s="33" t="s">
        <v>63</v>
      </c>
      <c r="G61" s="29" t="s">
        <v>64</v>
      </c>
    </row>
    <row r="62" spans="1:7" ht="14.1" customHeight="1" x14ac:dyDescent="0.2">
      <c r="A62" s="36"/>
      <c r="B62" s="40"/>
      <c r="C62" s="32"/>
      <c r="D62" s="32"/>
      <c r="E62" s="32"/>
      <c r="F62" s="32"/>
      <c r="G62" s="30"/>
    </row>
    <row r="63" spans="1:7" ht="14.1" customHeight="1" x14ac:dyDescent="0.2">
      <c r="A63" s="37"/>
      <c r="B63" s="40"/>
      <c r="C63" s="32"/>
      <c r="D63" s="32"/>
      <c r="E63" s="32"/>
      <c r="F63" s="32"/>
      <c r="G63" s="30"/>
    </row>
    <row r="64" spans="1:7" s="5" customFormat="1" ht="11.25" customHeight="1" x14ac:dyDescent="0.15">
      <c r="A64" s="12" t="s">
        <v>1</v>
      </c>
      <c r="B64" s="6">
        <f>IF(OR('20-02(3)'!B64=0,'20-02(2)'!B64=0),"-",ROUND('20-02(3)'!B64/'20-02(2)'!B64*1000,0))</f>
        <v>17919</v>
      </c>
      <c r="C64" s="21">
        <f>IF(OR('20-02(3)'!C64=0,'20-02(2)'!C64=0),"-",ROUND('20-02(3)'!C64/'20-02(2)'!C64*1000,0))</f>
        <v>25277</v>
      </c>
      <c r="D64" s="21">
        <f>IF(OR('20-02(3)'!D64=0,'20-02(2)'!D64=0),"-",ROUND('20-02(3)'!D64/'20-02(2)'!D64*1000,0))</f>
        <v>5248</v>
      </c>
      <c r="E64" s="21">
        <f>IF(OR('20-02(3)'!E64=0,'20-02(2)'!E64=0),"-",ROUND('20-02(3)'!E64/'20-02(2)'!E64*1000,0))</f>
        <v>5982</v>
      </c>
      <c r="F64" s="21">
        <f>IF(OR('20-02(3)'!F64=0,'20-02(2)'!F64=0),"-",ROUND('20-02(3)'!F64/'20-02(2)'!F64*1000,0))</f>
        <v>3542</v>
      </c>
      <c r="G64" s="22">
        <f>IF(OR('20-02(3)'!G64=0,'20-02(2)'!G64=0),"-",ROUND('20-02(3)'!G64/'20-02(2)'!G64*1000,0))</f>
        <v>19131</v>
      </c>
    </row>
    <row r="65" spans="1:7" s="5" customFormat="1" ht="8.85" customHeight="1" x14ac:dyDescent="0.2">
      <c r="A65" s="13" t="s">
        <v>2</v>
      </c>
      <c r="B65" s="6">
        <f>IF(OR('20-02(3)'!B65=0,'20-02(2)'!B65=0),"-",ROUND('20-02(3)'!B65/'20-02(2)'!B65*1000,0))</f>
        <v>14629</v>
      </c>
      <c r="C65" s="6">
        <f>IF(OR('20-02(3)'!C65=0,'20-02(2)'!C65=0),"-",ROUND('20-02(3)'!C65/'20-02(2)'!C65*1000,0))</f>
        <v>21253</v>
      </c>
      <c r="D65" s="6">
        <f>IF(OR('20-02(3)'!D65=0,'20-02(2)'!D65=0),"-",ROUND('20-02(3)'!D65/'20-02(2)'!D65*1000,0))</f>
        <v>4921</v>
      </c>
      <c r="E65" s="6">
        <f>IF(OR('20-02(3)'!E65=0,'20-02(2)'!E65=0),"-",ROUND('20-02(3)'!E65/'20-02(2)'!E65*1000,0))</f>
        <v>2311</v>
      </c>
      <c r="F65" s="6">
        <f>IF(OR('20-02(3)'!F65=0,'20-02(2)'!F65=0),"-",ROUND('20-02(3)'!F65/'20-02(2)'!F65*1000,0))</f>
        <v>3961</v>
      </c>
      <c r="G65" s="24">
        <f>IF(OR('20-02(3)'!G65=0,'20-02(2)'!G65=0),"-",ROUND('20-02(3)'!G65/'20-02(2)'!G65*1000,0))</f>
        <v>13872</v>
      </c>
    </row>
    <row r="66" spans="1:7" s="5" customFormat="1" ht="8.85" customHeight="1" x14ac:dyDescent="0.2">
      <c r="A66" s="13" t="s">
        <v>3</v>
      </c>
      <c r="B66" s="6">
        <f>IF(OR('20-02(3)'!B66=0,'20-02(2)'!B66=0),"-",ROUND('20-02(3)'!B66/'20-02(2)'!B66*1000,0))</f>
        <v>18224</v>
      </c>
      <c r="C66" s="6">
        <f>IF(OR('20-02(3)'!C66=0,'20-02(2)'!C66=0),"-",ROUND('20-02(3)'!C66/'20-02(2)'!C66*1000,0))</f>
        <v>26479</v>
      </c>
      <c r="D66" s="6">
        <f>IF(OR('20-02(3)'!D66=0,'20-02(2)'!D66=0),"-",ROUND('20-02(3)'!D66/'20-02(2)'!D66*1000,0))</f>
        <v>7188</v>
      </c>
      <c r="E66" s="6">
        <f>IF(OR('20-02(3)'!E66=0,'20-02(2)'!E66=0),"-",ROUND('20-02(3)'!E66/'20-02(2)'!E66*1000,0))</f>
        <v>1772</v>
      </c>
      <c r="F66" s="6">
        <f>IF(OR('20-02(3)'!F66=0,'20-02(2)'!F66=0),"-",ROUND('20-02(3)'!F66/'20-02(2)'!F66*1000,0))</f>
        <v>3934</v>
      </c>
      <c r="G66" s="24">
        <f>IF(OR('20-02(3)'!G66=0,'20-02(2)'!G66=0),"-",ROUND('20-02(3)'!G66/'20-02(2)'!G66*1000,0))</f>
        <v>14041</v>
      </c>
    </row>
    <row r="67" spans="1:7" s="5" customFormat="1" ht="8.85" customHeight="1" x14ac:dyDescent="0.2">
      <c r="A67" s="13" t="s">
        <v>4</v>
      </c>
      <c r="B67" s="6">
        <f>IF(OR('20-02(3)'!B67=0,'20-02(2)'!B67=0),"-",ROUND('20-02(3)'!B67/'20-02(2)'!B67*1000,0))</f>
        <v>21775</v>
      </c>
      <c r="C67" s="6">
        <f>IF(OR('20-02(3)'!C67=0,'20-02(2)'!C67=0),"-",ROUND('20-02(3)'!C67/'20-02(2)'!C67*1000,0))</f>
        <v>29581</v>
      </c>
      <c r="D67" s="6">
        <f>IF(OR('20-02(3)'!D67=0,'20-02(2)'!D67=0),"-",ROUND('20-02(3)'!D67/'20-02(2)'!D67*1000,0))</f>
        <v>7092</v>
      </c>
      <c r="E67" s="6">
        <f>IF(OR('20-02(3)'!E67=0,'20-02(2)'!E67=0),"-",ROUND('20-02(3)'!E67/'20-02(2)'!E67*1000,0))</f>
        <v>2207</v>
      </c>
      <c r="F67" s="6">
        <f>IF(OR('20-02(3)'!F67=0,'20-02(2)'!F67=0),"-",ROUND('20-02(3)'!F67/'20-02(2)'!F67*1000,0))</f>
        <v>3669</v>
      </c>
      <c r="G67" s="24">
        <f>IF(OR('20-02(3)'!G67=0,'20-02(2)'!G67=0),"-",ROUND('20-02(3)'!G67/'20-02(2)'!G67*1000,0))</f>
        <v>20202</v>
      </c>
    </row>
    <row r="68" spans="1:7" s="5" customFormat="1" ht="8.85" customHeight="1" x14ac:dyDescent="0.2">
      <c r="A68" s="13" t="s">
        <v>5</v>
      </c>
      <c r="B68" s="6">
        <f>IF(OR('20-02(3)'!B68=0,'20-02(2)'!B68=0),"-",ROUND('20-02(3)'!B68/'20-02(2)'!B68*1000,0))</f>
        <v>16453</v>
      </c>
      <c r="C68" s="6">
        <f>IF(OR('20-02(3)'!C68=0,'20-02(2)'!C68=0),"-",ROUND('20-02(3)'!C68/'20-02(2)'!C68*1000,0))</f>
        <v>26898</v>
      </c>
      <c r="D68" s="6">
        <f>IF(OR('20-02(3)'!D68=0,'20-02(2)'!D68=0),"-",ROUND('20-02(3)'!D68/'20-02(2)'!D68*1000,0))</f>
        <v>5694</v>
      </c>
      <c r="E68" s="6">
        <f>IF(OR('20-02(3)'!E68=0,'20-02(2)'!E68=0),"-",ROUND('20-02(3)'!E68/'20-02(2)'!E68*1000,0))</f>
        <v>2355</v>
      </c>
      <c r="F68" s="6">
        <f>IF(OR('20-02(3)'!F68=0,'20-02(2)'!F68=0),"-",ROUND('20-02(3)'!F68/'20-02(2)'!F68*1000,0))</f>
        <v>4385</v>
      </c>
      <c r="G68" s="24">
        <f>IF(OR('20-02(3)'!G68=0,'20-02(2)'!G68=0),"-",ROUND('20-02(3)'!G68/'20-02(2)'!G68*1000,0))</f>
        <v>13648</v>
      </c>
    </row>
    <row r="69" spans="1:7" s="5" customFormat="1" ht="8.85" customHeight="1" x14ac:dyDescent="0.2">
      <c r="A69" s="13" t="s">
        <v>6</v>
      </c>
      <c r="B69" s="6">
        <f>IF(OR('20-02(3)'!B69=0,'20-02(2)'!B69=0),"-",ROUND('20-02(3)'!B69/'20-02(2)'!B69*1000,0))</f>
        <v>17267</v>
      </c>
      <c r="C69" s="6">
        <f>IF(OR('20-02(3)'!C69=0,'20-02(2)'!C69=0),"-",ROUND('20-02(3)'!C69/'20-02(2)'!C69*1000,0))</f>
        <v>26965</v>
      </c>
      <c r="D69" s="6">
        <f>IF(OR('20-02(3)'!D69=0,'20-02(2)'!D69=0),"-",ROUND('20-02(3)'!D69/'20-02(2)'!D69*1000,0))</f>
        <v>5456</v>
      </c>
      <c r="E69" s="6">
        <f>IF(OR('20-02(3)'!E69=0,'20-02(2)'!E69=0),"-",ROUND('20-02(3)'!E69/'20-02(2)'!E69*1000,0))</f>
        <v>1856</v>
      </c>
      <c r="F69" s="6">
        <f>IF(OR('20-02(3)'!F69=0,'20-02(2)'!F69=0),"-",ROUND('20-02(3)'!F69/'20-02(2)'!F69*1000,0))</f>
        <v>4162</v>
      </c>
      <c r="G69" s="24">
        <f>IF(OR('20-02(3)'!G69=0,'20-02(2)'!G69=0),"-",ROUND('20-02(3)'!G69/'20-02(2)'!G69*1000,0))</f>
        <v>13873</v>
      </c>
    </row>
    <row r="70" spans="1:7" s="5" customFormat="1" ht="8.85" customHeight="1" x14ac:dyDescent="0.2">
      <c r="A70" s="14" t="s">
        <v>7</v>
      </c>
      <c r="B70" s="6">
        <f>IF(OR('20-02(3)'!B70=0,'20-02(2)'!B70=0),"-",ROUND('20-02(3)'!B70/'20-02(2)'!B70*1000,0))</f>
        <v>17891</v>
      </c>
      <c r="C70" s="6">
        <f>IF(OR('20-02(3)'!C70=0,'20-02(2)'!C70=0),"-",ROUND('20-02(3)'!C70/'20-02(2)'!C70*1000,0))</f>
        <v>22217</v>
      </c>
      <c r="D70" s="6">
        <f>IF(OR('20-02(3)'!D70=0,'20-02(2)'!D70=0),"-",ROUND('20-02(3)'!D70/'20-02(2)'!D70*1000,0))</f>
        <v>5473</v>
      </c>
      <c r="E70" s="6">
        <f>IF(OR('20-02(3)'!E70=0,'20-02(2)'!E70=0),"-",ROUND('20-02(3)'!E70/'20-02(2)'!E70*1000,0))</f>
        <v>1722</v>
      </c>
      <c r="F70" s="6">
        <f>IF(OR('20-02(3)'!F70=0,'20-02(2)'!F70=0),"-",ROUND('20-02(3)'!F70/'20-02(2)'!F70*1000,0))</f>
        <v>3325</v>
      </c>
      <c r="G70" s="24">
        <f>IF(OR('20-02(3)'!G70=0,'20-02(2)'!G70=0),"-",ROUND('20-02(3)'!G70/'20-02(2)'!G70*1000,0))</f>
        <v>14562</v>
      </c>
    </row>
    <row r="71" spans="1:7" s="5" customFormat="1" ht="8.85" customHeight="1" x14ac:dyDescent="0.2">
      <c r="A71" s="15" t="s">
        <v>8</v>
      </c>
      <c r="B71" s="6">
        <f>IF(OR('20-02(3)'!B71=0,'20-02(2)'!B71=0),"-",ROUND('20-02(3)'!B71/'20-02(2)'!B71*1000,0))</f>
        <v>22530</v>
      </c>
      <c r="C71" s="6">
        <f>IF(OR('20-02(3)'!C71=0,'20-02(2)'!C71=0),"-",ROUND('20-02(3)'!C71/'20-02(2)'!C71*1000,0))</f>
        <v>31624</v>
      </c>
      <c r="D71" s="6">
        <f>IF(OR('20-02(3)'!D71=0,'20-02(2)'!D71=0),"-",ROUND('20-02(3)'!D71/'20-02(2)'!D71*1000,0))</f>
        <v>5080</v>
      </c>
      <c r="E71" s="6">
        <f>IF(OR('20-02(3)'!E71=0,'20-02(2)'!E71=0),"-",ROUND('20-02(3)'!E71/'20-02(2)'!E71*1000,0))</f>
        <v>2210</v>
      </c>
      <c r="F71" s="6">
        <f>IF(OR('20-02(3)'!F71=0,'20-02(2)'!F71=0),"-",ROUND('20-02(3)'!F71/'20-02(2)'!F71*1000,0))</f>
        <v>4831</v>
      </c>
      <c r="G71" s="24">
        <f>IF(OR('20-02(3)'!G71=0,'20-02(2)'!G71=0),"-",ROUND('20-02(3)'!G71/'20-02(2)'!G71*1000,0))</f>
        <v>22638</v>
      </c>
    </row>
    <row r="72" spans="1:7" s="5" customFormat="1" ht="8.85" customHeight="1" x14ac:dyDescent="0.2">
      <c r="A72" s="13" t="s">
        <v>9</v>
      </c>
      <c r="B72" s="6">
        <f>IF(OR('20-02(3)'!B72=0,'20-02(2)'!B72=0),"-",ROUND('20-02(3)'!B72/'20-02(2)'!B72*1000,0))</f>
        <v>24356</v>
      </c>
      <c r="C72" s="6">
        <f>IF(OR('20-02(3)'!C72=0,'20-02(2)'!C72=0),"-",ROUND('20-02(3)'!C72/'20-02(2)'!C72*1000,0))</f>
        <v>30663</v>
      </c>
      <c r="D72" s="6">
        <f>IF(OR('20-02(3)'!D72=0,'20-02(2)'!D72=0),"-",ROUND('20-02(3)'!D72/'20-02(2)'!D72*1000,0))</f>
        <v>5159</v>
      </c>
      <c r="E72" s="6">
        <f>IF(OR('20-02(3)'!E72=0,'20-02(2)'!E72=0),"-",ROUND('20-02(3)'!E72/'20-02(2)'!E72*1000,0))</f>
        <v>1268</v>
      </c>
      <c r="F72" s="6">
        <f>IF(OR('20-02(3)'!F72=0,'20-02(2)'!F72=0),"-",ROUND('20-02(3)'!F72/'20-02(2)'!F72*1000,0))</f>
        <v>3770</v>
      </c>
      <c r="G72" s="24">
        <f>IF(OR('20-02(3)'!G72=0,'20-02(2)'!G72=0),"-",ROUND('20-02(3)'!G72/'20-02(2)'!G72*1000,0))</f>
        <v>23451</v>
      </c>
    </row>
    <row r="73" spans="1:7" s="5" customFormat="1" ht="8.85" customHeight="1" x14ac:dyDescent="0.2">
      <c r="A73" s="13" t="s">
        <v>10</v>
      </c>
      <c r="B73" s="6">
        <f>IF(OR('20-02(3)'!B73=0,'20-02(2)'!B73=0),"-",ROUND('20-02(3)'!B73/'20-02(2)'!B73*1000,0))</f>
        <v>22745</v>
      </c>
      <c r="C73" s="6">
        <f>IF(OR('20-02(3)'!C73=0,'20-02(2)'!C73=0),"-",ROUND('20-02(3)'!C73/'20-02(2)'!C73*1000,0))</f>
        <v>29815</v>
      </c>
      <c r="D73" s="6">
        <f>IF(OR('20-02(3)'!D73=0,'20-02(2)'!D73=0),"-",ROUND('20-02(3)'!D73/'20-02(2)'!D73*1000,0))</f>
        <v>3966</v>
      </c>
      <c r="E73" s="6">
        <f>IF(OR('20-02(3)'!E73=0,'20-02(2)'!E73=0),"-",ROUND('20-02(3)'!E73/'20-02(2)'!E73*1000,0))</f>
        <v>1556</v>
      </c>
      <c r="F73" s="6">
        <f>IF(OR('20-02(3)'!F73=0,'20-02(2)'!F73=0),"-",ROUND('20-02(3)'!F73/'20-02(2)'!F73*1000,0))</f>
        <v>4558</v>
      </c>
      <c r="G73" s="24">
        <f>IF(OR('20-02(3)'!G73=0,'20-02(2)'!G73=0),"-",ROUND('20-02(3)'!G73/'20-02(2)'!G73*1000,0))</f>
        <v>20912</v>
      </c>
    </row>
    <row r="74" spans="1:7" s="5" customFormat="1" ht="8.85" customHeight="1" x14ac:dyDescent="0.2">
      <c r="A74" s="13" t="s">
        <v>11</v>
      </c>
      <c r="B74" s="6">
        <f>IF(OR('20-02(3)'!B74=0,'20-02(2)'!B74=0),"-",ROUND('20-02(3)'!B74/'20-02(2)'!B74*1000,0))</f>
        <v>24466</v>
      </c>
      <c r="C74" s="6">
        <f>IF(OR('20-02(3)'!C74=0,'20-02(2)'!C74=0),"-",ROUND('20-02(3)'!C74/'20-02(2)'!C74*1000,0))</f>
        <v>34611</v>
      </c>
      <c r="D74" s="6">
        <f>IF(OR('20-02(3)'!D74=0,'20-02(2)'!D74=0),"-",ROUND('20-02(3)'!D74/'20-02(2)'!D74*1000,0))</f>
        <v>5264</v>
      </c>
      <c r="E74" s="6">
        <f>IF(OR('20-02(3)'!E74=0,'20-02(2)'!E74=0),"-",ROUND('20-02(3)'!E74/'20-02(2)'!E74*1000,0))</f>
        <v>1455</v>
      </c>
      <c r="F74" s="6">
        <f>IF(OR('20-02(3)'!F74=0,'20-02(2)'!F74=0),"-",ROUND('20-02(3)'!F74/'20-02(2)'!F74*1000,0))</f>
        <v>4632</v>
      </c>
      <c r="G74" s="24">
        <f>IF(OR('20-02(3)'!G74=0,'20-02(2)'!G74=0),"-",ROUND('20-02(3)'!G74/'20-02(2)'!G74*1000,0))</f>
        <v>26804</v>
      </c>
    </row>
    <row r="75" spans="1:7" s="5" customFormat="1" ht="8.85" customHeight="1" x14ac:dyDescent="0.2">
      <c r="A75" s="13" t="s">
        <v>12</v>
      </c>
      <c r="B75" s="6">
        <f>IF(OR('20-02(3)'!B75=0,'20-02(2)'!B75=0),"-",ROUND('20-02(3)'!B75/'20-02(2)'!B75*1000,0))</f>
        <v>21276</v>
      </c>
      <c r="C75" s="6">
        <f>IF(OR('20-02(3)'!C75=0,'20-02(2)'!C75=0),"-",ROUND('20-02(3)'!C75/'20-02(2)'!C75*1000,0))</f>
        <v>31117</v>
      </c>
      <c r="D75" s="6">
        <f>IF(OR('20-02(3)'!D75=0,'20-02(2)'!D75=0),"-",ROUND('20-02(3)'!D75/'20-02(2)'!D75*1000,0))</f>
        <v>5254</v>
      </c>
      <c r="E75" s="6">
        <f>IF(OR('20-02(3)'!E75=0,'20-02(2)'!E75=0),"-",ROUND('20-02(3)'!E75/'20-02(2)'!E75*1000,0))</f>
        <v>1268</v>
      </c>
      <c r="F75" s="6">
        <f>IF(OR('20-02(3)'!F75=0,'20-02(2)'!F75=0),"-",ROUND('20-02(3)'!F75/'20-02(2)'!F75*1000,0))</f>
        <v>4327</v>
      </c>
      <c r="G75" s="24">
        <f>IF(OR('20-02(3)'!G75=0,'20-02(2)'!G75=0),"-",ROUND('20-02(3)'!G75/'20-02(2)'!G75*1000,0))</f>
        <v>24548</v>
      </c>
    </row>
    <row r="76" spans="1:7" s="5" customFormat="1" ht="8.85" customHeight="1" x14ac:dyDescent="0.2">
      <c r="A76" s="13" t="s">
        <v>13</v>
      </c>
      <c r="B76" s="6">
        <f>IF(OR('20-02(3)'!B76=0,'20-02(2)'!B76=0),"-",ROUND('20-02(3)'!B76/'20-02(2)'!B76*1000,0))</f>
        <v>21624</v>
      </c>
      <c r="C76" s="6">
        <f>IF(OR('20-02(3)'!C76=0,'20-02(2)'!C76=0),"-",ROUND('20-02(3)'!C76/'20-02(2)'!C76*1000,0))</f>
        <v>28260</v>
      </c>
      <c r="D76" s="6">
        <f>IF(OR('20-02(3)'!D76=0,'20-02(2)'!D76=0),"-",ROUND('20-02(3)'!D76/'20-02(2)'!D76*1000,0))</f>
        <v>6187</v>
      </c>
      <c r="E76" s="6">
        <f>IF(OR('20-02(3)'!E76=0,'20-02(2)'!E76=0),"-",ROUND('20-02(3)'!E76/'20-02(2)'!E76*1000,0))</f>
        <v>2784</v>
      </c>
      <c r="F76" s="6">
        <f>IF(OR('20-02(3)'!F76=0,'20-02(2)'!F76=0),"-",ROUND('20-02(3)'!F76/'20-02(2)'!F76*1000,0))</f>
        <v>6366</v>
      </c>
      <c r="G76" s="24">
        <f>IF(OR('20-02(3)'!G76=0,'20-02(2)'!G76=0),"-",ROUND('20-02(3)'!G76/'20-02(2)'!G76*1000,0))</f>
        <v>29380</v>
      </c>
    </row>
    <row r="77" spans="1:7" s="5" customFormat="1" ht="8.85" customHeight="1" x14ac:dyDescent="0.2">
      <c r="A77" s="14" t="s">
        <v>14</v>
      </c>
      <c r="B77" s="6">
        <f>IF(OR('20-02(3)'!B77=0,'20-02(2)'!B77=0),"-",ROUND('20-02(3)'!B77/'20-02(2)'!B77*1000,0))</f>
        <v>24811</v>
      </c>
      <c r="C77" s="6">
        <f>IF(OR('20-02(3)'!C77=0,'20-02(2)'!C77=0),"-",ROUND('20-02(3)'!C77/'20-02(2)'!C77*1000,0))</f>
        <v>33348</v>
      </c>
      <c r="D77" s="6">
        <f>IF(OR('20-02(3)'!D77=0,'20-02(2)'!D77=0),"-",ROUND('20-02(3)'!D77/'20-02(2)'!D77*1000,0))</f>
        <v>6726</v>
      </c>
      <c r="E77" s="6">
        <f>IF(OR('20-02(3)'!E77=0,'20-02(2)'!E77=0),"-",ROUND('20-02(3)'!E77/'20-02(2)'!E77*1000,0))</f>
        <v>2768</v>
      </c>
      <c r="F77" s="6">
        <f>IF(OR('20-02(3)'!F77=0,'20-02(2)'!F77=0),"-",ROUND('20-02(3)'!F77/'20-02(2)'!F77*1000,0))</f>
        <v>4966</v>
      </c>
      <c r="G77" s="24">
        <f>IF(OR('20-02(3)'!G77=0,'20-02(2)'!G77=0),"-",ROUND('20-02(3)'!G77/'20-02(2)'!G77*1000,0))</f>
        <v>29553</v>
      </c>
    </row>
    <row r="78" spans="1:7" s="5" customFormat="1" ht="8.85" customHeight="1" x14ac:dyDescent="0.2">
      <c r="A78" s="15" t="s">
        <v>15</v>
      </c>
      <c r="B78" s="6">
        <f>IF(OR('20-02(3)'!B78=0,'20-02(2)'!B78=0),"-",ROUND('20-02(3)'!B78/'20-02(2)'!B78*1000,0))</f>
        <v>18699</v>
      </c>
      <c r="C78" s="6">
        <f>IF(OR('20-02(3)'!C78=0,'20-02(2)'!C78=0),"-",ROUND('20-02(3)'!C78/'20-02(2)'!C78*1000,0))</f>
        <v>27739</v>
      </c>
      <c r="D78" s="6">
        <f>IF(OR('20-02(3)'!D78=0,'20-02(2)'!D78=0),"-",ROUND('20-02(3)'!D78/'20-02(2)'!D78*1000,0))</f>
        <v>4800</v>
      </c>
      <c r="E78" s="6">
        <f>IF(OR('20-02(3)'!E78=0,'20-02(2)'!E78=0),"-",ROUND('20-02(3)'!E78/'20-02(2)'!E78*1000,0))</f>
        <v>1851</v>
      </c>
      <c r="F78" s="6">
        <f>IF(OR('20-02(3)'!F78=0,'20-02(2)'!F78=0),"-",ROUND('20-02(3)'!F78/'20-02(2)'!F78*1000,0))</f>
        <v>4441</v>
      </c>
      <c r="G78" s="24">
        <f>IF(OR('20-02(3)'!G78=0,'20-02(2)'!G78=0),"-",ROUND('20-02(3)'!G78/'20-02(2)'!G78*1000,0))</f>
        <v>15743</v>
      </c>
    </row>
    <row r="79" spans="1:7" s="5" customFormat="1" ht="8.85" customHeight="1" x14ac:dyDescent="0.2">
      <c r="A79" s="13" t="s">
        <v>16</v>
      </c>
      <c r="B79" s="6">
        <f>IF(OR('20-02(3)'!B79=0,'20-02(2)'!B79=0),"-",ROUND('20-02(3)'!B79/'20-02(2)'!B79*1000,0))</f>
        <v>22018</v>
      </c>
      <c r="C79" s="6">
        <f>IF(OR('20-02(3)'!C79=0,'20-02(2)'!C79=0),"-",ROUND('20-02(3)'!C79/'20-02(2)'!C79*1000,0))</f>
        <v>27609</v>
      </c>
      <c r="D79" s="6">
        <f>IF(OR('20-02(3)'!D79=0,'20-02(2)'!D79=0),"-",ROUND('20-02(3)'!D79/'20-02(2)'!D79*1000,0))</f>
        <v>5288</v>
      </c>
      <c r="E79" s="6">
        <f>IF(OR('20-02(3)'!E79=0,'20-02(2)'!E79=0),"-",ROUND('20-02(3)'!E79/'20-02(2)'!E79*1000,0))</f>
        <v>2964</v>
      </c>
      <c r="F79" s="6">
        <f>IF(OR('20-02(3)'!F79=0,'20-02(2)'!F79=0),"-",ROUND('20-02(3)'!F79/'20-02(2)'!F79*1000,0))</f>
        <v>4622</v>
      </c>
      <c r="G79" s="24">
        <f>IF(OR('20-02(3)'!G79=0,'20-02(2)'!G79=0),"-",ROUND('20-02(3)'!G79/'20-02(2)'!G79*1000,0))</f>
        <v>16470</v>
      </c>
    </row>
    <row r="80" spans="1:7" s="5" customFormat="1" ht="8.85" customHeight="1" x14ac:dyDescent="0.2">
      <c r="A80" s="13" t="s">
        <v>17</v>
      </c>
      <c r="B80" s="6">
        <f>IF(OR('20-02(3)'!B80=0,'20-02(2)'!B80=0),"-",ROUND('20-02(3)'!B80/'20-02(2)'!B80*1000,0))</f>
        <v>20131</v>
      </c>
      <c r="C80" s="6">
        <f>IF(OR('20-02(3)'!C80=0,'20-02(2)'!C80=0),"-",ROUND('20-02(3)'!C80/'20-02(2)'!C80*1000,0))</f>
        <v>27663</v>
      </c>
      <c r="D80" s="6">
        <f>IF(OR('20-02(3)'!D80=0,'20-02(2)'!D80=0),"-",ROUND('20-02(3)'!D80/'20-02(2)'!D80*1000,0))</f>
        <v>4560</v>
      </c>
      <c r="E80" s="6">
        <f>IF(OR('20-02(3)'!E80=0,'20-02(2)'!E80=0),"-",ROUND('20-02(3)'!E80/'20-02(2)'!E80*1000,0))</f>
        <v>2319</v>
      </c>
      <c r="F80" s="6">
        <f>IF(OR('20-02(3)'!F80=0,'20-02(2)'!F80=0),"-",ROUND('20-02(3)'!F80/'20-02(2)'!F80*1000,0))</f>
        <v>4061</v>
      </c>
      <c r="G80" s="24">
        <f>IF(OR('20-02(3)'!G80=0,'20-02(2)'!G80=0),"-",ROUND('20-02(3)'!G80/'20-02(2)'!G80*1000,0))</f>
        <v>16467</v>
      </c>
    </row>
    <row r="81" spans="1:7" s="5" customFormat="1" ht="8.85" customHeight="1" x14ac:dyDescent="0.2">
      <c r="A81" s="14" t="s">
        <v>18</v>
      </c>
      <c r="B81" s="6">
        <f>IF(OR('20-02(3)'!B81=0,'20-02(2)'!B81=0),"-",ROUND('20-02(3)'!B81/'20-02(2)'!B81*1000,0))</f>
        <v>19058</v>
      </c>
      <c r="C81" s="6">
        <f>IF(OR('20-02(3)'!C81=0,'20-02(2)'!C81=0),"-",ROUND('20-02(3)'!C81/'20-02(2)'!C81*1000,0))</f>
        <v>27310</v>
      </c>
      <c r="D81" s="6">
        <f>IF(OR('20-02(3)'!D81=0,'20-02(2)'!D81=0),"-",ROUND('20-02(3)'!D81/'20-02(2)'!D81*1000,0))</f>
        <v>4415</v>
      </c>
      <c r="E81" s="6">
        <f>IF(OR('20-02(3)'!E81=0,'20-02(2)'!E81=0),"-",ROUND('20-02(3)'!E81/'20-02(2)'!E81*1000,0))</f>
        <v>1507</v>
      </c>
      <c r="F81" s="6">
        <f>IF(OR('20-02(3)'!F81=0,'20-02(2)'!F81=0),"-",ROUND('20-02(3)'!F81/'20-02(2)'!F81*1000,0))</f>
        <v>4460</v>
      </c>
      <c r="G81" s="24">
        <f>IF(OR('20-02(3)'!G81=0,'20-02(2)'!G81=0),"-",ROUND('20-02(3)'!G81/'20-02(2)'!G81*1000,0))</f>
        <v>16144</v>
      </c>
    </row>
    <row r="82" spans="1:7" s="5" customFormat="1" ht="8.85" customHeight="1" x14ac:dyDescent="0.2">
      <c r="A82" s="15" t="s">
        <v>19</v>
      </c>
      <c r="B82" s="6">
        <f>IF(OR('20-02(3)'!B82=0,'20-02(2)'!B82=0),"-",ROUND('20-02(3)'!B82/'20-02(2)'!B82*1000,0))</f>
        <v>22109</v>
      </c>
      <c r="C82" s="6">
        <f>IF(OR('20-02(3)'!C82=0,'20-02(2)'!C82=0),"-",ROUND('20-02(3)'!C82/'20-02(2)'!C82*1000,0))</f>
        <v>34335</v>
      </c>
      <c r="D82" s="6">
        <f>IF(OR('20-02(3)'!D82=0,'20-02(2)'!D82=0),"-",ROUND('20-02(3)'!D82/'20-02(2)'!D82*1000,0))</f>
        <v>4722</v>
      </c>
      <c r="E82" s="6">
        <f>IF(OR('20-02(3)'!E82=0,'20-02(2)'!E82=0),"-",ROUND('20-02(3)'!E82/'20-02(2)'!E82*1000,0))</f>
        <v>979</v>
      </c>
      <c r="F82" s="6">
        <f>IF(OR('20-02(3)'!F82=0,'20-02(2)'!F82=0),"-",ROUND('20-02(3)'!F82/'20-02(2)'!F82*1000,0))</f>
        <v>3355</v>
      </c>
      <c r="G82" s="24">
        <f>IF(OR('20-02(3)'!G82=0,'20-02(2)'!G82=0),"-",ROUND('20-02(3)'!G82/'20-02(2)'!G82*1000,0))</f>
        <v>19922</v>
      </c>
    </row>
    <row r="83" spans="1:7" s="5" customFormat="1" ht="8.85" customHeight="1" x14ac:dyDescent="0.2">
      <c r="A83" s="13" t="s">
        <v>20</v>
      </c>
      <c r="B83" s="6">
        <f>IF(OR('20-02(3)'!B83=0,'20-02(2)'!B83=0),"-",ROUND('20-02(3)'!B83/'20-02(2)'!B83*1000,0))</f>
        <v>17692</v>
      </c>
      <c r="C83" s="6">
        <f>IF(OR('20-02(3)'!C83=0,'20-02(2)'!C83=0),"-",ROUND('20-02(3)'!C83/'20-02(2)'!C83*1000,0))</f>
        <v>26593</v>
      </c>
      <c r="D83" s="6">
        <f>IF(OR('20-02(3)'!D83=0,'20-02(2)'!D83=0),"-",ROUND('20-02(3)'!D83/'20-02(2)'!D83*1000,0))</f>
        <v>5254</v>
      </c>
      <c r="E83" s="6">
        <f>IF(OR('20-02(3)'!E83=0,'20-02(2)'!E83=0),"-",ROUND('20-02(3)'!E83/'20-02(2)'!E83*1000,0))</f>
        <v>1817</v>
      </c>
      <c r="F83" s="6">
        <f>IF(OR('20-02(3)'!F83=0,'20-02(2)'!F83=0),"-",ROUND('20-02(3)'!F83/'20-02(2)'!F83*1000,0))</f>
        <v>4186</v>
      </c>
      <c r="G83" s="24">
        <f>IF(OR('20-02(3)'!G83=0,'20-02(2)'!G83=0),"-",ROUND('20-02(3)'!G83/'20-02(2)'!G83*1000,0))</f>
        <v>16512</v>
      </c>
    </row>
    <row r="84" spans="1:7" s="5" customFormat="1" ht="8.85" customHeight="1" x14ac:dyDescent="0.2">
      <c r="A84" s="13" t="s">
        <v>21</v>
      </c>
      <c r="B84" s="6">
        <f>IF(OR('20-02(3)'!B84=0,'20-02(2)'!B84=0),"-",ROUND('20-02(3)'!B84/'20-02(2)'!B84*1000,0))</f>
        <v>15725</v>
      </c>
      <c r="C84" s="6">
        <f>IF(OR('20-02(3)'!C84=0,'20-02(2)'!C84=0),"-",ROUND('20-02(3)'!C84/'20-02(2)'!C84*1000,0))</f>
        <v>35618</v>
      </c>
      <c r="D84" s="6">
        <f>IF(OR('20-02(3)'!D84=0,'20-02(2)'!D84=0),"-",ROUND('20-02(3)'!D84/'20-02(2)'!D84*1000,0))</f>
        <v>4319</v>
      </c>
      <c r="E84" s="6">
        <f>IF(OR('20-02(3)'!E84=0,'20-02(2)'!E84=0),"-",ROUND('20-02(3)'!E84/'20-02(2)'!E84*1000,0))</f>
        <v>2374</v>
      </c>
      <c r="F84" s="6">
        <f>IF(OR('20-02(3)'!F84=0,'20-02(2)'!F84=0),"-",ROUND('20-02(3)'!F84/'20-02(2)'!F84*1000,0))</f>
        <v>5261</v>
      </c>
      <c r="G84" s="24">
        <f>IF(OR('20-02(3)'!G84=0,'20-02(2)'!G84=0),"-",ROUND('20-02(3)'!G84/'20-02(2)'!G84*1000,0))</f>
        <v>20059</v>
      </c>
    </row>
    <row r="85" spans="1:7" s="5" customFormat="1" ht="8.85" customHeight="1" x14ac:dyDescent="0.2">
      <c r="A85" s="13" t="s">
        <v>22</v>
      </c>
      <c r="B85" s="6">
        <f>IF(OR('20-02(3)'!B85=0,'20-02(2)'!B85=0),"-",ROUND('20-02(3)'!B85/'20-02(2)'!B85*1000,0))</f>
        <v>23518</v>
      </c>
      <c r="C85" s="6">
        <f>IF(OR('20-02(3)'!C85=0,'20-02(2)'!C85=0),"-",ROUND('20-02(3)'!C85/'20-02(2)'!C85*1000,0))</f>
        <v>36390</v>
      </c>
      <c r="D85" s="6">
        <f>IF(OR('20-02(3)'!D85=0,'20-02(2)'!D85=0),"-",ROUND('20-02(3)'!D85/'20-02(2)'!D85*1000,0))</f>
        <v>5542</v>
      </c>
      <c r="E85" s="6">
        <f>IF(OR('20-02(3)'!E85=0,'20-02(2)'!E85=0),"-",ROUND('20-02(3)'!E85/'20-02(2)'!E85*1000,0))</f>
        <v>1860</v>
      </c>
      <c r="F85" s="6">
        <f>IF(OR('20-02(3)'!F85=0,'20-02(2)'!F85=0),"-",ROUND('20-02(3)'!F85/'20-02(2)'!F85*1000,0))</f>
        <v>5101</v>
      </c>
      <c r="G85" s="24">
        <f>IF(OR('20-02(3)'!G85=0,'20-02(2)'!G85=0),"-",ROUND('20-02(3)'!G85/'20-02(2)'!G85*1000,0))</f>
        <v>24621</v>
      </c>
    </row>
    <row r="86" spans="1:7" s="5" customFormat="1" ht="8.85" customHeight="1" x14ac:dyDescent="0.2">
      <c r="A86" s="13" t="s">
        <v>23</v>
      </c>
      <c r="B86" s="6">
        <f>IF(OR('20-02(3)'!B86=0,'20-02(2)'!B86=0),"-",ROUND('20-02(3)'!B86/'20-02(2)'!B86*1000,0))</f>
        <v>25428</v>
      </c>
      <c r="C86" s="6">
        <f>IF(OR('20-02(3)'!C86=0,'20-02(2)'!C86=0),"-",ROUND('20-02(3)'!C86/'20-02(2)'!C86*1000,0))</f>
        <v>40504</v>
      </c>
      <c r="D86" s="6">
        <f>IF(OR('20-02(3)'!D86=0,'20-02(2)'!D86=0),"-",ROUND('20-02(3)'!D86/'20-02(2)'!D86*1000,0))</f>
        <v>4178</v>
      </c>
      <c r="E86" s="6">
        <f>IF(OR('20-02(3)'!E86=0,'20-02(2)'!E86=0),"-",ROUND('20-02(3)'!E86/'20-02(2)'!E86*1000,0))</f>
        <v>1809</v>
      </c>
      <c r="F86" s="6">
        <f>IF(OR('20-02(3)'!F86=0,'20-02(2)'!F86=0),"-",ROUND('20-02(3)'!F86/'20-02(2)'!F86*1000,0))</f>
        <v>4467</v>
      </c>
      <c r="G86" s="24">
        <f>IF(OR('20-02(3)'!G86=0,'20-02(2)'!G86=0),"-",ROUND('20-02(3)'!G86/'20-02(2)'!G86*1000,0))</f>
        <v>26177</v>
      </c>
    </row>
    <row r="87" spans="1:7" s="5" customFormat="1" ht="8.85" customHeight="1" x14ac:dyDescent="0.2">
      <c r="A87" s="14" t="s">
        <v>24</v>
      </c>
      <c r="B87" s="6">
        <f>IF(OR('20-02(3)'!B87=0,'20-02(2)'!B87=0),"-",ROUND('20-02(3)'!B87/'20-02(2)'!B87*1000,0))</f>
        <v>21212</v>
      </c>
      <c r="C87" s="6">
        <f>IF(OR('20-02(3)'!C87=0,'20-02(2)'!C87=0),"-",ROUND('20-02(3)'!C87/'20-02(2)'!C87*1000,0))</f>
        <v>35089</v>
      </c>
      <c r="D87" s="6">
        <f>IF(OR('20-02(3)'!D87=0,'20-02(2)'!D87=0),"-",ROUND('20-02(3)'!D87/'20-02(2)'!D87*1000,0))</f>
        <v>4322</v>
      </c>
      <c r="E87" s="6">
        <f>IF(OR('20-02(3)'!E87=0,'20-02(2)'!E87=0),"-",ROUND('20-02(3)'!E87/'20-02(2)'!E87*1000,0))</f>
        <v>1707</v>
      </c>
      <c r="F87" s="6">
        <f>IF(OR('20-02(3)'!F87=0,'20-02(2)'!F87=0),"-",ROUND('20-02(3)'!F87/'20-02(2)'!F87*1000,0))</f>
        <v>3235</v>
      </c>
      <c r="G87" s="24">
        <f>IF(OR('20-02(3)'!G87=0,'20-02(2)'!G87=0),"-",ROUND('20-02(3)'!G87/'20-02(2)'!G87*1000,0))</f>
        <v>19281</v>
      </c>
    </row>
    <row r="88" spans="1:7" s="5" customFormat="1" ht="8.85" customHeight="1" x14ac:dyDescent="0.2">
      <c r="A88" s="15" t="s">
        <v>25</v>
      </c>
      <c r="B88" s="6">
        <f>IF(OR('20-02(3)'!B88=0,'20-02(2)'!B88=0),"-",ROUND('20-02(3)'!B88/'20-02(2)'!B88*1000,0))</f>
        <v>24953</v>
      </c>
      <c r="C88" s="6">
        <f>IF(OR('20-02(3)'!C88=0,'20-02(2)'!C88=0),"-",ROUND('20-02(3)'!C88/'20-02(2)'!C88*1000,0))</f>
        <v>34499</v>
      </c>
      <c r="D88" s="6">
        <f>IF(OR('20-02(3)'!D88=0,'20-02(2)'!D88=0),"-",ROUND('20-02(3)'!D88/'20-02(2)'!D88*1000,0))</f>
        <v>5929</v>
      </c>
      <c r="E88" s="6">
        <f>IF(OR('20-02(3)'!E88=0,'20-02(2)'!E88=0),"-",ROUND('20-02(3)'!E88/'20-02(2)'!E88*1000,0))</f>
        <v>2519</v>
      </c>
      <c r="F88" s="6">
        <f>IF(OR('20-02(3)'!F88=0,'20-02(2)'!F88=0),"-",ROUND('20-02(3)'!F88/'20-02(2)'!F88*1000,0))</f>
        <v>4503</v>
      </c>
      <c r="G88" s="24">
        <f>IF(OR('20-02(3)'!G88=0,'20-02(2)'!G88=0),"-",ROUND('20-02(3)'!G88/'20-02(2)'!G88*1000,0))</f>
        <v>20943</v>
      </c>
    </row>
    <row r="89" spans="1:7" s="5" customFormat="1" ht="8.85" customHeight="1" x14ac:dyDescent="0.2">
      <c r="A89" s="13" t="s">
        <v>26</v>
      </c>
      <c r="B89" s="6">
        <f>IF(OR('20-02(3)'!B89=0,'20-02(2)'!B89=0),"-",ROUND('20-02(3)'!B89/'20-02(2)'!B89*1000,0))</f>
        <v>19194</v>
      </c>
      <c r="C89" s="6">
        <f>IF(OR('20-02(3)'!C89=0,'20-02(2)'!C89=0),"-",ROUND('20-02(3)'!C89/'20-02(2)'!C89*1000,0))</f>
        <v>31513</v>
      </c>
      <c r="D89" s="6">
        <f>IF(OR('20-02(3)'!D89=0,'20-02(2)'!D89=0),"-",ROUND('20-02(3)'!D89/'20-02(2)'!D89*1000,0))</f>
        <v>4292</v>
      </c>
      <c r="E89" s="6">
        <f>IF(OR('20-02(3)'!E89=0,'20-02(2)'!E89=0),"-",ROUND('20-02(3)'!E89/'20-02(2)'!E89*1000,0))</f>
        <v>1584</v>
      </c>
      <c r="F89" s="6">
        <f>IF(OR('20-02(3)'!F89=0,'20-02(2)'!F89=0),"-",ROUND('20-02(3)'!F89/'20-02(2)'!F89*1000,0))</f>
        <v>4171</v>
      </c>
      <c r="G89" s="24">
        <f>IF(OR('20-02(3)'!G89=0,'20-02(2)'!G89=0),"-",ROUND('20-02(3)'!G89/'20-02(2)'!G89*1000,0))</f>
        <v>20645</v>
      </c>
    </row>
    <row r="90" spans="1:7" s="5" customFormat="1" ht="8.85" customHeight="1" x14ac:dyDescent="0.2">
      <c r="A90" s="13" t="s">
        <v>27</v>
      </c>
      <c r="B90" s="6">
        <f>IF(OR('20-02(3)'!B90=0,'20-02(2)'!B90=0),"-",ROUND('20-02(3)'!B90/'20-02(2)'!B90*1000,0))</f>
        <v>20667</v>
      </c>
      <c r="C90" s="6">
        <f>IF(OR('20-02(3)'!C90=0,'20-02(2)'!C90=0),"-",ROUND('20-02(3)'!C90/'20-02(2)'!C90*1000,0))</f>
        <v>34326</v>
      </c>
      <c r="D90" s="6">
        <f>IF(OR('20-02(3)'!D90=0,'20-02(2)'!D90=0),"-",ROUND('20-02(3)'!D90/'20-02(2)'!D90*1000,0))</f>
        <v>5817</v>
      </c>
      <c r="E90" s="6">
        <f>IF(OR('20-02(3)'!E90=0,'20-02(2)'!E90=0),"-",ROUND('20-02(3)'!E90/'20-02(2)'!E90*1000,0))</f>
        <v>3945</v>
      </c>
      <c r="F90" s="6">
        <f>IF(OR('20-02(3)'!F90=0,'20-02(2)'!F90=0),"-",ROUND('20-02(3)'!F90/'20-02(2)'!F90*1000,0))</f>
        <v>3608</v>
      </c>
      <c r="G90" s="24">
        <f>IF(OR('20-02(3)'!G90=0,'20-02(2)'!G90=0),"-",ROUND('20-02(3)'!G90/'20-02(2)'!G90*1000,0))</f>
        <v>24810</v>
      </c>
    </row>
    <row r="91" spans="1:7" s="5" customFormat="1" ht="8.85" customHeight="1" x14ac:dyDescent="0.2">
      <c r="A91" s="13" t="s">
        <v>28</v>
      </c>
      <c r="B91" s="6">
        <f>IF(OR('20-02(3)'!B91=0,'20-02(2)'!B91=0),"-",ROUND('20-02(3)'!B91/'20-02(2)'!B91*1000,0))</f>
        <v>21159</v>
      </c>
      <c r="C91" s="6">
        <f>IF(OR('20-02(3)'!C91=0,'20-02(2)'!C91=0),"-",ROUND('20-02(3)'!C91/'20-02(2)'!C91*1000,0))</f>
        <v>32558</v>
      </c>
      <c r="D91" s="6">
        <f>IF(OR('20-02(3)'!D91=0,'20-02(2)'!D91=0),"-",ROUND('20-02(3)'!D91/'20-02(2)'!D91*1000,0))</f>
        <v>5009</v>
      </c>
      <c r="E91" s="6">
        <f>IF(OR('20-02(3)'!E91=0,'20-02(2)'!E91=0),"-",ROUND('20-02(3)'!E91/'20-02(2)'!E91*1000,0))</f>
        <v>2048</v>
      </c>
      <c r="F91" s="6">
        <f>IF(OR('20-02(3)'!F91=0,'20-02(2)'!F91=0),"-",ROUND('20-02(3)'!F91/'20-02(2)'!F91*1000,0))</f>
        <v>4026</v>
      </c>
      <c r="G91" s="24">
        <f>IF(OR('20-02(3)'!G91=0,'20-02(2)'!G91=0),"-",ROUND('20-02(3)'!G91/'20-02(2)'!G91*1000,0))</f>
        <v>21897</v>
      </c>
    </row>
    <row r="92" spans="1:7" ht="8.85" customHeight="1" x14ac:dyDescent="0.2">
      <c r="A92" s="13" t="s">
        <v>29</v>
      </c>
      <c r="B92" s="6">
        <f>IF(OR('20-02(3)'!B92=0,'20-02(2)'!B92=0),"-",ROUND('20-02(3)'!B92/'20-02(2)'!B92*1000,0))</f>
        <v>19010</v>
      </c>
      <c r="C92" s="6">
        <f>IF(OR('20-02(3)'!C92=0,'20-02(2)'!C92=0),"-",ROUND('20-02(3)'!C92/'20-02(2)'!C92*1000,0))</f>
        <v>32233</v>
      </c>
      <c r="D92" s="6">
        <f>IF(OR('20-02(3)'!D92=0,'20-02(2)'!D92=0),"-",ROUND('20-02(3)'!D92/'20-02(2)'!D92*1000,0))</f>
        <v>4197</v>
      </c>
      <c r="E92" s="6">
        <f>IF(OR('20-02(3)'!E92=0,'20-02(2)'!E92=0),"-",ROUND('20-02(3)'!E92/'20-02(2)'!E92*1000,0))</f>
        <v>3423</v>
      </c>
      <c r="F92" s="6">
        <f>IF(OR('20-02(3)'!F92=0,'20-02(2)'!F92=0),"-",ROUND('20-02(3)'!F92/'20-02(2)'!F92*1000,0))</f>
        <v>4166</v>
      </c>
      <c r="G92" s="24">
        <f>IF(OR('20-02(3)'!G92=0,'20-02(2)'!G92=0),"-",ROUND('20-02(3)'!G92/'20-02(2)'!G92*1000,0))</f>
        <v>18764</v>
      </c>
    </row>
    <row r="93" spans="1:7" ht="8.85" customHeight="1" x14ac:dyDescent="0.2">
      <c r="A93" s="14" t="s">
        <v>30</v>
      </c>
      <c r="B93" s="6">
        <f>IF(OR('20-02(3)'!B93=0,'20-02(2)'!B93=0),"-",ROUND('20-02(3)'!B93/'20-02(2)'!B93*1000,0))</f>
        <v>18584</v>
      </c>
      <c r="C93" s="6">
        <f>IF(OR('20-02(3)'!C93=0,'20-02(2)'!C93=0),"-",ROUND('20-02(3)'!C93/'20-02(2)'!C93*1000,0))</f>
        <v>27554</v>
      </c>
      <c r="D93" s="6">
        <f>IF(OR('20-02(3)'!D93=0,'20-02(2)'!D93=0),"-",ROUND('20-02(3)'!D93/'20-02(2)'!D93*1000,0))</f>
        <v>4844</v>
      </c>
      <c r="E93" s="6">
        <f>IF(OR('20-02(3)'!E93=0,'20-02(2)'!E93=0),"-",ROUND('20-02(3)'!E93/'20-02(2)'!E93*1000,0))</f>
        <v>2228</v>
      </c>
      <c r="F93" s="6">
        <f>IF(OR('20-02(3)'!F93=0,'20-02(2)'!F93=0),"-",ROUND('20-02(3)'!F93/'20-02(2)'!F93*1000,0))</f>
        <v>3512</v>
      </c>
      <c r="G93" s="24">
        <f>IF(OR('20-02(3)'!G93=0,'20-02(2)'!G93=0),"-",ROUND('20-02(3)'!G93/'20-02(2)'!G93*1000,0))</f>
        <v>18033</v>
      </c>
    </row>
    <row r="94" spans="1:7" ht="8.85" customHeight="1" x14ac:dyDescent="0.2">
      <c r="A94" s="15" t="s">
        <v>31</v>
      </c>
      <c r="B94" s="6">
        <f>IF(OR('20-02(3)'!B94=0,'20-02(2)'!B94=0),"-",ROUND('20-02(3)'!B94/'20-02(2)'!B94*1000,0))</f>
        <v>20324</v>
      </c>
      <c r="C94" s="6">
        <f>IF(OR('20-02(3)'!C94=0,'20-02(2)'!C94=0),"-",ROUND('20-02(3)'!C94/'20-02(2)'!C94*1000,0))</f>
        <v>24219</v>
      </c>
      <c r="D94" s="6">
        <f>IF(OR('20-02(3)'!D94=0,'20-02(2)'!D94=0),"-",ROUND('20-02(3)'!D94/'20-02(2)'!D94*1000,0))</f>
        <v>6078</v>
      </c>
      <c r="E94" s="6">
        <f>IF(OR('20-02(3)'!E94=0,'20-02(2)'!E94=0),"-",ROUND('20-02(3)'!E94/'20-02(2)'!E94*1000,0))</f>
        <v>4105</v>
      </c>
      <c r="F94" s="6">
        <f>IF(OR('20-02(3)'!F94=0,'20-02(2)'!F94=0),"-",ROUND('20-02(3)'!F94/'20-02(2)'!F94*1000,0))</f>
        <v>4848</v>
      </c>
      <c r="G94" s="24">
        <f>IF(OR('20-02(3)'!G94=0,'20-02(2)'!G94=0),"-",ROUND('20-02(3)'!G94/'20-02(2)'!G94*1000,0))</f>
        <v>14750</v>
      </c>
    </row>
    <row r="95" spans="1:7" ht="8.85" customHeight="1" x14ac:dyDescent="0.2">
      <c r="A95" s="13" t="s">
        <v>32</v>
      </c>
      <c r="B95" s="6">
        <f>IF(OR('20-02(3)'!B95=0,'20-02(2)'!B95=0),"-",ROUND('20-02(3)'!B95/'20-02(2)'!B95*1000,0))</f>
        <v>19932</v>
      </c>
      <c r="C95" s="6">
        <f>IF(OR('20-02(3)'!C95=0,'20-02(2)'!C95=0),"-",ROUND('20-02(3)'!C95/'20-02(2)'!C95*1000,0))</f>
        <v>24388</v>
      </c>
      <c r="D95" s="6">
        <f>IF(OR('20-02(3)'!D95=0,'20-02(2)'!D95=0),"-",ROUND('20-02(3)'!D95/'20-02(2)'!D95*1000,0))</f>
        <v>5485</v>
      </c>
      <c r="E95" s="6">
        <f>IF(OR('20-02(3)'!E95=0,'20-02(2)'!E95=0),"-",ROUND('20-02(3)'!E95/'20-02(2)'!E95*1000,0))</f>
        <v>7917</v>
      </c>
      <c r="F95" s="6">
        <f>IF(OR('20-02(3)'!F95=0,'20-02(2)'!F95=0),"-",ROUND('20-02(3)'!F95/'20-02(2)'!F95*1000,0))</f>
        <v>4564</v>
      </c>
      <c r="G95" s="24">
        <f>IF(OR('20-02(3)'!G95=0,'20-02(2)'!G95=0),"-",ROUND('20-02(3)'!G95/'20-02(2)'!G95*1000,0))</f>
        <v>13941</v>
      </c>
    </row>
    <row r="96" spans="1:7" ht="8.85" customHeight="1" x14ac:dyDescent="0.2">
      <c r="A96" s="13" t="s">
        <v>33</v>
      </c>
      <c r="B96" s="6">
        <f>IF(OR('20-02(3)'!B96=0,'20-02(2)'!B96=0),"-",ROUND('20-02(3)'!B96/'20-02(2)'!B96*1000,0))</f>
        <v>19045</v>
      </c>
      <c r="C96" s="6">
        <f>IF(OR('20-02(3)'!C96=0,'20-02(2)'!C96=0),"-",ROUND('20-02(3)'!C96/'20-02(2)'!C96*1000,0))</f>
        <v>26944</v>
      </c>
      <c r="D96" s="6">
        <f>IF(OR('20-02(3)'!D96=0,'20-02(2)'!D96=0),"-",ROUND('20-02(3)'!D96/'20-02(2)'!D96*1000,0))</f>
        <v>4148</v>
      </c>
      <c r="E96" s="6">
        <f>IF(OR('20-02(3)'!E96=0,'20-02(2)'!E96=0),"-",ROUND('20-02(3)'!E96/'20-02(2)'!E96*1000,0))</f>
        <v>1987</v>
      </c>
      <c r="F96" s="6">
        <f>IF(OR('20-02(3)'!F96=0,'20-02(2)'!F96=0),"-",ROUND('20-02(3)'!F96/'20-02(2)'!F96*1000,0))</f>
        <v>3679</v>
      </c>
      <c r="G96" s="24">
        <f>IF(OR('20-02(3)'!G96=0,'20-02(2)'!G96=0),"-",ROUND('20-02(3)'!G96/'20-02(2)'!G96*1000,0))</f>
        <v>16687</v>
      </c>
    </row>
    <row r="97" spans="1:9" ht="8.85" customHeight="1" x14ac:dyDescent="0.2">
      <c r="A97" s="13" t="s">
        <v>34</v>
      </c>
      <c r="B97" s="6">
        <f>IF(OR('20-02(3)'!B97=0,'20-02(2)'!B97=0),"-",ROUND('20-02(3)'!B97/'20-02(2)'!B97*1000,0))</f>
        <v>18356</v>
      </c>
      <c r="C97" s="6">
        <f>IF(OR('20-02(3)'!C97=0,'20-02(2)'!C97=0),"-",ROUND('20-02(3)'!C97/'20-02(2)'!C97*1000,0))</f>
        <v>25934</v>
      </c>
      <c r="D97" s="6">
        <f>IF(OR('20-02(3)'!D97=0,'20-02(2)'!D97=0),"-",ROUND('20-02(3)'!D97/'20-02(2)'!D97*1000,0))</f>
        <v>4278</v>
      </c>
      <c r="E97" s="6">
        <f>IF(OR('20-02(3)'!E97=0,'20-02(2)'!E97=0),"-",ROUND('20-02(3)'!E97/'20-02(2)'!E97*1000,0))</f>
        <v>1702</v>
      </c>
      <c r="F97" s="6">
        <f>IF(OR('20-02(3)'!F97=0,'20-02(2)'!F97=0),"-",ROUND('20-02(3)'!F97/'20-02(2)'!F97*1000,0))</f>
        <v>3590</v>
      </c>
      <c r="G97" s="24">
        <f>IF(OR('20-02(3)'!G97=0,'20-02(2)'!G97=0),"-",ROUND('20-02(3)'!G97/'20-02(2)'!G97*1000,0))</f>
        <v>16602</v>
      </c>
    </row>
    <row r="98" spans="1:9" ht="8.85" customHeight="1" x14ac:dyDescent="0.2">
      <c r="A98" s="14" t="s">
        <v>35</v>
      </c>
      <c r="B98" s="6">
        <f>IF(OR('20-02(3)'!B98=0,'20-02(2)'!B98=0),"-",ROUND('20-02(3)'!B98/'20-02(2)'!B98*1000,0))</f>
        <v>20126</v>
      </c>
      <c r="C98" s="6">
        <f>IF(OR('20-02(3)'!C98=0,'20-02(2)'!C98=0),"-",ROUND('20-02(3)'!C98/'20-02(2)'!C98*1000,0))</f>
        <v>34012</v>
      </c>
      <c r="D98" s="6">
        <f>IF(OR('20-02(3)'!D98=0,'20-02(2)'!D98=0),"-",ROUND('20-02(3)'!D98/'20-02(2)'!D98*1000,0))</f>
        <v>4963</v>
      </c>
      <c r="E98" s="6">
        <f>IF(OR('20-02(3)'!E98=0,'20-02(2)'!E98=0),"-",ROUND('20-02(3)'!E98/'20-02(2)'!E98*1000,0))</f>
        <v>1576</v>
      </c>
      <c r="F98" s="6">
        <f>IF(OR('20-02(3)'!F98=0,'20-02(2)'!F98=0),"-",ROUND('20-02(3)'!F98/'20-02(2)'!F98*1000,0))</f>
        <v>3730</v>
      </c>
      <c r="G98" s="24">
        <f>IF(OR('20-02(3)'!G98=0,'20-02(2)'!G98=0),"-",ROUND('20-02(3)'!G98/'20-02(2)'!G98*1000,0))</f>
        <v>16718</v>
      </c>
    </row>
    <row r="99" spans="1:9" ht="8.85" customHeight="1" x14ac:dyDescent="0.2">
      <c r="A99" s="15" t="s">
        <v>36</v>
      </c>
      <c r="B99" s="6">
        <f>IF(OR('20-02(3)'!B99=0,'20-02(2)'!B99=0),"-",ROUND('20-02(3)'!B99/'20-02(2)'!B99*1000,0))</f>
        <v>21353</v>
      </c>
      <c r="C99" s="6">
        <f>IF(OR('20-02(3)'!C99=0,'20-02(2)'!C99=0),"-",ROUND('20-02(3)'!C99/'20-02(2)'!C99*1000,0))</f>
        <v>30828</v>
      </c>
      <c r="D99" s="6">
        <f>IF(OR('20-02(3)'!D99=0,'20-02(2)'!D99=0),"-",ROUND('20-02(3)'!D99/'20-02(2)'!D99*1000,0))</f>
        <v>3787</v>
      </c>
      <c r="E99" s="6">
        <f>IF(OR('20-02(3)'!E99=0,'20-02(2)'!E99=0),"-",ROUND('20-02(3)'!E99/'20-02(2)'!E99*1000,0))</f>
        <v>1545</v>
      </c>
      <c r="F99" s="6">
        <f>IF(OR('20-02(3)'!F99=0,'20-02(2)'!F99=0),"-",ROUND('20-02(3)'!F99/'20-02(2)'!F99*1000,0))</f>
        <v>2502</v>
      </c>
      <c r="G99" s="24">
        <f>IF(OR('20-02(3)'!G99=0,'20-02(2)'!G99=0),"-",ROUND('20-02(3)'!G99/'20-02(2)'!G99*1000,0))</f>
        <v>17782</v>
      </c>
    </row>
    <row r="100" spans="1:9" ht="8.85" customHeight="1" x14ac:dyDescent="0.2">
      <c r="A100" s="13" t="s">
        <v>37</v>
      </c>
      <c r="B100" s="6">
        <f>IF(OR('20-02(3)'!B100=0,'20-02(2)'!B100=0),"-",ROUND('20-02(3)'!B100/'20-02(2)'!B100*1000,0))</f>
        <v>21877</v>
      </c>
      <c r="C100" s="6">
        <f>IF(OR('20-02(3)'!C100=0,'20-02(2)'!C100=0),"-",ROUND('20-02(3)'!C100/'20-02(2)'!C100*1000,0))</f>
        <v>30843</v>
      </c>
      <c r="D100" s="6">
        <f>IF(OR('20-02(3)'!D100=0,'20-02(2)'!D100=0),"-",ROUND('20-02(3)'!D100/'20-02(2)'!D100*1000,0))</f>
        <v>5150</v>
      </c>
      <c r="E100" s="6">
        <f>IF(OR('20-02(3)'!E100=0,'20-02(2)'!E100=0),"-",ROUND('20-02(3)'!E100/'20-02(2)'!E100*1000,0))</f>
        <v>3195</v>
      </c>
      <c r="F100" s="6">
        <f>IF(OR('20-02(3)'!F100=0,'20-02(2)'!F100=0),"-",ROUND('20-02(3)'!F100/'20-02(2)'!F100*1000,0))</f>
        <v>4145</v>
      </c>
      <c r="G100" s="24">
        <f>IF(OR('20-02(3)'!G100=0,'20-02(2)'!G100=0),"-",ROUND('20-02(3)'!G100/'20-02(2)'!G100*1000,0))</f>
        <v>18347</v>
      </c>
    </row>
    <row r="101" spans="1:9" ht="8.85" customHeight="1" x14ac:dyDescent="0.2">
      <c r="A101" s="13" t="s">
        <v>38</v>
      </c>
      <c r="B101" s="6">
        <f>IF(OR('20-02(3)'!B101=0,'20-02(2)'!B101=0),"-",ROUND('20-02(3)'!B101/'20-02(2)'!B101*1000,0))</f>
        <v>18663</v>
      </c>
      <c r="C101" s="6">
        <f>IF(OR('20-02(3)'!C101=0,'20-02(2)'!C101=0),"-",ROUND('20-02(3)'!C101/'20-02(2)'!C101*1000,0))</f>
        <v>30732</v>
      </c>
      <c r="D101" s="6">
        <f>IF(OR('20-02(3)'!D101=0,'20-02(2)'!D101=0),"-",ROUND('20-02(3)'!D101/'20-02(2)'!D101*1000,0))</f>
        <v>5059</v>
      </c>
      <c r="E101" s="6">
        <f>IF(OR('20-02(3)'!E101=0,'20-02(2)'!E101=0),"-",ROUND('20-02(3)'!E101/'20-02(2)'!E101*1000,0))</f>
        <v>1158</v>
      </c>
      <c r="F101" s="6">
        <f>IF(OR('20-02(3)'!F101=0,'20-02(2)'!F101=0),"-",ROUND('20-02(3)'!F101/'20-02(2)'!F101*1000,0))</f>
        <v>2532</v>
      </c>
      <c r="G101" s="24">
        <f>IF(OR('20-02(3)'!G101=0,'20-02(2)'!G101=0),"-",ROUND('20-02(3)'!G101/'20-02(2)'!G101*1000,0))</f>
        <v>17792</v>
      </c>
    </row>
    <row r="102" spans="1:9" ht="8.85" customHeight="1" x14ac:dyDescent="0.2">
      <c r="A102" s="14" t="s">
        <v>39</v>
      </c>
      <c r="B102" s="6">
        <f>IF(OR('20-02(3)'!B102=0,'20-02(2)'!B102=0),"-",ROUND('20-02(3)'!B102/'20-02(2)'!B102*1000,0))</f>
        <v>19209</v>
      </c>
      <c r="C102" s="6">
        <f>IF(OR('20-02(3)'!C102=0,'20-02(2)'!C102=0),"-",ROUND('20-02(3)'!C102/'20-02(2)'!C102*1000,0))</f>
        <v>23426</v>
      </c>
      <c r="D102" s="6">
        <f>IF(OR('20-02(3)'!D102=0,'20-02(2)'!D102=0),"-",ROUND('20-02(3)'!D102/'20-02(2)'!D102*1000,0))</f>
        <v>4145</v>
      </c>
      <c r="E102" s="6">
        <f>IF(OR('20-02(3)'!E102=0,'20-02(2)'!E102=0),"-",ROUND('20-02(3)'!E102/'20-02(2)'!E102*1000,0))</f>
        <v>1610</v>
      </c>
      <c r="F102" s="6">
        <f>IF(OR('20-02(3)'!F102=0,'20-02(2)'!F102=0),"-",ROUND('20-02(3)'!F102/'20-02(2)'!F102*1000,0))</f>
        <v>3186</v>
      </c>
      <c r="G102" s="24">
        <f>IF(OR('20-02(3)'!G102=0,'20-02(2)'!G102=0),"-",ROUND('20-02(3)'!G102/'20-02(2)'!G102*1000,0))</f>
        <v>15313</v>
      </c>
    </row>
    <row r="103" spans="1:9" ht="8.85" customHeight="1" x14ac:dyDescent="0.2">
      <c r="A103" s="15" t="s">
        <v>40</v>
      </c>
      <c r="B103" s="6">
        <f>IF(OR('20-02(3)'!B103=0,'20-02(2)'!B103=0),"-",ROUND('20-02(3)'!B103/'20-02(2)'!B103*1000,0))</f>
        <v>24416</v>
      </c>
      <c r="C103" s="6">
        <f>IF(OR('20-02(3)'!C103=0,'20-02(2)'!C103=0),"-",ROUND('20-02(3)'!C103/'20-02(2)'!C103*1000,0))</f>
        <v>32211</v>
      </c>
      <c r="D103" s="6">
        <f>IF(OR('20-02(3)'!D103=0,'20-02(2)'!D103=0),"-",ROUND('20-02(3)'!D103/'20-02(2)'!D103*1000,0))</f>
        <v>5399</v>
      </c>
      <c r="E103" s="6">
        <f>IF(OR('20-02(3)'!E103=0,'20-02(2)'!E103=0),"-",ROUND('20-02(3)'!E103/'20-02(2)'!E103*1000,0))</f>
        <v>1719</v>
      </c>
      <c r="F103" s="6">
        <f>IF(OR('20-02(3)'!F103=0,'20-02(2)'!F103=0),"-",ROUND('20-02(3)'!F103/'20-02(2)'!F103*1000,0))</f>
        <v>4222</v>
      </c>
      <c r="G103" s="24">
        <f>IF(OR('20-02(3)'!G103=0,'20-02(2)'!G103=0),"-",ROUND('20-02(3)'!G103/'20-02(2)'!G103*1000,0))</f>
        <v>21787</v>
      </c>
    </row>
    <row r="104" spans="1:9" ht="8.85" customHeight="1" x14ac:dyDescent="0.2">
      <c r="A104" s="13" t="s">
        <v>41</v>
      </c>
      <c r="B104" s="6">
        <f>IF(OR('20-02(3)'!B104=0,'20-02(2)'!B104=0),"-",ROUND('20-02(3)'!B104/'20-02(2)'!B104*1000,0))</f>
        <v>23163</v>
      </c>
      <c r="C104" s="6">
        <f>IF(OR('20-02(3)'!C104=0,'20-02(2)'!C104=0),"-",ROUND('20-02(3)'!C104/'20-02(2)'!C104*1000,0))</f>
        <v>31806</v>
      </c>
      <c r="D104" s="6">
        <f>IF(OR('20-02(3)'!D104=0,'20-02(2)'!D104=0),"-",ROUND('20-02(3)'!D104/'20-02(2)'!D104*1000,0))</f>
        <v>5604</v>
      </c>
      <c r="E104" s="6">
        <f>IF(OR('20-02(3)'!E104=0,'20-02(2)'!E104=0),"-",ROUND('20-02(3)'!E104/'20-02(2)'!E104*1000,0))</f>
        <v>2736</v>
      </c>
      <c r="F104" s="6">
        <f>IF(OR('20-02(3)'!F104=0,'20-02(2)'!F104=0),"-",ROUND('20-02(3)'!F104/'20-02(2)'!F104*1000,0))</f>
        <v>4657</v>
      </c>
      <c r="G104" s="24">
        <f>IF(OR('20-02(3)'!G104=0,'20-02(2)'!G104=0),"-",ROUND('20-02(3)'!G104/'20-02(2)'!G104*1000,0))</f>
        <v>17722</v>
      </c>
    </row>
    <row r="105" spans="1:9" ht="8.85" customHeight="1" x14ac:dyDescent="0.2">
      <c r="A105" s="13" t="s">
        <v>42</v>
      </c>
      <c r="B105" s="6">
        <f>IF(OR('20-02(3)'!B105=0,'20-02(2)'!B105=0),"-",ROUND('20-02(3)'!B105/'20-02(2)'!B105*1000,0))</f>
        <v>21006</v>
      </c>
      <c r="C105" s="6">
        <f>IF(OR('20-02(3)'!C105=0,'20-02(2)'!C105=0),"-",ROUND('20-02(3)'!C105/'20-02(2)'!C105*1000,0))</f>
        <v>26343</v>
      </c>
      <c r="D105" s="6">
        <f>IF(OR('20-02(3)'!D105=0,'20-02(2)'!D105=0),"-",ROUND('20-02(3)'!D105/'20-02(2)'!D105*1000,0))</f>
        <v>5682</v>
      </c>
      <c r="E105" s="6">
        <f>IF(OR('20-02(3)'!E105=0,'20-02(2)'!E105=0),"-",ROUND('20-02(3)'!E105/'20-02(2)'!E105*1000,0))</f>
        <v>2278</v>
      </c>
      <c r="F105" s="6">
        <f>IF(OR('20-02(3)'!F105=0,'20-02(2)'!F105=0),"-",ROUND('20-02(3)'!F105/'20-02(2)'!F105*1000,0))</f>
        <v>3227</v>
      </c>
      <c r="G105" s="24">
        <f>IF(OR('20-02(3)'!G105=0,'20-02(2)'!G105=0),"-",ROUND('20-02(3)'!G105/'20-02(2)'!G105*1000,0))</f>
        <v>16848</v>
      </c>
    </row>
    <row r="106" spans="1:9" ht="8.85" customHeight="1" x14ac:dyDescent="0.2">
      <c r="A106" s="13" t="s">
        <v>43</v>
      </c>
      <c r="B106" s="6">
        <f>IF(OR('20-02(3)'!B106=0,'20-02(2)'!B106=0),"-",ROUND('20-02(3)'!B106/'20-02(2)'!B106*1000,0))</f>
        <v>21968</v>
      </c>
      <c r="C106" s="6">
        <f>IF(OR('20-02(3)'!C106=0,'20-02(2)'!C106=0),"-",ROUND('20-02(3)'!C106/'20-02(2)'!C106*1000,0))</f>
        <v>31855</v>
      </c>
      <c r="D106" s="6">
        <f>IF(OR('20-02(3)'!D106=0,'20-02(2)'!D106=0),"-",ROUND('20-02(3)'!D106/'20-02(2)'!D106*1000,0))</f>
        <v>6016</v>
      </c>
      <c r="E106" s="6">
        <f>IF(OR('20-02(3)'!E106=0,'20-02(2)'!E106=0),"-",ROUND('20-02(3)'!E106/'20-02(2)'!E106*1000,0))</f>
        <v>1967</v>
      </c>
      <c r="F106" s="6">
        <f>IF(OR('20-02(3)'!F106=0,'20-02(2)'!F106=0),"-",ROUND('20-02(3)'!F106/'20-02(2)'!F106*1000,0))</f>
        <v>3260</v>
      </c>
      <c r="G106" s="24">
        <f>IF(OR('20-02(3)'!G106=0,'20-02(2)'!G106=0),"-",ROUND('20-02(3)'!G106/'20-02(2)'!G106*1000,0))</f>
        <v>17876</v>
      </c>
      <c r="I106" s="18"/>
    </row>
    <row r="107" spans="1:9" ht="8.85" customHeight="1" x14ac:dyDescent="0.2">
      <c r="A107" s="13" t="s">
        <v>44</v>
      </c>
      <c r="B107" s="6">
        <f>IF(OR('20-02(3)'!B107=0,'20-02(2)'!B107=0),"-",ROUND('20-02(3)'!B107/'20-02(2)'!B107*1000,0))</f>
        <v>22015</v>
      </c>
      <c r="C107" s="6">
        <f>IF(OR('20-02(3)'!C107=0,'20-02(2)'!C107=0),"-",ROUND('20-02(3)'!C107/'20-02(2)'!C107*1000,0))</f>
        <v>31523</v>
      </c>
      <c r="D107" s="6">
        <f>IF(OR('20-02(3)'!D107=0,'20-02(2)'!D107=0),"-",ROUND('20-02(3)'!D107/'20-02(2)'!D107*1000,0))</f>
        <v>5129</v>
      </c>
      <c r="E107" s="6">
        <f>IF(OR('20-02(3)'!E107=0,'20-02(2)'!E107=0),"-",ROUND('20-02(3)'!E107/'20-02(2)'!E107*1000,0))</f>
        <v>1643</v>
      </c>
      <c r="F107" s="6">
        <f>IF(OR('20-02(3)'!F107=0,'20-02(2)'!F107=0),"-",ROUND('20-02(3)'!F107/'20-02(2)'!F107*1000,0))</f>
        <v>3336</v>
      </c>
      <c r="G107" s="24">
        <f>IF(OR('20-02(3)'!G107=0,'20-02(2)'!G107=0),"-",ROUND('20-02(3)'!G107/'20-02(2)'!G107*1000,0))</f>
        <v>17433</v>
      </c>
    </row>
    <row r="108" spans="1:9" ht="8.85" customHeight="1" x14ac:dyDescent="0.2">
      <c r="A108" s="13" t="s">
        <v>45</v>
      </c>
      <c r="B108" s="6">
        <f>IF(OR('20-02(3)'!B108=0,'20-02(2)'!B108=0),"-",ROUND('20-02(3)'!B108/'20-02(2)'!B108*1000,0))</f>
        <v>23221</v>
      </c>
      <c r="C108" s="6">
        <f>IF(OR('20-02(3)'!C108=0,'20-02(2)'!C108=0),"-",ROUND('20-02(3)'!C108/'20-02(2)'!C108*1000,0))</f>
        <v>33430</v>
      </c>
      <c r="D108" s="6">
        <f>IF(OR('20-02(3)'!D108=0,'20-02(2)'!D108=0),"-",ROUND('20-02(3)'!D108/'20-02(2)'!D108*1000,0))</f>
        <v>6404</v>
      </c>
      <c r="E108" s="6">
        <f>IF(OR('20-02(3)'!E108=0,'20-02(2)'!E108=0),"-",ROUND('20-02(3)'!E108/'20-02(2)'!E108*1000,0))</f>
        <v>4612</v>
      </c>
      <c r="F108" s="6">
        <f>IF(OR('20-02(3)'!F108=0,'20-02(2)'!F108=0),"-",ROUND('20-02(3)'!F108/'20-02(2)'!F108*1000,0))</f>
        <v>2969</v>
      </c>
      <c r="G108" s="24">
        <f>IF(OR('20-02(3)'!G108=0,'20-02(2)'!G108=0),"-",ROUND('20-02(3)'!G108/'20-02(2)'!G108*1000,0))</f>
        <v>17588</v>
      </c>
    </row>
    <row r="109" spans="1:9" ht="8.85" customHeight="1" x14ac:dyDescent="0.2">
      <c r="A109" s="13" t="s">
        <v>46</v>
      </c>
      <c r="B109" s="6">
        <f>IF(OR('20-02(3)'!B109=0,'20-02(2)'!B109=0),"-",ROUND('20-02(3)'!B109/'20-02(2)'!B109*1000,0))</f>
        <v>21262</v>
      </c>
      <c r="C109" s="6">
        <f>IF(OR('20-02(3)'!C109=0,'20-02(2)'!C109=0),"-",ROUND('20-02(3)'!C109/'20-02(2)'!C109*1000,0))</f>
        <v>30950</v>
      </c>
      <c r="D109" s="6">
        <f>IF(OR('20-02(3)'!D109=0,'20-02(2)'!D109=0),"-",ROUND('20-02(3)'!D109/'20-02(2)'!D109*1000,0))</f>
        <v>5777</v>
      </c>
      <c r="E109" s="6">
        <f>IF(OR('20-02(3)'!E109=0,'20-02(2)'!E109=0),"-",ROUND('20-02(3)'!E109/'20-02(2)'!E109*1000,0))</f>
        <v>2809</v>
      </c>
      <c r="F109" s="6">
        <f>IF(OR('20-02(3)'!F109=0,'20-02(2)'!F109=0),"-",ROUND('20-02(3)'!F109/'20-02(2)'!F109*1000,0))</f>
        <v>3018</v>
      </c>
      <c r="G109" s="24">
        <f>IF(OR('20-02(3)'!G109=0,'20-02(2)'!G109=0),"-",ROUND('20-02(3)'!G109/'20-02(2)'!G109*1000,0))</f>
        <v>16327</v>
      </c>
    </row>
    <row r="110" spans="1:9" ht="8.85" customHeight="1" x14ac:dyDescent="0.2">
      <c r="A110" s="17" t="s">
        <v>47</v>
      </c>
      <c r="B110" s="23">
        <f>IF(OR('20-02(3)'!B110=0,'20-02(2)'!B110=0),"-",ROUND('20-02(3)'!B110/'20-02(2)'!B110*1000,0))</f>
        <v>11988</v>
      </c>
      <c r="C110" s="6">
        <f>IF(OR('20-02(3)'!C110=0,'20-02(2)'!C110=0),"-",ROUND('20-02(3)'!C110/'20-02(2)'!C110*1000,0))</f>
        <v>49847</v>
      </c>
      <c r="D110" s="6">
        <f>IF(OR('20-02(3)'!D110=0,'20-02(2)'!D110=0),"-",ROUND('20-02(3)'!D110/'20-02(2)'!D110*1000,0))</f>
        <v>4529</v>
      </c>
      <c r="E110" s="6">
        <f>IF(OR('20-02(3)'!E110=0,'20-02(2)'!E110=0),"-",ROUND('20-02(3)'!E110/'20-02(2)'!E110*1000,0))</f>
        <v>4387</v>
      </c>
      <c r="F110" s="6">
        <f>IF(OR('20-02(3)'!F110=0,'20-02(2)'!F110=0),"-",ROUND('20-02(3)'!F110/'20-02(2)'!F110*1000,0))</f>
        <v>4151</v>
      </c>
      <c r="G110" s="24">
        <f>IF(OR('20-02(3)'!G110=0,'20-02(2)'!G110=0),"-",ROUND('20-02(3)'!G110/'20-02(2)'!G110*1000,0))</f>
        <v>14795</v>
      </c>
    </row>
    <row r="111" spans="1:9" ht="11.25" customHeight="1" x14ac:dyDescent="0.2">
      <c r="A111" s="16" t="s">
        <v>48</v>
      </c>
      <c r="B111" s="26">
        <f>IF(OR('20-02(3)'!B111=0,'20-02(2)'!B111=0),"-",ROUND('20-02(3)'!B111/'20-02(2)'!B111*1000,0))</f>
        <v>20637</v>
      </c>
      <c r="C111" s="26">
        <f>IF(OR('20-02(3)'!C111=0,'20-02(2)'!C111=0),"-",ROUND('20-02(3)'!C111/'20-02(2)'!C111*1000,0))</f>
        <v>30219</v>
      </c>
      <c r="D111" s="26">
        <f>IF(OR('20-02(3)'!D111=0,'20-02(2)'!D111=0),"-",ROUND('20-02(3)'!D111/'20-02(2)'!D111*1000,0))</f>
        <v>5129</v>
      </c>
      <c r="E111" s="26">
        <f>IF(OR('20-02(3)'!E111=0,'20-02(2)'!E111=0),"-",ROUND('20-02(3)'!E111/'20-02(2)'!E111*1000,0))</f>
        <v>2073</v>
      </c>
      <c r="F111" s="26">
        <f>IF(OR('20-02(3)'!F111=0,'20-02(2)'!F111=0),"-",ROUND('20-02(3)'!F111/'20-02(2)'!F111*1000,0))</f>
        <v>4022</v>
      </c>
      <c r="G111" s="27">
        <f>IF(OR('20-02(3)'!G111=0,'20-02(2)'!G111=0),"-",ROUND('20-02(3)'!G111/'20-02(2)'!G111*1000,0))</f>
        <v>20624</v>
      </c>
    </row>
    <row r="112" spans="1:9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</sheetData>
  <mergeCells count="15">
    <mergeCell ref="G4:G6"/>
    <mergeCell ref="D5:D6"/>
    <mergeCell ref="E5:E6"/>
    <mergeCell ref="F5:F6"/>
    <mergeCell ref="A4:A6"/>
    <mergeCell ref="B4:B6"/>
    <mergeCell ref="C4:C6"/>
    <mergeCell ref="D4:F4"/>
    <mergeCell ref="G61:G63"/>
    <mergeCell ref="A61:A63"/>
    <mergeCell ref="B61:B63"/>
    <mergeCell ref="C61:C63"/>
    <mergeCell ref="D61:D63"/>
    <mergeCell ref="E61:E63"/>
    <mergeCell ref="F61:F63"/>
  </mergeCells>
  <phoneticPr fontId="1"/>
  <pageMargins left="0.78740157480314965" right="0.98425196850393704" top="0.55118110236220474" bottom="0.55118110236220474" header="0.23622047244094491" footer="0.23622047244094491"/>
  <pageSetup paperSize="9" firstPageNumber="9" orientation="landscape" useFirstPageNumber="1" r:id="rId1"/>
  <headerFooter scaleWithDoc="0" alignWithMargins="0">
    <oddFooter>&amp;C&amp;"ＭＳ 明朝,標準"－ &amp;P －</oddFooter>
    <evenHeader>&amp;C&amp;"ＭＳ 明朝,標準"－ 12 －</evenHeader>
    <evenFooter>&amp;C&amp;"ＭＳ 明朝,標準"－ 12 －</even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20-02(1)</vt:lpstr>
      <vt:lpstr>20-02(2)</vt:lpstr>
      <vt:lpstr>20-02(3)</vt:lpstr>
      <vt:lpstr>20-02(4)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2017-03-06T02:49:06Z</cp:lastPrinted>
  <dcterms:created xsi:type="dcterms:W3CDTF">2015-10-13T06:18:54Z</dcterms:created>
  <dcterms:modified xsi:type="dcterms:W3CDTF">2017-11-29T06:29:48Z</dcterms:modified>
</cp:coreProperties>
</file>