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2" yWindow="12" windowWidth="10656" windowHeight="9612" activeTab="0"/>
  </bookViews>
  <sheets>
    <sheet name="1-1-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<sst xmlns="http://schemas.openxmlformats.org/spreadsheetml/2006/main" count="75" uniqueCount="66">
  <si>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</si>
  <si>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</si>
  <si>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</si>
  <si>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</si>
  <si>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</si>
  <si>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</si>
  <si>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</si>
  <si>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</si>
  <si>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</si>
  <si>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</si>
  <si>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</si>
  <si>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</si>
  <si>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</si>
  <si>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</si>
  <si>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</si>
  <si>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</si>
  <si>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</si>
  <si>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</si>
  <si>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</si>
  <si>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</si>
  <si>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</si>
  <si>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</si>
  <si>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</si>
  <si>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</si>
  <si>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</si>
  <si>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</si>
  <si>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</si>
  <si>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</si>
  <si>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</si>
  <si>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</si>
  <si>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</si>
  <si>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</si>
  <si>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</si>
  <si>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</si>
  <si>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</si>
  <si>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</si>
  <si>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</si>
  <si>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</si>
  <si>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</si>
  <si>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</si>
  <si>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</si>
  <si>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</si>
  <si>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</si>
  <si>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</si>
  <si>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</si>
  <si>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</si>
  <si>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</si>
  <si>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</si>
  <si>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</si>
  <si>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</si>
  <si>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</si>
  <si>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</si>
  <si>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</si>
  <si>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</si>
  <si>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</si>
  <si>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</si>
  <si>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</si>
  <si>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</si>
  <si>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(23)790</t>
  </si>
  <si>
    <t>面積（Ｂ）（K㎡）</t>
  </si>
  <si>
    <t>(23)1718</t>
  </si>
  <si>
    <t>(23)39</t>
  </si>
  <si>
    <t>(23)26</t>
  </si>
  <si>
    <t>団体数（平成２９．４．１現在）</t>
  </si>
  <si>
    <t>　　　２　人口は，平成28年度公共施設状況調査における住民基本台帳人口である。（東京都の総数及び市の人口には特別区の人口を含んでいる。）</t>
  </si>
  <si>
    <t>　　　３　面積は国土交通省国土地理院が公表した平成28年10月１日現在のものである。なお，その後，廃置分合が実施された団体にあっては，廃置分合後の面積に修正したものである。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</si>
</sst>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  <numFmt numFmtId="184" formatCode="#,##0.00;&quot;▲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00390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63</v>
      </c>
      <c r="C3" s="5"/>
      <c r="D3" s="6"/>
      <c r="E3" s="4" t="s">
        <v>3</v>
      </c>
      <c r="F3" s="5"/>
      <c r="G3" s="6"/>
      <c r="H3" s="4" t="s">
        <v>59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60</v>
      </c>
      <c r="C5" s="16" t="s">
        <v>58</v>
      </c>
      <c r="D5" s="16">
        <v>928</v>
      </c>
      <c r="E5" s="17">
        <f aca="true" t="shared" si="0" ref="E5:J5">SUM(E7:E60)</f>
        <v>127907086</v>
      </c>
      <c r="F5" s="17">
        <f t="shared" si="0"/>
        <v>116705880</v>
      </c>
      <c r="G5" s="17">
        <f t="shared" si="0"/>
        <v>11201206</v>
      </c>
      <c r="H5" s="18">
        <f t="shared" si="0"/>
        <v>372951.19999999995</v>
      </c>
      <c r="I5" s="18">
        <f t="shared" si="0"/>
        <v>216959.41000000006</v>
      </c>
      <c r="J5" s="18">
        <f t="shared" si="0"/>
        <v>155991.78999999998</v>
      </c>
      <c r="K5" s="18">
        <f>ROUND(E5/H5,2)</f>
        <v>342.96</v>
      </c>
      <c r="L5" s="18">
        <f>ROUND(F5/I5,2)</f>
        <v>537.92</v>
      </c>
      <c r="M5" s="20">
        <f>ROUND(G5/J5,2)</f>
        <v>71.81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8</v>
      </c>
      <c r="B7" s="38">
        <v>179</v>
      </c>
      <c r="C7" s="25">
        <v>35</v>
      </c>
      <c r="D7" s="27">
        <v>144</v>
      </c>
      <c r="E7" s="17">
        <v>5370807</v>
      </c>
      <c r="F7" s="17">
        <v>4382723</v>
      </c>
      <c r="G7" s="17">
        <v>988084</v>
      </c>
      <c r="H7" s="18">
        <v>78453.02</v>
      </c>
      <c r="I7" s="18">
        <v>18536.14</v>
      </c>
      <c r="J7" s="18">
        <v>59916.88</v>
      </c>
      <c r="K7" s="18">
        <f aca="true" t="shared" si="1" ref="K7:M13">ROUND(E7/H7,2)</f>
        <v>68.46</v>
      </c>
      <c r="L7" s="18">
        <f t="shared" si="1"/>
        <v>236.44</v>
      </c>
      <c r="M7" s="21">
        <f t="shared" si="1"/>
        <v>16.49</v>
      </c>
    </row>
    <row r="8" spans="1:13" ht="12" customHeight="1">
      <c r="A8" s="9" t="s">
        <v>9</v>
      </c>
      <c r="B8" s="38">
        <v>40</v>
      </c>
      <c r="C8" s="25">
        <v>10</v>
      </c>
      <c r="D8" s="27">
        <v>30</v>
      </c>
      <c r="E8" s="17">
        <v>1323861</v>
      </c>
      <c r="F8" s="17">
        <v>1020414</v>
      </c>
      <c r="G8" s="17">
        <v>303447</v>
      </c>
      <c r="H8" s="18">
        <v>9645.59</v>
      </c>
      <c r="I8" s="32">
        <v>4584.78</v>
      </c>
      <c r="J8" s="32">
        <v>5060.81</v>
      </c>
      <c r="K8" s="18">
        <f t="shared" si="1"/>
        <v>137.25</v>
      </c>
      <c r="L8" s="18">
        <f t="shared" si="1"/>
        <v>222.57</v>
      </c>
      <c r="M8" s="21">
        <f t="shared" si="1"/>
        <v>59.96</v>
      </c>
    </row>
    <row r="9" spans="1:17" ht="12" customHeight="1">
      <c r="A9" s="9" t="s">
        <v>10</v>
      </c>
      <c r="B9" s="38">
        <v>33</v>
      </c>
      <c r="C9" s="25">
        <v>14</v>
      </c>
      <c r="D9" s="27">
        <v>19</v>
      </c>
      <c r="E9" s="17">
        <v>1277271</v>
      </c>
      <c r="F9" s="17">
        <v>1047849</v>
      </c>
      <c r="G9" s="17">
        <v>229422</v>
      </c>
      <c r="H9" s="18">
        <v>15275.01</v>
      </c>
      <c r="I9" s="32">
        <v>9650.71</v>
      </c>
      <c r="J9" s="32">
        <v>5624.3</v>
      </c>
      <c r="K9" s="18">
        <f t="shared" si="1"/>
        <v>83.62</v>
      </c>
      <c r="L9" s="18">
        <f t="shared" si="1"/>
        <v>108.58</v>
      </c>
      <c r="M9" s="21">
        <f t="shared" si="1"/>
        <v>40.79</v>
      </c>
      <c r="Q9" s="29"/>
    </row>
    <row r="10" spans="1:17" ht="12" customHeight="1">
      <c r="A10" s="9" t="s">
        <v>11</v>
      </c>
      <c r="B10" s="38">
        <v>35</v>
      </c>
      <c r="C10" s="25">
        <v>13</v>
      </c>
      <c r="D10" s="27">
        <v>22</v>
      </c>
      <c r="E10" s="17">
        <v>2319438</v>
      </c>
      <c r="F10" s="17">
        <v>1903342</v>
      </c>
      <c r="G10" s="17">
        <v>416096</v>
      </c>
      <c r="H10" s="18">
        <v>7282.24</v>
      </c>
      <c r="I10" s="32">
        <v>4542.22</v>
      </c>
      <c r="J10" s="32">
        <v>2740.02</v>
      </c>
      <c r="K10" s="18">
        <f t="shared" si="1"/>
        <v>318.51</v>
      </c>
      <c r="L10" s="18">
        <f t="shared" si="1"/>
        <v>419.03</v>
      </c>
      <c r="M10" s="21">
        <f t="shared" si="1"/>
        <v>151.86</v>
      </c>
      <c r="Q10" s="29"/>
    </row>
    <row r="11" spans="1:17" ht="12" customHeight="1">
      <c r="A11" s="9" t="s">
        <v>12</v>
      </c>
      <c r="B11" s="38">
        <v>25</v>
      </c>
      <c r="C11" s="25">
        <v>13</v>
      </c>
      <c r="D11" s="27">
        <v>12</v>
      </c>
      <c r="E11" s="17">
        <v>1029196</v>
      </c>
      <c r="F11" s="17">
        <v>930250</v>
      </c>
      <c r="G11" s="17">
        <v>98946</v>
      </c>
      <c r="H11" s="18">
        <v>11615.55</v>
      </c>
      <c r="I11" s="32">
        <v>9340.09</v>
      </c>
      <c r="J11" s="32">
        <v>2275.46</v>
      </c>
      <c r="K11" s="18">
        <f t="shared" si="1"/>
        <v>88.61</v>
      </c>
      <c r="L11" s="18">
        <f t="shared" si="1"/>
        <v>99.6</v>
      </c>
      <c r="M11" s="21">
        <f t="shared" si="1"/>
        <v>43.48</v>
      </c>
      <c r="Q11" s="29"/>
    </row>
    <row r="12" spans="1:17" ht="12" customHeight="1">
      <c r="A12" s="9" t="s">
        <v>13</v>
      </c>
      <c r="B12" s="38">
        <v>35</v>
      </c>
      <c r="C12" s="25">
        <v>13</v>
      </c>
      <c r="D12" s="27">
        <v>22</v>
      </c>
      <c r="E12" s="17">
        <v>1118468</v>
      </c>
      <c r="F12" s="17">
        <v>889133</v>
      </c>
      <c r="G12" s="17">
        <v>229335</v>
      </c>
      <c r="H12" s="18">
        <v>9323.14</v>
      </c>
      <c r="I12" s="32">
        <v>4711.77</v>
      </c>
      <c r="J12" s="32">
        <v>4611.37</v>
      </c>
      <c r="K12" s="18">
        <f t="shared" si="1"/>
        <v>119.97</v>
      </c>
      <c r="L12" s="18">
        <f t="shared" si="1"/>
        <v>188.7</v>
      </c>
      <c r="M12" s="21">
        <f t="shared" si="1"/>
        <v>49.73</v>
      </c>
      <c r="Q12" s="29"/>
    </row>
    <row r="13" spans="1:17" ht="12" customHeight="1">
      <c r="A13" s="9" t="s">
        <v>14</v>
      </c>
      <c r="B13" s="38">
        <v>59</v>
      </c>
      <c r="C13" s="25">
        <v>13</v>
      </c>
      <c r="D13" s="27">
        <v>46</v>
      </c>
      <c r="E13" s="17">
        <v>1938559</v>
      </c>
      <c r="F13" s="17">
        <v>1537625</v>
      </c>
      <c r="G13" s="17">
        <v>400934</v>
      </c>
      <c r="H13" s="18">
        <v>13783.73</v>
      </c>
      <c r="I13" s="32">
        <v>6031.55</v>
      </c>
      <c r="J13" s="32">
        <v>7752.18</v>
      </c>
      <c r="K13" s="18">
        <f t="shared" si="1"/>
        <v>140.64</v>
      </c>
      <c r="L13" s="18">
        <f t="shared" si="1"/>
        <v>254.93</v>
      </c>
      <c r="M13" s="21">
        <f t="shared" si="1"/>
        <v>51.72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15</v>
      </c>
      <c r="B15" s="38">
        <v>44</v>
      </c>
      <c r="C15" s="25">
        <v>32</v>
      </c>
      <c r="D15" s="27">
        <v>12</v>
      </c>
      <c r="E15" s="17">
        <v>2960458</v>
      </c>
      <c r="F15" s="17">
        <v>2686424</v>
      </c>
      <c r="G15" s="35">
        <v>274034</v>
      </c>
      <c r="H15" s="18">
        <v>6097.12</v>
      </c>
      <c r="I15" s="32">
        <v>5090.34</v>
      </c>
      <c r="J15" s="32">
        <v>1006.78</v>
      </c>
      <c r="K15" s="18">
        <f aca="true" t="shared" si="2" ref="K15:M21">ROUND(E15/H15,2)</f>
        <v>485.55</v>
      </c>
      <c r="L15" s="18">
        <f t="shared" si="2"/>
        <v>527.75</v>
      </c>
      <c r="M15" s="21">
        <f t="shared" si="2"/>
        <v>272.19</v>
      </c>
      <c r="Q15" s="29"/>
    </row>
    <row r="16" spans="1:17" ht="12" customHeight="1">
      <c r="A16" s="9" t="s">
        <v>16</v>
      </c>
      <c r="B16" s="38">
        <v>25</v>
      </c>
      <c r="C16" s="25">
        <v>14</v>
      </c>
      <c r="D16" s="27">
        <v>11</v>
      </c>
      <c r="E16" s="17">
        <v>1991597</v>
      </c>
      <c r="F16" s="17">
        <v>1744610</v>
      </c>
      <c r="G16" s="17">
        <v>246987</v>
      </c>
      <c r="H16" s="18">
        <v>6408.11</v>
      </c>
      <c r="I16" s="32">
        <v>5053.85</v>
      </c>
      <c r="J16" s="32">
        <v>1354.26</v>
      </c>
      <c r="K16" s="18">
        <f t="shared" si="2"/>
        <v>310.79</v>
      </c>
      <c r="L16" s="18">
        <f t="shared" si="2"/>
        <v>345.2</v>
      </c>
      <c r="M16" s="21">
        <f t="shared" si="2"/>
        <v>182.38</v>
      </c>
      <c r="Q16" s="29"/>
    </row>
    <row r="17" spans="1:17" ht="12" customHeight="1">
      <c r="A17" s="9" t="s">
        <v>17</v>
      </c>
      <c r="B17" s="38">
        <v>35</v>
      </c>
      <c r="C17" s="25">
        <v>12</v>
      </c>
      <c r="D17" s="27">
        <v>23</v>
      </c>
      <c r="E17" s="17">
        <v>1998275</v>
      </c>
      <c r="F17" s="17">
        <v>1700082</v>
      </c>
      <c r="G17" s="17">
        <v>298193</v>
      </c>
      <c r="H17" s="18">
        <v>6362.33</v>
      </c>
      <c r="I17" s="32">
        <v>2892.75</v>
      </c>
      <c r="J17" s="32">
        <v>3469.58</v>
      </c>
      <c r="K17" s="18">
        <f t="shared" si="2"/>
        <v>314.08</v>
      </c>
      <c r="L17" s="18">
        <f t="shared" si="2"/>
        <v>587.7</v>
      </c>
      <c r="M17" s="21">
        <f t="shared" si="2"/>
        <v>85.94</v>
      </c>
      <c r="Q17" s="29"/>
    </row>
    <row r="18" spans="1:17" ht="12" customHeight="1">
      <c r="A18" s="9" t="s">
        <v>18</v>
      </c>
      <c r="B18" s="38">
        <v>63</v>
      </c>
      <c r="C18" s="25">
        <v>40</v>
      </c>
      <c r="D18" s="27">
        <v>23</v>
      </c>
      <c r="E18" s="17">
        <v>7343807</v>
      </c>
      <c r="F18" s="17">
        <v>6838717</v>
      </c>
      <c r="G18" s="17">
        <v>505090</v>
      </c>
      <c r="H18" s="18">
        <v>3797.79</v>
      </c>
      <c r="I18" s="32">
        <v>2823.08</v>
      </c>
      <c r="J18" s="32">
        <v>974.71</v>
      </c>
      <c r="K18" s="18">
        <f t="shared" si="2"/>
        <v>1933.71</v>
      </c>
      <c r="L18" s="18">
        <f t="shared" si="2"/>
        <v>2422.43</v>
      </c>
      <c r="M18" s="21">
        <f t="shared" si="2"/>
        <v>518.2</v>
      </c>
      <c r="Q18" s="29"/>
    </row>
    <row r="19" spans="1:17" ht="12" customHeight="1">
      <c r="A19" s="9" t="s">
        <v>19</v>
      </c>
      <c r="B19" s="38">
        <v>54</v>
      </c>
      <c r="C19" s="25">
        <v>37</v>
      </c>
      <c r="D19" s="27">
        <v>17</v>
      </c>
      <c r="E19" s="17">
        <v>6283602</v>
      </c>
      <c r="F19" s="17">
        <v>6069613</v>
      </c>
      <c r="G19" s="17">
        <v>213989</v>
      </c>
      <c r="H19" s="18">
        <v>5157.52</v>
      </c>
      <c r="I19" s="32">
        <v>4405.46</v>
      </c>
      <c r="J19" s="32">
        <v>752.06</v>
      </c>
      <c r="K19" s="18">
        <f t="shared" si="2"/>
        <v>1218.34</v>
      </c>
      <c r="L19" s="18">
        <f t="shared" si="2"/>
        <v>1377.75</v>
      </c>
      <c r="M19" s="21">
        <f t="shared" si="2"/>
        <v>284.54</v>
      </c>
      <c r="Q19" s="29"/>
    </row>
    <row r="20" spans="1:17" ht="12" customHeight="1">
      <c r="A20" s="9" t="s">
        <v>20</v>
      </c>
      <c r="B20" s="38" t="s">
        <v>61</v>
      </c>
      <c r="C20" s="31" t="s">
        <v>62</v>
      </c>
      <c r="D20" s="27">
        <v>13</v>
      </c>
      <c r="E20" s="17">
        <v>13530053</v>
      </c>
      <c r="F20" s="17">
        <v>13445462</v>
      </c>
      <c r="G20" s="17">
        <v>84591</v>
      </c>
      <c r="H20" s="18">
        <v>2178.3</v>
      </c>
      <c r="I20" s="32">
        <v>1403.1</v>
      </c>
      <c r="J20" s="32">
        <v>775.2</v>
      </c>
      <c r="K20" s="18">
        <f t="shared" si="2"/>
        <v>6211.29</v>
      </c>
      <c r="L20" s="18">
        <f t="shared" si="2"/>
        <v>9582.68</v>
      </c>
      <c r="M20" s="21">
        <f t="shared" si="2"/>
        <v>109.12</v>
      </c>
      <c r="Q20" s="29"/>
    </row>
    <row r="21" spans="1:17" ht="12" customHeight="1">
      <c r="A21" s="9" t="s">
        <v>21</v>
      </c>
      <c r="B21" s="38">
        <v>33</v>
      </c>
      <c r="C21" s="25">
        <v>19</v>
      </c>
      <c r="D21" s="27">
        <v>14</v>
      </c>
      <c r="E21" s="17">
        <v>9155389</v>
      </c>
      <c r="F21" s="17">
        <v>8855978</v>
      </c>
      <c r="G21" s="17">
        <v>299411</v>
      </c>
      <c r="H21" s="18">
        <v>2415.94</v>
      </c>
      <c r="I21" s="32">
        <v>1809.62</v>
      </c>
      <c r="J21" s="32">
        <v>606.32</v>
      </c>
      <c r="K21" s="18">
        <f t="shared" si="2"/>
        <v>3789.58</v>
      </c>
      <c r="L21" s="18">
        <f t="shared" si="2"/>
        <v>4893.83</v>
      </c>
      <c r="M21" s="21">
        <f t="shared" si="2"/>
        <v>493.82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22</v>
      </c>
      <c r="B23" s="38">
        <v>30</v>
      </c>
      <c r="C23" s="25">
        <v>20</v>
      </c>
      <c r="D23" s="27">
        <v>10</v>
      </c>
      <c r="E23" s="17">
        <v>2300923</v>
      </c>
      <c r="F23" s="17">
        <v>2220598</v>
      </c>
      <c r="G23" s="17">
        <v>80325</v>
      </c>
      <c r="H23" s="18">
        <v>12584.15</v>
      </c>
      <c r="I23" s="32">
        <v>10629.26</v>
      </c>
      <c r="J23" s="32">
        <v>1954.89</v>
      </c>
      <c r="K23" s="18">
        <f aca="true" t="shared" si="3" ref="K23:M26">ROUND(E23/H23,2)</f>
        <v>182.84</v>
      </c>
      <c r="L23" s="18">
        <f t="shared" si="3"/>
        <v>208.91</v>
      </c>
      <c r="M23" s="21">
        <f t="shared" si="3"/>
        <v>41.09</v>
      </c>
      <c r="Q23" s="29"/>
    </row>
    <row r="24" spans="1:17" ht="12" customHeight="1">
      <c r="A24" s="9" t="s">
        <v>23</v>
      </c>
      <c r="B24" s="38">
        <v>15</v>
      </c>
      <c r="C24" s="25">
        <v>10</v>
      </c>
      <c r="D24" s="27">
        <v>5</v>
      </c>
      <c r="E24" s="17">
        <v>1074705</v>
      </c>
      <c r="F24" s="17">
        <v>985850</v>
      </c>
      <c r="G24" s="17">
        <v>88855</v>
      </c>
      <c r="H24" s="18">
        <v>4247.64</v>
      </c>
      <c r="I24" s="32">
        <v>3402.62</v>
      </c>
      <c r="J24" s="32">
        <v>845.02</v>
      </c>
      <c r="K24" s="18">
        <f t="shared" si="3"/>
        <v>253.01</v>
      </c>
      <c r="L24" s="18">
        <f t="shared" si="3"/>
        <v>289.73</v>
      </c>
      <c r="M24" s="21">
        <f t="shared" si="3"/>
        <v>105.15</v>
      </c>
      <c r="Q24" s="29"/>
    </row>
    <row r="25" spans="1:17" ht="12" customHeight="1">
      <c r="A25" s="9" t="s">
        <v>24</v>
      </c>
      <c r="B25" s="38">
        <v>19</v>
      </c>
      <c r="C25" s="25">
        <v>11</v>
      </c>
      <c r="D25" s="27">
        <v>8</v>
      </c>
      <c r="E25" s="17">
        <v>1153627</v>
      </c>
      <c r="F25" s="17">
        <v>1002199</v>
      </c>
      <c r="G25" s="17">
        <v>151428</v>
      </c>
      <c r="H25" s="18">
        <v>4186.09</v>
      </c>
      <c r="I25" s="32">
        <v>3136.32</v>
      </c>
      <c r="J25" s="32">
        <v>1049.77</v>
      </c>
      <c r="K25" s="18">
        <f t="shared" si="3"/>
        <v>275.59</v>
      </c>
      <c r="L25" s="18">
        <f t="shared" si="3"/>
        <v>319.55</v>
      </c>
      <c r="M25" s="21">
        <f t="shared" si="3"/>
        <v>144.25</v>
      </c>
      <c r="Q25" s="29"/>
    </row>
    <row r="26" spans="1:17" ht="12" customHeight="1">
      <c r="A26" s="9" t="s">
        <v>25</v>
      </c>
      <c r="B26" s="38">
        <v>17</v>
      </c>
      <c r="C26" s="25">
        <v>9</v>
      </c>
      <c r="D26" s="27">
        <v>8</v>
      </c>
      <c r="E26" s="17">
        <v>794433</v>
      </c>
      <c r="F26" s="17">
        <v>694932</v>
      </c>
      <c r="G26" s="17">
        <v>99501</v>
      </c>
      <c r="H26" s="18">
        <v>4190.49</v>
      </c>
      <c r="I26" s="32">
        <v>2789.14</v>
      </c>
      <c r="J26" s="32">
        <v>1401.35</v>
      </c>
      <c r="K26" s="18">
        <f t="shared" si="3"/>
        <v>189.58</v>
      </c>
      <c r="L26" s="18">
        <f t="shared" si="3"/>
        <v>249.16</v>
      </c>
      <c r="M26" s="21">
        <f t="shared" si="3"/>
        <v>71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26</v>
      </c>
      <c r="B28" s="38">
        <v>27</v>
      </c>
      <c r="C28" s="25">
        <v>13</v>
      </c>
      <c r="D28" s="27">
        <v>14</v>
      </c>
      <c r="E28" s="17">
        <v>844717</v>
      </c>
      <c r="F28" s="17">
        <v>718268</v>
      </c>
      <c r="G28" s="17">
        <v>126449</v>
      </c>
      <c r="H28" s="18">
        <v>4460.57</v>
      </c>
      <c r="I28" s="32">
        <v>2816.44</v>
      </c>
      <c r="J28" s="32">
        <v>1644.13</v>
      </c>
      <c r="K28" s="18">
        <f aca="true" t="shared" si="4" ref="K28:M33">ROUND(E28/H28,2)</f>
        <v>189.37</v>
      </c>
      <c r="L28" s="18">
        <f t="shared" si="4"/>
        <v>255.03</v>
      </c>
      <c r="M28" s="21">
        <f t="shared" si="4"/>
        <v>76.91</v>
      </c>
      <c r="Q28" s="29"/>
    </row>
    <row r="29" spans="1:17" ht="12" customHeight="1">
      <c r="A29" s="9" t="s">
        <v>27</v>
      </c>
      <c r="B29" s="38">
        <v>77</v>
      </c>
      <c r="C29" s="25">
        <v>19</v>
      </c>
      <c r="D29" s="27">
        <v>58</v>
      </c>
      <c r="E29" s="17">
        <v>2126064</v>
      </c>
      <c r="F29" s="17">
        <v>1692777</v>
      </c>
      <c r="G29" s="17">
        <v>433287</v>
      </c>
      <c r="H29" s="18">
        <v>13561.6</v>
      </c>
      <c r="I29" s="32">
        <v>6724.04</v>
      </c>
      <c r="J29" s="32">
        <v>6837.56</v>
      </c>
      <c r="K29" s="18">
        <f t="shared" si="4"/>
        <v>156.77</v>
      </c>
      <c r="L29" s="18">
        <f t="shared" si="4"/>
        <v>251.75</v>
      </c>
      <c r="M29" s="21">
        <f t="shared" si="4"/>
        <v>63.37</v>
      </c>
      <c r="Q29" s="29"/>
    </row>
    <row r="30" spans="1:17" ht="12" customHeight="1">
      <c r="A30" s="9" t="s">
        <v>28</v>
      </c>
      <c r="B30" s="38">
        <v>42</v>
      </c>
      <c r="C30" s="25">
        <v>21</v>
      </c>
      <c r="D30" s="27">
        <v>21</v>
      </c>
      <c r="E30" s="17">
        <v>2066266</v>
      </c>
      <c r="F30" s="17">
        <v>1748857</v>
      </c>
      <c r="G30" s="17">
        <v>317409</v>
      </c>
      <c r="H30" s="18">
        <v>10621.32</v>
      </c>
      <c r="I30" s="32">
        <v>8455.13</v>
      </c>
      <c r="J30" s="32">
        <v>2166.19</v>
      </c>
      <c r="K30" s="18">
        <f t="shared" si="4"/>
        <v>194.54</v>
      </c>
      <c r="L30" s="18">
        <f t="shared" si="4"/>
        <v>206.84</v>
      </c>
      <c r="M30" s="21">
        <f t="shared" si="4"/>
        <v>146.53</v>
      </c>
      <c r="Q30" s="29"/>
    </row>
    <row r="31" spans="1:17" ht="12" customHeight="1">
      <c r="A31" s="9" t="s">
        <v>29</v>
      </c>
      <c r="B31" s="38">
        <v>35</v>
      </c>
      <c r="C31" s="25">
        <v>23</v>
      </c>
      <c r="D31" s="27">
        <v>12</v>
      </c>
      <c r="E31" s="17">
        <v>3756865</v>
      </c>
      <c r="F31" s="17">
        <v>3523575</v>
      </c>
      <c r="G31" s="17">
        <v>233290</v>
      </c>
      <c r="H31" s="18">
        <v>7777.41</v>
      </c>
      <c r="I31" s="32">
        <v>6410.38</v>
      </c>
      <c r="J31" s="32">
        <v>1367.03</v>
      </c>
      <c r="K31" s="18">
        <f t="shared" si="4"/>
        <v>483.05</v>
      </c>
      <c r="L31" s="18">
        <f t="shared" si="4"/>
        <v>549.67</v>
      </c>
      <c r="M31" s="21">
        <f t="shared" si="4"/>
        <v>170.65</v>
      </c>
      <c r="Q31" s="29"/>
    </row>
    <row r="32" spans="1:17" ht="12" customHeight="1">
      <c r="A32" s="9" t="s">
        <v>30</v>
      </c>
      <c r="B32" s="38">
        <v>54</v>
      </c>
      <c r="C32" s="25">
        <v>38</v>
      </c>
      <c r="D32" s="27">
        <v>16</v>
      </c>
      <c r="E32" s="17">
        <v>7532231</v>
      </c>
      <c r="F32" s="17">
        <v>7127118</v>
      </c>
      <c r="G32" s="17">
        <v>405113</v>
      </c>
      <c r="H32" s="18">
        <v>5169.86</v>
      </c>
      <c r="I32" s="32">
        <v>4304.94</v>
      </c>
      <c r="J32" s="32">
        <v>864.92</v>
      </c>
      <c r="K32" s="18">
        <f t="shared" si="4"/>
        <v>1456.95</v>
      </c>
      <c r="L32" s="18">
        <f t="shared" si="4"/>
        <v>1655.57</v>
      </c>
      <c r="M32" s="21">
        <f t="shared" si="4"/>
        <v>468.38</v>
      </c>
      <c r="Q32" s="29"/>
    </row>
    <row r="33" spans="1:17" ht="12" customHeight="1">
      <c r="A33" s="9" t="s">
        <v>31</v>
      </c>
      <c r="B33" s="38">
        <v>29</v>
      </c>
      <c r="C33" s="25">
        <v>14</v>
      </c>
      <c r="D33" s="27">
        <v>15</v>
      </c>
      <c r="E33" s="17">
        <v>1841753</v>
      </c>
      <c r="F33" s="17">
        <v>1610488</v>
      </c>
      <c r="G33" s="17">
        <v>231265</v>
      </c>
      <c r="H33" s="18">
        <v>5774.41</v>
      </c>
      <c r="I33" s="32">
        <v>4031.92</v>
      </c>
      <c r="J33" s="32">
        <v>1742.49</v>
      </c>
      <c r="K33" s="18">
        <f t="shared" si="4"/>
        <v>318.95</v>
      </c>
      <c r="L33" s="18">
        <f t="shared" si="4"/>
        <v>399.43</v>
      </c>
      <c r="M33" s="21">
        <f t="shared" si="4"/>
        <v>132.72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32</v>
      </c>
      <c r="B35" s="38">
        <v>19</v>
      </c>
      <c r="C35" s="25">
        <v>13</v>
      </c>
      <c r="D35" s="27">
        <v>6</v>
      </c>
      <c r="E35" s="17">
        <v>1420260</v>
      </c>
      <c r="F35" s="17">
        <v>1342572</v>
      </c>
      <c r="G35" s="17">
        <v>77688</v>
      </c>
      <c r="H35" s="18">
        <v>4017.39</v>
      </c>
      <c r="I35" s="32">
        <v>3660.07</v>
      </c>
      <c r="J35" s="32">
        <v>357.32</v>
      </c>
      <c r="K35" s="18">
        <f aca="true" t="shared" si="5" ref="K35:M40">ROUND(E35/H35,2)</f>
        <v>353.53</v>
      </c>
      <c r="L35" s="18">
        <f t="shared" si="5"/>
        <v>366.82</v>
      </c>
      <c r="M35" s="21">
        <f t="shared" si="5"/>
        <v>217.42</v>
      </c>
      <c r="Q35" s="29"/>
    </row>
    <row r="36" spans="1:17" ht="12" customHeight="1">
      <c r="A36" s="9" t="s">
        <v>33</v>
      </c>
      <c r="B36" s="38">
        <v>26</v>
      </c>
      <c r="C36" s="25">
        <v>15</v>
      </c>
      <c r="D36" s="27">
        <v>11</v>
      </c>
      <c r="E36" s="17">
        <v>2569410</v>
      </c>
      <c r="F36" s="17">
        <v>2434504</v>
      </c>
      <c r="G36" s="17">
        <v>134906</v>
      </c>
      <c r="H36" s="18">
        <v>4612.19</v>
      </c>
      <c r="I36" s="32">
        <v>3864.5</v>
      </c>
      <c r="J36" s="32">
        <v>747.69</v>
      </c>
      <c r="K36" s="18">
        <f t="shared" si="5"/>
        <v>557.09</v>
      </c>
      <c r="L36" s="18">
        <f t="shared" si="5"/>
        <v>629.97</v>
      </c>
      <c r="M36" s="21">
        <f t="shared" si="5"/>
        <v>180.43</v>
      </c>
      <c r="Q36" s="29"/>
    </row>
    <row r="37" spans="1:17" ht="12" customHeight="1">
      <c r="A37" s="9" t="s">
        <v>34</v>
      </c>
      <c r="B37" s="38">
        <v>43</v>
      </c>
      <c r="C37" s="25">
        <v>33</v>
      </c>
      <c r="D37" s="27">
        <v>10</v>
      </c>
      <c r="E37" s="17">
        <v>8861437</v>
      </c>
      <c r="F37" s="17">
        <v>8678351</v>
      </c>
      <c r="G37" s="17">
        <v>183086</v>
      </c>
      <c r="H37" s="18">
        <v>1905.14</v>
      </c>
      <c r="I37" s="32">
        <v>1602.5</v>
      </c>
      <c r="J37" s="32">
        <v>302.64</v>
      </c>
      <c r="K37" s="18">
        <f t="shared" si="5"/>
        <v>4651.33</v>
      </c>
      <c r="L37" s="18">
        <f t="shared" si="5"/>
        <v>5415.51</v>
      </c>
      <c r="M37" s="21">
        <f t="shared" si="5"/>
        <v>604.96</v>
      </c>
      <c r="Q37" s="29"/>
    </row>
    <row r="38" spans="1:17" ht="12" customHeight="1">
      <c r="A38" s="9" t="s">
        <v>35</v>
      </c>
      <c r="B38" s="38">
        <v>41</v>
      </c>
      <c r="C38" s="25">
        <v>29</v>
      </c>
      <c r="D38" s="27">
        <v>12</v>
      </c>
      <c r="E38" s="17">
        <v>5606545</v>
      </c>
      <c r="F38" s="17">
        <v>5341447</v>
      </c>
      <c r="G38" s="17">
        <v>265098</v>
      </c>
      <c r="H38" s="18">
        <v>8400.94</v>
      </c>
      <c r="I38" s="32">
        <v>6660.59</v>
      </c>
      <c r="J38" s="32">
        <v>1740.35</v>
      </c>
      <c r="K38" s="18">
        <f t="shared" si="5"/>
        <v>667.37</v>
      </c>
      <c r="L38" s="18">
        <f t="shared" si="5"/>
        <v>801.95</v>
      </c>
      <c r="M38" s="21">
        <f t="shared" si="5"/>
        <v>152.32</v>
      </c>
      <c r="Q38" s="29"/>
    </row>
    <row r="39" spans="1:17" ht="12" customHeight="1">
      <c r="A39" s="9" t="s">
        <v>36</v>
      </c>
      <c r="B39" s="38">
        <v>39</v>
      </c>
      <c r="C39" s="25">
        <v>12</v>
      </c>
      <c r="D39" s="27">
        <v>27</v>
      </c>
      <c r="E39" s="17">
        <v>1380181</v>
      </c>
      <c r="F39" s="17">
        <v>1091562</v>
      </c>
      <c r="G39" s="17">
        <v>288619</v>
      </c>
      <c r="H39" s="18">
        <v>3690.91</v>
      </c>
      <c r="I39" s="32">
        <v>1272.23</v>
      </c>
      <c r="J39" s="32">
        <v>2418.68</v>
      </c>
      <c r="K39" s="18">
        <f t="shared" si="5"/>
        <v>373.94</v>
      </c>
      <c r="L39" s="18">
        <f t="shared" si="5"/>
        <v>857.99</v>
      </c>
      <c r="M39" s="21">
        <f t="shared" si="5"/>
        <v>119.33</v>
      </c>
      <c r="Q39" s="29"/>
    </row>
    <row r="40" spans="1:17" ht="12" customHeight="1">
      <c r="A40" s="9" t="s">
        <v>37</v>
      </c>
      <c r="B40" s="38">
        <v>30</v>
      </c>
      <c r="C40" s="25">
        <v>9</v>
      </c>
      <c r="D40" s="27">
        <v>21</v>
      </c>
      <c r="E40" s="17">
        <v>984689</v>
      </c>
      <c r="F40" s="17">
        <v>768329</v>
      </c>
      <c r="G40" s="17">
        <v>216360</v>
      </c>
      <c r="H40" s="18">
        <v>4724.71</v>
      </c>
      <c r="I40" s="32">
        <v>2070.11</v>
      </c>
      <c r="J40" s="32">
        <v>2654.6</v>
      </c>
      <c r="K40" s="18">
        <f t="shared" si="5"/>
        <v>208.41</v>
      </c>
      <c r="L40" s="18">
        <f t="shared" si="5"/>
        <v>371.15</v>
      </c>
      <c r="M40" s="21">
        <f t="shared" si="5"/>
        <v>81.5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38</v>
      </c>
      <c r="B42" s="38">
        <v>19</v>
      </c>
      <c r="C42" s="25">
        <v>4</v>
      </c>
      <c r="D42" s="27">
        <v>15</v>
      </c>
      <c r="E42" s="17">
        <v>575264</v>
      </c>
      <c r="F42" s="17">
        <v>423520</v>
      </c>
      <c r="G42" s="17">
        <v>151744</v>
      </c>
      <c r="H42" s="18">
        <v>3507.13</v>
      </c>
      <c r="I42" s="32">
        <v>1198.89</v>
      </c>
      <c r="J42" s="32">
        <v>2308.24</v>
      </c>
      <c r="K42" s="18">
        <f aca="true" t="shared" si="6" ref="K42:M46">ROUND(E42/H42,2)</f>
        <v>164.03</v>
      </c>
      <c r="L42" s="18">
        <f t="shared" si="6"/>
        <v>353.26</v>
      </c>
      <c r="M42" s="21">
        <f t="shared" si="6"/>
        <v>65.74</v>
      </c>
      <c r="Q42" s="29"/>
    </row>
    <row r="43" spans="1:17" ht="12" customHeight="1">
      <c r="A43" s="9" t="s">
        <v>39</v>
      </c>
      <c r="B43" s="38">
        <v>19</v>
      </c>
      <c r="C43" s="25">
        <v>8</v>
      </c>
      <c r="D43" s="27">
        <v>11</v>
      </c>
      <c r="E43" s="17">
        <v>696382</v>
      </c>
      <c r="F43" s="17">
        <v>623733</v>
      </c>
      <c r="G43" s="17">
        <v>72649</v>
      </c>
      <c r="H43" s="18">
        <v>6708.24</v>
      </c>
      <c r="I43" s="32">
        <v>4299.26</v>
      </c>
      <c r="J43" s="32">
        <v>2408.98</v>
      </c>
      <c r="K43" s="18">
        <f t="shared" si="6"/>
        <v>103.81</v>
      </c>
      <c r="L43" s="18">
        <f t="shared" si="6"/>
        <v>145.08</v>
      </c>
      <c r="M43" s="21">
        <f t="shared" si="6"/>
        <v>30.16</v>
      </c>
      <c r="Q43" s="29"/>
    </row>
    <row r="44" spans="1:17" ht="12" customHeight="1">
      <c r="A44" s="9" t="s">
        <v>40</v>
      </c>
      <c r="B44" s="38">
        <v>27</v>
      </c>
      <c r="C44" s="25">
        <v>15</v>
      </c>
      <c r="D44" s="27">
        <v>12</v>
      </c>
      <c r="E44" s="17">
        <v>1927632</v>
      </c>
      <c r="F44" s="17">
        <v>1809448</v>
      </c>
      <c r="G44" s="17">
        <v>118184</v>
      </c>
      <c r="H44" s="18">
        <v>7107.44</v>
      </c>
      <c r="I44" s="32">
        <v>5604.83</v>
      </c>
      <c r="J44" s="32">
        <v>1502.61</v>
      </c>
      <c r="K44" s="18">
        <f t="shared" si="6"/>
        <v>271.21</v>
      </c>
      <c r="L44" s="18">
        <f t="shared" si="6"/>
        <v>322.84</v>
      </c>
      <c r="M44" s="21">
        <f t="shared" si="6"/>
        <v>78.65</v>
      </c>
      <c r="Q44" s="29"/>
    </row>
    <row r="45" spans="1:17" ht="12" customHeight="1">
      <c r="A45" s="9" t="s">
        <v>41</v>
      </c>
      <c r="B45" s="38">
        <v>23</v>
      </c>
      <c r="C45" s="25">
        <v>14</v>
      </c>
      <c r="D45" s="27">
        <v>9</v>
      </c>
      <c r="E45" s="17">
        <v>2857475</v>
      </c>
      <c r="F45" s="17">
        <v>2678060</v>
      </c>
      <c r="G45" s="17">
        <v>179415</v>
      </c>
      <c r="H45" s="18">
        <v>8479.46</v>
      </c>
      <c r="I45" s="32">
        <v>6714.49</v>
      </c>
      <c r="J45" s="32">
        <v>1764.97</v>
      </c>
      <c r="K45" s="18">
        <f t="shared" si="6"/>
        <v>336.99</v>
      </c>
      <c r="L45" s="18">
        <f t="shared" si="6"/>
        <v>398.85</v>
      </c>
      <c r="M45" s="21">
        <f t="shared" si="6"/>
        <v>101.65</v>
      </c>
      <c r="Q45" s="29"/>
    </row>
    <row r="46" spans="1:17" ht="12" customHeight="1">
      <c r="A46" s="9" t="s">
        <v>42</v>
      </c>
      <c r="B46" s="38">
        <v>19</v>
      </c>
      <c r="C46" s="25">
        <v>13</v>
      </c>
      <c r="D46" s="27">
        <v>6</v>
      </c>
      <c r="E46" s="17">
        <v>1408588</v>
      </c>
      <c r="F46" s="17">
        <v>1350382</v>
      </c>
      <c r="G46" s="17">
        <v>58206</v>
      </c>
      <c r="H46" s="18">
        <v>6112.36</v>
      </c>
      <c r="I46" s="32">
        <v>5728.05</v>
      </c>
      <c r="J46" s="32">
        <v>384.31</v>
      </c>
      <c r="K46" s="18">
        <f t="shared" si="6"/>
        <v>230.45</v>
      </c>
      <c r="L46" s="18">
        <f t="shared" si="6"/>
        <v>235.75</v>
      </c>
      <c r="M46" s="21">
        <f t="shared" si="6"/>
        <v>151.46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43</v>
      </c>
      <c r="B48" s="38">
        <v>24</v>
      </c>
      <c r="C48" s="25">
        <v>8</v>
      </c>
      <c r="D48" s="27">
        <v>16</v>
      </c>
      <c r="E48" s="17">
        <v>764213</v>
      </c>
      <c r="F48" s="17">
        <v>568842</v>
      </c>
      <c r="G48" s="17">
        <v>195371</v>
      </c>
      <c r="H48" s="18">
        <v>4146.79</v>
      </c>
      <c r="I48" s="32">
        <v>2075.48</v>
      </c>
      <c r="J48" s="32">
        <v>2071.31</v>
      </c>
      <c r="K48" s="18">
        <f aca="true" t="shared" si="7" ref="K48:M51">ROUND(E48/H48,2)</f>
        <v>184.29</v>
      </c>
      <c r="L48" s="18">
        <f t="shared" si="7"/>
        <v>274.08</v>
      </c>
      <c r="M48" s="21">
        <f t="shared" si="7"/>
        <v>94.32</v>
      </c>
      <c r="Q48" s="29"/>
    </row>
    <row r="49" spans="1:17" ht="12" customHeight="1">
      <c r="A49" s="9" t="s">
        <v>44</v>
      </c>
      <c r="B49" s="38">
        <v>17</v>
      </c>
      <c r="C49" s="25">
        <v>8</v>
      </c>
      <c r="D49" s="27">
        <v>9</v>
      </c>
      <c r="E49" s="17">
        <v>997811</v>
      </c>
      <c r="F49" s="17">
        <v>840866</v>
      </c>
      <c r="G49" s="17">
        <v>156945</v>
      </c>
      <c r="H49" s="18">
        <v>1876.74</v>
      </c>
      <c r="I49" s="32">
        <v>1271.63</v>
      </c>
      <c r="J49" s="32">
        <v>605.11</v>
      </c>
      <c r="K49" s="18">
        <f t="shared" si="7"/>
        <v>531.67</v>
      </c>
      <c r="L49" s="18">
        <f t="shared" si="7"/>
        <v>661.25</v>
      </c>
      <c r="M49" s="21">
        <f t="shared" si="7"/>
        <v>259.37</v>
      </c>
      <c r="Q49" s="29"/>
    </row>
    <row r="50" spans="1:17" ht="12" customHeight="1">
      <c r="A50" s="9" t="s">
        <v>45</v>
      </c>
      <c r="B50" s="38">
        <v>20</v>
      </c>
      <c r="C50" s="25">
        <v>11</v>
      </c>
      <c r="D50" s="27">
        <v>9</v>
      </c>
      <c r="E50" s="17">
        <v>1405325</v>
      </c>
      <c r="F50" s="17">
        <v>1272173</v>
      </c>
      <c r="G50" s="17">
        <v>133152</v>
      </c>
      <c r="H50" s="18">
        <v>5676.19</v>
      </c>
      <c r="I50" s="32">
        <v>3967.39</v>
      </c>
      <c r="J50" s="32">
        <v>1708.8</v>
      </c>
      <c r="K50" s="18">
        <f t="shared" si="7"/>
        <v>247.58</v>
      </c>
      <c r="L50" s="18">
        <f>ROUND(F50/I50,2)</f>
        <v>320.66</v>
      </c>
      <c r="M50" s="21">
        <f t="shared" si="7"/>
        <v>77.92</v>
      </c>
      <c r="Q50" s="29"/>
    </row>
    <row r="51" spans="1:17" ht="12" customHeight="1">
      <c r="A51" s="9" t="s">
        <v>46</v>
      </c>
      <c r="B51" s="38">
        <v>34</v>
      </c>
      <c r="C51" s="25">
        <v>11</v>
      </c>
      <c r="D51" s="27">
        <v>23</v>
      </c>
      <c r="E51" s="17">
        <v>732535</v>
      </c>
      <c r="F51" s="17">
        <v>595708</v>
      </c>
      <c r="G51" s="17">
        <v>136827</v>
      </c>
      <c r="H51" s="18">
        <v>7103.93</v>
      </c>
      <c r="I51" s="32">
        <v>3075.78</v>
      </c>
      <c r="J51" s="32">
        <v>4028.15</v>
      </c>
      <c r="K51" s="18">
        <f t="shared" si="7"/>
        <v>103.12</v>
      </c>
      <c r="L51" s="18">
        <f t="shared" si="7"/>
        <v>193.68</v>
      </c>
      <c r="M51" s="21">
        <f t="shared" si="7"/>
        <v>33.97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47</v>
      </c>
      <c r="B53" s="38">
        <v>60</v>
      </c>
      <c r="C53" s="25">
        <v>28</v>
      </c>
      <c r="D53" s="27">
        <v>32</v>
      </c>
      <c r="E53" s="17">
        <v>5126389</v>
      </c>
      <c r="F53" s="17">
        <v>4459813</v>
      </c>
      <c r="G53" s="17">
        <v>666576</v>
      </c>
      <c r="H53" s="18">
        <v>4986.4</v>
      </c>
      <c r="I53" s="32">
        <v>3688.03</v>
      </c>
      <c r="J53" s="32">
        <v>1298.37</v>
      </c>
      <c r="K53" s="18">
        <f aca="true" t="shared" si="8" ref="K53:M60">ROUND(E53/H53,2)</f>
        <v>1028.07</v>
      </c>
      <c r="L53" s="18">
        <f t="shared" si="8"/>
        <v>1209.27</v>
      </c>
      <c r="M53" s="21">
        <f t="shared" si="8"/>
        <v>513.39</v>
      </c>
      <c r="Q53" s="29"/>
    </row>
    <row r="54" spans="1:17" ht="12" customHeight="1">
      <c r="A54" s="9" t="s">
        <v>48</v>
      </c>
      <c r="B54" s="38">
        <v>20</v>
      </c>
      <c r="C54" s="25">
        <v>10</v>
      </c>
      <c r="D54" s="27">
        <v>10</v>
      </c>
      <c r="E54" s="17">
        <v>837977</v>
      </c>
      <c r="F54" s="17">
        <v>693150</v>
      </c>
      <c r="G54" s="17">
        <v>144827</v>
      </c>
      <c r="H54" s="18">
        <v>2440.7</v>
      </c>
      <c r="I54" s="32">
        <v>1998.22</v>
      </c>
      <c r="J54" s="32">
        <v>442.48</v>
      </c>
      <c r="K54" s="18">
        <f t="shared" si="8"/>
        <v>343.33</v>
      </c>
      <c r="L54" s="18">
        <f t="shared" si="8"/>
        <v>346.88</v>
      </c>
      <c r="M54" s="21">
        <f t="shared" si="8"/>
        <v>327.31</v>
      </c>
      <c r="Q54" s="29"/>
    </row>
    <row r="55" spans="1:17" ht="12" customHeight="1">
      <c r="A55" s="9" t="s">
        <v>49</v>
      </c>
      <c r="B55" s="38">
        <v>21</v>
      </c>
      <c r="C55" s="25">
        <v>13</v>
      </c>
      <c r="D55" s="27">
        <v>8</v>
      </c>
      <c r="E55" s="17">
        <v>1392950</v>
      </c>
      <c r="F55" s="17">
        <v>1245968</v>
      </c>
      <c r="G55" s="17">
        <v>146982</v>
      </c>
      <c r="H55" s="18">
        <v>4132.2</v>
      </c>
      <c r="I55" s="32">
        <v>3643.11</v>
      </c>
      <c r="J55" s="32">
        <v>489.09</v>
      </c>
      <c r="K55" s="18">
        <f t="shared" si="8"/>
        <v>337.1</v>
      </c>
      <c r="L55" s="18">
        <f t="shared" si="8"/>
        <v>342.01</v>
      </c>
      <c r="M55" s="21">
        <f t="shared" si="8"/>
        <v>300.52</v>
      </c>
      <c r="Q55" s="29"/>
    </row>
    <row r="56" spans="1:17" ht="12" customHeight="1">
      <c r="A56" s="9" t="s">
        <v>50</v>
      </c>
      <c r="B56" s="38">
        <v>45</v>
      </c>
      <c r="C56" s="25">
        <v>14</v>
      </c>
      <c r="D56" s="27">
        <v>31</v>
      </c>
      <c r="E56" s="17">
        <v>1798149</v>
      </c>
      <c r="F56" s="17">
        <v>1446184</v>
      </c>
      <c r="G56" s="17">
        <v>351965</v>
      </c>
      <c r="H56" s="18">
        <v>7409.46</v>
      </c>
      <c r="I56" s="32">
        <v>3735.2</v>
      </c>
      <c r="J56" s="32">
        <v>3674.26</v>
      </c>
      <c r="K56" s="18">
        <f t="shared" si="8"/>
        <v>242.68</v>
      </c>
      <c r="L56" s="18">
        <f t="shared" si="8"/>
        <v>387.18</v>
      </c>
      <c r="M56" s="21">
        <f t="shared" si="8"/>
        <v>95.79</v>
      </c>
      <c r="Q56" s="29"/>
    </row>
    <row r="57" spans="1:17" ht="12" customHeight="1">
      <c r="A57" s="9" t="s">
        <v>51</v>
      </c>
      <c r="B57" s="38">
        <v>18</v>
      </c>
      <c r="C57" s="25">
        <v>14</v>
      </c>
      <c r="D57" s="27">
        <v>4</v>
      </c>
      <c r="E57" s="17">
        <v>1176891</v>
      </c>
      <c r="F57" s="17">
        <v>1120086</v>
      </c>
      <c r="G57" s="17">
        <v>56805</v>
      </c>
      <c r="H57" s="18">
        <v>6340.73</v>
      </c>
      <c r="I57" s="32">
        <v>5702.54</v>
      </c>
      <c r="J57" s="32">
        <v>638.19</v>
      </c>
      <c r="K57" s="18">
        <f t="shared" si="8"/>
        <v>185.61</v>
      </c>
      <c r="L57" s="18">
        <f t="shared" si="8"/>
        <v>196.42</v>
      </c>
      <c r="M57" s="21">
        <f t="shared" si="8"/>
        <v>89.01</v>
      </c>
      <c r="Q57" s="29"/>
    </row>
    <row r="58" spans="1:17" ht="12" customHeight="1">
      <c r="A58" s="9" t="s">
        <v>52</v>
      </c>
      <c r="B58" s="38">
        <v>26</v>
      </c>
      <c r="C58" s="25">
        <v>9</v>
      </c>
      <c r="D58" s="27">
        <v>17</v>
      </c>
      <c r="E58" s="17">
        <v>1119544</v>
      </c>
      <c r="F58" s="17">
        <v>934025</v>
      </c>
      <c r="G58" s="17">
        <v>185519</v>
      </c>
      <c r="H58" s="18">
        <v>7735.32</v>
      </c>
      <c r="I58" s="32">
        <v>4617.92</v>
      </c>
      <c r="J58" s="32">
        <v>3117.4</v>
      </c>
      <c r="K58" s="18">
        <f t="shared" si="8"/>
        <v>144.73</v>
      </c>
      <c r="L58" s="18">
        <f t="shared" si="8"/>
        <v>202.26</v>
      </c>
      <c r="M58" s="21">
        <f t="shared" si="8"/>
        <v>59.51</v>
      </c>
      <c r="Q58" s="29"/>
    </row>
    <row r="59" spans="1:17" ht="12" customHeight="1">
      <c r="A59" s="9" t="s">
        <v>53</v>
      </c>
      <c r="B59" s="38">
        <v>43</v>
      </c>
      <c r="C59" s="25">
        <v>19</v>
      </c>
      <c r="D59" s="27">
        <v>24</v>
      </c>
      <c r="E59" s="17">
        <v>1668003</v>
      </c>
      <c r="F59" s="17">
        <v>1476106</v>
      </c>
      <c r="G59" s="17">
        <v>191897</v>
      </c>
      <c r="H59" s="18">
        <v>9186.91</v>
      </c>
      <c r="I59" s="32">
        <v>5956.75</v>
      </c>
      <c r="J59" s="32">
        <v>3230.16</v>
      </c>
      <c r="K59" s="18">
        <f t="shared" si="8"/>
        <v>181.56</v>
      </c>
      <c r="L59" s="18">
        <f t="shared" si="8"/>
        <v>247.8</v>
      </c>
      <c r="M59" s="21">
        <f t="shared" si="8"/>
        <v>59.41</v>
      </c>
      <c r="Q59" s="29"/>
    </row>
    <row r="60" spans="1:17" ht="12" customHeight="1">
      <c r="A60" s="10" t="s">
        <v>54</v>
      </c>
      <c r="B60" s="39">
        <v>41</v>
      </c>
      <c r="C60" s="26">
        <v>11</v>
      </c>
      <c r="D60" s="28">
        <v>30</v>
      </c>
      <c r="E60" s="23">
        <v>1467071</v>
      </c>
      <c r="F60" s="23">
        <v>1134167</v>
      </c>
      <c r="G60" s="23">
        <v>332904</v>
      </c>
      <c r="H60" s="33">
        <v>2280.99</v>
      </c>
      <c r="I60" s="34">
        <v>976.19</v>
      </c>
      <c r="J60" s="34">
        <v>1304.8</v>
      </c>
      <c r="K60" s="24">
        <f t="shared" si="8"/>
        <v>643.17</v>
      </c>
      <c r="L60" s="24">
        <f t="shared" si="8"/>
        <v>1161.83</v>
      </c>
      <c r="M60" s="22">
        <f t="shared" si="8"/>
        <v>255.14</v>
      </c>
      <c r="Q60" s="29"/>
    </row>
    <row r="61" spans="1:17" s="15" customFormat="1" ht="12.75">
      <c r="A61" s="12" t="s">
        <v>55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64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65</v>
      </c>
      <c r="Q63" s="29"/>
    </row>
    <row r="64" spans="1:17" ht="12.75">
      <c r="A64" s="11" t="s">
        <v>57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Administrator.h</cp:lastModifiedBy>
  <cp:lastPrinted>2011-05-17T09:10:07Z</cp:lastPrinted>
  <dcterms:created xsi:type="dcterms:W3CDTF">2009-05-18T05:26:03Z</dcterms:created>
  <dcterms:modified xsi:type="dcterms:W3CDTF">2018-07-31T00:27:10Z</dcterms:modified>
  <cp:category/>
  <cp:version/>
  <cp:contentType/>
  <cp:contentStatus/>
</cp:coreProperties>
</file>