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8" windowHeight="9624" activeTab="0"/>
  </bookViews>
  <sheets>
    <sheet name="2-7-6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<sst xmlns="http://schemas.openxmlformats.org/spreadsheetml/2006/main" count="55" uniqueCount="52">
  <si>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</si>
  <si>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</si>
  <si>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</si>
  <si>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</si>
  <si>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</si>
  <si>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</si>
  <si>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</si>
  <si>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</si>
  <si>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</si>
  <si>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</si>
  <si>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</si>
  <si>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</si>
  <si>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</si>
  <si>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山形市</t>
  </si>
  <si>
    <t>水戸市</t>
  </si>
  <si>
    <t>つくば市</t>
  </si>
  <si>
    <t>伊勢崎市</t>
  </si>
  <si>
    <t>太田市</t>
  </si>
  <si>
    <t>熊谷市</t>
  </si>
  <si>
    <t>川口市</t>
  </si>
  <si>
    <t>所沢市</t>
  </si>
  <si>
    <t>春日部市</t>
  </si>
  <si>
    <t>草加市</t>
  </si>
  <si>
    <t>平塚市</t>
  </si>
  <si>
    <t>小田原市</t>
  </si>
  <si>
    <t>厚木市</t>
  </si>
  <si>
    <t>大和市</t>
  </si>
  <si>
    <t>長岡市</t>
  </si>
  <si>
    <t>上越市</t>
  </si>
  <si>
    <t>福井市</t>
  </si>
  <si>
    <t>甲府市</t>
  </si>
  <si>
    <t>松本市</t>
  </si>
  <si>
    <t>沼津市</t>
  </si>
  <si>
    <t>富士市</t>
  </si>
  <si>
    <t>一宮市</t>
  </si>
  <si>
    <t>春日井市</t>
  </si>
  <si>
    <t>四日市市</t>
  </si>
  <si>
    <t>岸和田市</t>
  </si>
  <si>
    <t>吹田市</t>
  </si>
  <si>
    <t>茨木市</t>
  </si>
  <si>
    <t>八尾市</t>
  </si>
  <si>
    <t>寝屋川市</t>
  </si>
  <si>
    <t>明石市</t>
  </si>
  <si>
    <t>加古川市</t>
  </si>
  <si>
    <t>鳥取市</t>
  </si>
  <si>
    <t>合計</t>
  </si>
  <si>
    <t>震災復興特別交付税</t>
  </si>
  <si>
    <t>茅ヶ崎市</t>
  </si>
  <si>
    <t>松江市</t>
  </si>
  <si>
    <t>佐賀市</t>
  </si>
  <si>
    <t>　２－７－６表　施行時特例市別地方交付税交付額</t>
  </si>
  <si>
    <t>宝塚市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</si>
</sst>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11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 quotePrefix="1">
      <alignment horizontal="left" vertical="center"/>
    </xf>
    <xf numFmtId="179" fontId="2" fillId="0" borderId="14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5" t="s">
        <v>2</v>
      </c>
      <c r="B3" s="28" t="s">
        <v>1</v>
      </c>
      <c r="C3" s="29"/>
      <c r="D3" s="30"/>
      <c r="E3" s="28" t="s">
        <v>7</v>
      </c>
      <c r="F3" s="29"/>
      <c r="G3" s="30"/>
      <c r="H3" s="25" t="s">
        <v>8</v>
      </c>
      <c r="I3" s="25" t="s">
        <v>9</v>
      </c>
      <c r="J3" s="25" t="s">
        <v>10</v>
      </c>
      <c r="K3" s="25" t="s">
        <v>12</v>
      </c>
      <c r="L3" s="25" t="s">
        <v>46</v>
      </c>
      <c r="M3" s="25" t="s">
        <v>11</v>
      </c>
      <c r="N3" s="4"/>
    </row>
    <row r="4" spans="1:14" ht="12.75" customHeight="1">
      <c r="A4" s="26"/>
      <c r="B4" s="33" t="s">
        <v>4</v>
      </c>
      <c r="C4" s="33" t="s">
        <v>5</v>
      </c>
      <c r="D4" s="33" t="s">
        <v>6</v>
      </c>
      <c r="E4" s="33" t="s">
        <v>4</v>
      </c>
      <c r="F4" s="33" t="s">
        <v>5</v>
      </c>
      <c r="G4" s="33" t="s">
        <v>6</v>
      </c>
      <c r="H4" s="26"/>
      <c r="I4" s="26"/>
      <c r="J4" s="26"/>
      <c r="K4" s="26"/>
      <c r="L4" s="31"/>
      <c r="M4" s="26"/>
      <c r="N4" s="4"/>
    </row>
    <row r="5" spans="1:14" ht="12.75" customHeight="1">
      <c r="A5" s="27"/>
      <c r="B5" s="34"/>
      <c r="C5" s="34"/>
      <c r="D5" s="34"/>
      <c r="E5" s="34"/>
      <c r="F5" s="34"/>
      <c r="G5" s="34"/>
      <c r="H5" s="27"/>
      <c r="I5" s="27"/>
      <c r="J5" s="27"/>
      <c r="K5" s="27"/>
      <c r="L5" s="32"/>
      <c r="M5" s="27"/>
      <c r="N5" s="4"/>
    </row>
    <row r="6" spans="1:14" ht="10.5" customHeight="1">
      <c r="A6" s="6" t="s">
        <v>13</v>
      </c>
      <c r="B6" s="7">
        <v>39039285</v>
      </c>
      <c r="C6" s="13">
        <v>0</v>
      </c>
      <c r="D6" s="8">
        <f aca="true" t="shared" si="0" ref="D6:D41">SUM(B6:C6)</f>
        <v>39039285</v>
      </c>
      <c r="E6" s="8">
        <v>29985299</v>
      </c>
      <c r="F6" s="13">
        <v>0</v>
      </c>
      <c r="G6" s="9">
        <f aca="true" t="shared" si="1" ref="G6:G41">SUM(E6:F6)</f>
        <v>29985299</v>
      </c>
      <c r="H6" s="10">
        <f aca="true" t="shared" si="2" ref="H6:H18">F6-C6</f>
        <v>0</v>
      </c>
      <c r="I6" s="11">
        <f aca="true" t="shared" si="3" ref="I6:I41">B6-E6</f>
        <v>9053986</v>
      </c>
      <c r="J6" s="9">
        <f>I6</f>
        <v>9053986</v>
      </c>
      <c r="K6" s="9">
        <v>878749</v>
      </c>
      <c r="L6" s="14">
        <v>7566</v>
      </c>
      <c r="M6" s="12">
        <f aca="true" t="shared" si="4" ref="M6:M41">J6+K6+L6</f>
        <v>9940301</v>
      </c>
      <c r="N6" s="4"/>
    </row>
    <row r="7" spans="1:14" ht="10.5">
      <c r="A7" s="6" t="s">
        <v>14</v>
      </c>
      <c r="B7" s="7">
        <v>41042591</v>
      </c>
      <c r="C7" s="15">
        <v>0</v>
      </c>
      <c r="D7" s="8">
        <f t="shared" si="0"/>
        <v>41042591</v>
      </c>
      <c r="E7" s="9">
        <v>34885697</v>
      </c>
      <c r="F7" s="15">
        <v>0</v>
      </c>
      <c r="G7" s="9">
        <f t="shared" si="1"/>
        <v>34885697</v>
      </c>
      <c r="H7" s="10">
        <f t="shared" si="2"/>
        <v>0</v>
      </c>
      <c r="I7" s="11">
        <f t="shared" si="3"/>
        <v>6156894</v>
      </c>
      <c r="J7" s="9">
        <f aca="true" t="shared" si="5" ref="J7:J42">I7</f>
        <v>6156894</v>
      </c>
      <c r="K7" s="16">
        <v>541625</v>
      </c>
      <c r="L7" s="16">
        <v>3354786</v>
      </c>
      <c r="M7" s="12">
        <f t="shared" si="4"/>
        <v>10053305</v>
      </c>
      <c r="N7" s="4"/>
    </row>
    <row r="8" spans="1:14" ht="10.5">
      <c r="A8" s="6" t="s">
        <v>15</v>
      </c>
      <c r="B8" s="15">
        <v>0</v>
      </c>
      <c r="C8" s="15">
        <v>34932099</v>
      </c>
      <c r="D8" s="8">
        <f t="shared" si="0"/>
        <v>34932099</v>
      </c>
      <c r="E8" s="15">
        <v>0</v>
      </c>
      <c r="F8" s="9">
        <v>35400009</v>
      </c>
      <c r="G8" s="9">
        <f t="shared" si="1"/>
        <v>35400009</v>
      </c>
      <c r="H8" s="10">
        <f t="shared" si="2"/>
        <v>467910</v>
      </c>
      <c r="I8" s="11">
        <f t="shared" si="3"/>
        <v>0</v>
      </c>
      <c r="J8" s="11">
        <f t="shared" si="5"/>
        <v>0</v>
      </c>
      <c r="K8" s="16">
        <v>267899</v>
      </c>
      <c r="L8" s="16">
        <v>200887</v>
      </c>
      <c r="M8" s="12">
        <f t="shared" si="4"/>
        <v>468786</v>
      </c>
      <c r="N8" s="4"/>
    </row>
    <row r="9" spans="1:14" ht="10.5">
      <c r="A9" s="6" t="s">
        <v>16</v>
      </c>
      <c r="B9" s="7">
        <v>30799579</v>
      </c>
      <c r="C9" s="15">
        <v>0</v>
      </c>
      <c r="D9" s="8">
        <f t="shared" si="0"/>
        <v>30799579</v>
      </c>
      <c r="E9" s="9">
        <v>25714691</v>
      </c>
      <c r="F9" s="15">
        <v>0</v>
      </c>
      <c r="G9" s="9">
        <f t="shared" si="1"/>
        <v>25714691</v>
      </c>
      <c r="H9" s="10">
        <f t="shared" si="2"/>
        <v>0</v>
      </c>
      <c r="I9" s="11">
        <f t="shared" si="3"/>
        <v>5084888</v>
      </c>
      <c r="J9" s="9">
        <f t="shared" si="5"/>
        <v>5084888</v>
      </c>
      <c r="K9" s="16">
        <v>1029592</v>
      </c>
      <c r="L9" s="24">
        <v>0</v>
      </c>
      <c r="M9" s="12">
        <f t="shared" si="4"/>
        <v>6114480</v>
      </c>
      <c r="N9" s="4"/>
    </row>
    <row r="10" spans="1:14" ht="10.5">
      <c r="A10" s="6" t="s">
        <v>17</v>
      </c>
      <c r="B10" s="15">
        <v>0</v>
      </c>
      <c r="C10" s="8">
        <v>34609670</v>
      </c>
      <c r="D10" s="8">
        <f t="shared" si="0"/>
        <v>34609670</v>
      </c>
      <c r="E10" s="15">
        <v>0</v>
      </c>
      <c r="F10" s="9">
        <v>35258855</v>
      </c>
      <c r="G10" s="9">
        <f t="shared" si="1"/>
        <v>35258855</v>
      </c>
      <c r="H10" s="10">
        <f>F10-C10</f>
        <v>649185</v>
      </c>
      <c r="I10" s="11">
        <f t="shared" si="3"/>
        <v>0</v>
      </c>
      <c r="J10" s="11">
        <f t="shared" si="5"/>
        <v>0</v>
      </c>
      <c r="K10" s="16">
        <v>608746</v>
      </c>
      <c r="L10" s="24">
        <v>0</v>
      </c>
      <c r="M10" s="12">
        <f t="shared" si="4"/>
        <v>608746</v>
      </c>
      <c r="N10" s="4"/>
    </row>
    <row r="11" spans="1:14" ht="10.5">
      <c r="A11" s="6" t="s">
        <v>18</v>
      </c>
      <c r="B11" s="7">
        <v>28297635</v>
      </c>
      <c r="C11" s="15">
        <v>0</v>
      </c>
      <c r="D11" s="8">
        <f t="shared" si="0"/>
        <v>28297635</v>
      </c>
      <c r="E11" s="9">
        <v>25118373</v>
      </c>
      <c r="F11" s="15">
        <v>0</v>
      </c>
      <c r="G11" s="9">
        <f t="shared" si="1"/>
        <v>25118373</v>
      </c>
      <c r="H11" s="10">
        <f t="shared" si="2"/>
        <v>0</v>
      </c>
      <c r="I11" s="11">
        <f t="shared" si="3"/>
        <v>3179262</v>
      </c>
      <c r="J11" s="9">
        <f t="shared" si="5"/>
        <v>3179262</v>
      </c>
      <c r="K11" s="16">
        <v>681060</v>
      </c>
      <c r="L11" s="16">
        <v>320</v>
      </c>
      <c r="M11" s="12">
        <f>J11+K11+L11</f>
        <v>3860642</v>
      </c>
      <c r="N11" s="4"/>
    </row>
    <row r="12" spans="1:14" ht="10.5">
      <c r="A12" s="6" t="s">
        <v>19</v>
      </c>
      <c r="B12" s="7">
        <v>75510223</v>
      </c>
      <c r="C12" s="15">
        <v>0</v>
      </c>
      <c r="D12" s="8">
        <f t="shared" si="0"/>
        <v>75510223</v>
      </c>
      <c r="E12" s="9">
        <v>72973429</v>
      </c>
      <c r="F12" s="15">
        <v>0</v>
      </c>
      <c r="G12" s="9">
        <f t="shared" si="1"/>
        <v>72973429</v>
      </c>
      <c r="H12" s="10">
        <f t="shared" si="2"/>
        <v>0</v>
      </c>
      <c r="I12" s="11">
        <f t="shared" si="3"/>
        <v>2536794</v>
      </c>
      <c r="J12" s="9">
        <f t="shared" si="5"/>
        <v>2536794</v>
      </c>
      <c r="K12" s="16">
        <v>800105</v>
      </c>
      <c r="L12" s="16">
        <v>1052</v>
      </c>
      <c r="M12" s="12">
        <f t="shared" si="4"/>
        <v>3337951</v>
      </c>
      <c r="N12" s="4"/>
    </row>
    <row r="13" spans="1:14" ht="10.5">
      <c r="A13" s="6" t="s">
        <v>20</v>
      </c>
      <c r="B13" s="7">
        <v>43905295</v>
      </c>
      <c r="C13" s="15">
        <v>0</v>
      </c>
      <c r="D13" s="8">
        <f t="shared" si="0"/>
        <v>43905295</v>
      </c>
      <c r="E13" s="9">
        <v>42532817</v>
      </c>
      <c r="F13" s="15">
        <v>0</v>
      </c>
      <c r="G13" s="9">
        <f t="shared" si="1"/>
        <v>42532817</v>
      </c>
      <c r="H13" s="10">
        <f t="shared" si="2"/>
        <v>0</v>
      </c>
      <c r="I13" s="11">
        <f t="shared" si="3"/>
        <v>1372478</v>
      </c>
      <c r="J13" s="9">
        <f t="shared" si="5"/>
        <v>1372478</v>
      </c>
      <c r="K13" s="16">
        <v>111460</v>
      </c>
      <c r="L13" s="16">
        <v>287</v>
      </c>
      <c r="M13" s="12">
        <f t="shared" si="4"/>
        <v>1484225</v>
      </c>
      <c r="N13" s="4"/>
    </row>
    <row r="14" spans="1:14" ht="10.5">
      <c r="A14" s="6" t="s">
        <v>21</v>
      </c>
      <c r="B14" s="7">
        <v>31551100</v>
      </c>
      <c r="C14" s="15">
        <v>0</v>
      </c>
      <c r="D14" s="8">
        <f t="shared" si="0"/>
        <v>31551100</v>
      </c>
      <c r="E14" s="9">
        <v>24457194</v>
      </c>
      <c r="F14" s="15">
        <v>0</v>
      </c>
      <c r="G14" s="9">
        <f t="shared" si="1"/>
        <v>24457194</v>
      </c>
      <c r="H14" s="10">
        <f t="shared" si="2"/>
        <v>0</v>
      </c>
      <c r="I14" s="11">
        <f t="shared" si="3"/>
        <v>7093906</v>
      </c>
      <c r="J14" s="9">
        <f t="shared" si="5"/>
        <v>7093906</v>
      </c>
      <c r="K14" s="16">
        <v>430391</v>
      </c>
      <c r="L14" s="16">
        <v>204</v>
      </c>
      <c r="M14" s="12">
        <f t="shared" si="4"/>
        <v>7524501</v>
      </c>
      <c r="N14" s="4"/>
    </row>
    <row r="15" spans="1:14" ht="10.5">
      <c r="A15" s="6" t="s">
        <v>22</v>
      </c>
      <c r="B15" s="7">
        <v>31852170</v>
      </c>
      <c r="C15" s="15">
        <v>0</v>
      </c>
      <c r="D15" s="8">
        <f t="shared" si="0"/>
        <v>31852170</v>
      </c>
      <c r="E15" s="9">
        <v>29062657</v>
      </c>
      <c r="F15" s="15">
        <v>0</v>
      </c>
      <c r="G15" s="9">
        <f t="shared" si="1"/>
        <v>29062657</v>
      </c>
      <c r="H15" s="10">
        <f t="shared" si="2"/>
        <v>0</v>
      </c>
      <c r="I15" s="11">
        <f t="shared" si="3"/>
        <v>2789513</v>
      </c>
      <c r="J15" s="9">
        <f t="shared" si="5"/>
        <v>2789513</v>
      </c>
      <c r="K15" s="16">
        <v>317497</v>
      </c>
      <c r="L15" s="16">
        <v>143</v>
      </c>
      <c r="M15" s="12">
        <f t="shared" si="4"/>
        <v>3107153</v>
      </c>
      <c r="N15" s="4"/>
    </row>
    <row r="16" spans="1:14" ht="10.5">
      <c r="A16" s="6" t="s">
        <v>23</v>
      </c>
      <c r="B16" s="7">
        <v>36464268</v>
      </c>
      <c r="C16" s="15">
        <v>0</v>
      </c>
      <c r="D16" s="8">
        <f t="shared" si="0"/>
        <v>36464268</v>
      </c>
      <c r="E16" s="9">
        <v>35477094</v>
      </c>
      <c r="F16" s="15">
        <v>0</v>
      </c>
      <c r="G16" s="9">
        <f t="shared" si="1"/>
        <v>35477094</v>
      </c>
      <c r="H16" s="10">
        <f t="shared" si="2"/>
        <v>0</v>
      </c>
      <c r="I16" s="11">
        <f t="shared" si="3"/>
        <v>987174</v>
      </c>
      <c r="J16" s="9">
        <f t="shared" si="5"/>
        <v>987174</v>
      </c>
      <c r="K16" s="16">
        <v>125500</v>
      </c>
      <c r="L16" s="16">
        <v>105</v>
      </c>
      <c r="M16" s="12">
        <f t="shared" si="4"/>
        <v>1112779</v>
      </c>
      <c r="N16" s="4"/>
    </row>
    <row r="17" spans="1:14" ht="10.5">
      <c r="A17" s="6" t="s">
        <v>24</v>
      </c>
      <c r="B17" s="7">
        <v>28103487</v>
      </c>
      <c r="C17" s="15">
        <v>0</v>
      </c>
      <c r="D17" s="8">
        <f t="shared" si="0"/>
        <v>28103487</v>
      </c>
      <c r="E17" s="9">
        <v>27305421</v>
      </c>
      <c r="F17" s="15">
        <v>0</v>
      </c>
      <c r="G17" s="9">
        <f t="shared" si="1"/>
        <v>27305421</v>
      </c>
      <c r="H17" s="10">
        <f t="shared" si="2"/>
        <v>0</v>
      </c>
      <c r="I17" s="11">
        <f t="shared" si="3"/>
        <v>798066</v>
      </c>
      <c r="J17" s="9">
        <f t="shared" si="5"/>
        <v>798066</v>
      </c>
      <c r="K17" s="16">
        <v>162498</v>
      </c>
      <c r="L17" s="24">
        <v>0</v>
      </c>
      <c r="M17" s="12">
        <f t="shared" si="4"/>
        <v>960564</v>
      </c>
      <c r="N17" s="4"/>
    </row>
    <row r="18" spans="1:14" ht="10.5">
      <c r="A18" s="6" t="s">
        <v>47</v>
      </c>
      <c r="B18" s="7">
        <v>30210628</v>
      </c>
      <c r="C18" s="15">
        <v>0</v>
      </c>
      <c r="D18" s="8">
        <f t="shared" si="0"/>
        <v>30210628</v>
      </c>
      <c r="E18" s="9">
        <v>28777112</v>
      </c>
      <c r="F18" s="15">
        <v>0</v>
      </c>
      <c r="G18" s="9">
        <f t="shared" si="1"/>
        <v>28777112</v>
      </c>
      <c r="H18" s="10">
        <f t="shared" si="2"/>
        <v>0</v>
      </c>
      <c r="I18" s="11">
        <f t="shared" si="3"/>
        <v>1433516</v>
      </c>
      <c r="J18" s="9">
        <f t="shared" si="5"/>
        <v>1433516</v>
      </c>
      <c r="K18" s="16">
        <v>70490</v>
      </c>
      <c r="L18" s="17">
        <v>47</v>
      </c>
      <c r="M18" s="12">
        <f t="shared" si="4"/>
        <v>1504053</v>
      </c>
      <c r="N18" s="4"/>
    </row>
    <row r="19" spans="1:14" ht="10.5">
      <c r="A19" s="6" t="s">
        <v>25</v>
      </c>
      <c r="B19" s="15">
        <v>0</v>
      </c>
      <c r="C19" s="15">
        <v>31692903</v>
      </c>
      <c r="D19" s="8">
        <f t="shared" si="0"/>
        <v>31692903</v>
      </c>
      <c r="E19" s="15">
        <v>0</v>
      </c>
      <c r="F19" s="15">
        <v>39054771</v>
      </c>
      <c r="G19" s="9">
        <f t="shared" si="1"/>
        <v>39054771</v>
      </c>
      <c r="H19" s="10">
        <f>F19-C19</f>
        <v>7361868</v>
      </c>
      <c r="I19" s="11">
        <f t="shared" si="3"/>
        <v>0</v>
      </c>
      <c r="J19" s="11">
        <f t="shared" si="5"/>
        <v>0</v>
      </c>
      <c r="K19" s="16">
        <v>23902</v>
      </c>
      <c r="L19" s="16">
        <v>170</v>
      </c>
      <c r="M19" s="12">
        <f t="shared" si="4"/>
        <v>24072</v>
      </c>
      <c r="N19" s="4"/>
    </row>
    <row r="20" spans="1:14" ht="10.5">
      <c r="A20" s="6" t="s">
        <v>26</v>
      </c>
      <c r="B20" s="18">
        <v>30726177</v>
      </c>
      <c r="C20" s="15">
        <v>0</v>
      </c>
      <c r="D20" s="8">
        <f t="shared" si="0"/>
        <v>30726177</v>
      </c>
      <c r="E20" s="14">
        <v>29715097</v>
      </c>
      <c r="F20" s="15">
        <v>0</v>
      </c>
      <c r="G20" s="9">
        <f t="shared" si="1"/>
        <v>29715097</v>
      </c>
      <c r="H20" s="10">
        <f>F20-C20</f>
        <v>0</v>
      </c>
      <c r="I20" s="11">
        <f t="shared" si="3"/>
        <v>1011080</v>
      </c>
      <c r="J20" s="9">
        <f t="shared" si="5"/>
        <v>1011080</v>
      </c>
      <c r="K20" s="16">
        <v>236496</v>
      </c>
      <c r="L20" s="24">
        <v>0</v>
      </c>
      <c r="M20" s="12">
        <f t="shared" si="4"/>
        <v>1247576</v>
      </c>
      <c r="N20" s="4"/>
    </row>
    <row r="21" spans="1:14" ht="10.5">
      <c r="A21" s="6" t="s">
        <v>27</v>
      </c>
      <c r="B21" s="7">
        <v>54869354</v>
      </c>
      <c r="C21" s="15">
        <v>0</v>
      </c>
      <c r="D21" s="8">
        <f t="shared" si="0"/>
        <v>54869354</v>
      </c>
      <c r="E21" s="9">
        <v>33563011</v>
      </c>
      <c r="F21" s="15">
        <v>0</v>
      </c>
      <c r="G21" s="9">
        <f t="shared" si="1"/>
        <v>33563011</v>
      </c>
      <c r="H21" s="10">
        <f aca="true" t="shared" si="6" ref="H21:H41">F21-C21</f>
        <v>0</v>
      </c>
      <c r="I21" s="16">
        <f t="shared" si="3"/>
        <v>21306343</v>
      </c>
      <c r="J21" s="9">
        <f t="shared" si="5"/>
        <v>21306343</v>
      </c>
      <c r="K21" s="16">
        <v>3380500</v>
      </c>
      <c r="L21" s="16">
        <v>1</v>
      </c>
      <c r="M21" s="12">
        <f t="shared" si="4"/>
        <v>24686844</v>
      </c>
      <c r="N21" s="4"/>
    </row>
    <row r="22" spans="1:14" ht="10.5">
      <c r="A22" s="6" t="s">
        <v>28</v>
      </c>
      <c r="B22" s="7">
        <v>42361153</v>
      </c>
      <c r="C22" s="15">
        <v>0</v>
      </c>
      <c r="D22" s="8">
        <f t="shared" si="0"/>
        <v>42361153</v>
      </c>
      <c r="E22" s="9">
        <v>27278360</v>
      </c>
      <c r="F22" s="15">
        <v>0</v>
      </c>
      <c r="G22" s="9">
        <f t="shared" si="1"/>
        <v>27278360</v>
      </c>
      <c r="H22" s="10">
        <f t="shared" si="6"/>
        <v>0</v>
      </c>
      <c r="I22" s="16">
        <f t="shared" si="3"/>
        <v>15082793</v>
      </c>
      <c r="J22" s="9">
        <f t="shared" si="5"/>
        <v>15082793</v>
      </c>
      <c r="K22" s="16">
        <v>2781572</v>
      </c>
      <c r="L22" s="24">
        <v>12528</v>
      </c>
      <c r="M22" s="12">
        <f t="shared" si="4"/>
        <v>17876893</v>
      </c>
      <c r="N22" s="4"/>
    </row>
    <row r="23" spans="1:14" ht="10.5">
      <c r="A23" s="6" t="s">
        <v>29</v>
      </c>
      <c r="B23" s="7">
        <v>42757317</v>
      </c>
      <c r="C23" s="15">
        <v>0</v>
      </c>
      <c r="D23" s="8">
        <f t="shared" si="0"/>
        <v>42757317</v>
      </c>
      <c r="E23" s="9">
        <v>36229052</v>
      </c>
      <c r="F23" s="15">
        <v>0</v>
      </c>
      <c r="G23" s="9">
        <f t="shared" si="1"/>
        <v>36229052</v>
      </c>
      <c r="H23" s="10">
        <f t="shared" si="6"/>
        <v>0</v>
      </c>
      <c r="I23" s="16">
        <f t="shared" si="3"/>
        <v>6528265</v>
      </c>
      <c r="J23" s="9">
        <f t="shared" si="5"/>
        <v>6528265</v>
      </c>
      <c r="K23" s="16">
        <v>1670201</v>
      </c>
      <c r="L23" s="24">
        <v>0</v>
      </c>
      <c r="M23" s="12">
        <f t="shared" si="4"/>
        <v>8198466</v>
      </c>
      <c r="N23" s="4"/>
    </row>
    <row r="24" spans="1:14" ht="10.5">
      <c r="A24" s="6" t="s">
        <v>30</v>
      </c>
      <c r="B24" s="7">
        <v>31340929</v>
      </c>
      <c r="C24" s="15">
        <v>0</v>
      </c>
      <c r="D24" s="8">
        <f t="shared" si="0"/>
        <v>31340929</v>
      </c>
      <c r="E24" s="9">
        <v>24350196</v>
      </c>
      <c r="F24" s="15">
        <v>0</v>
      </c>
      <c r="G24" s="9">
        <f t="shared" si="1"/>
        <v>24350196</v>
      </c>
      <c r="H24" s="10">
        <f t="shared" si="6"/>
        <v>0</v>
      </c>
      <c r="I24" s="16">
        <f t="shared" si="3"/>
        <v>6990733</v>
      </c>
      <c r="J24" s="9">
        <f t="shared" si="5"/>
        <v>6990733</v>
      </c>
      <c r="K24" s="16">
        <v>716500</v>
      </c>
      <c r="L24" s="16">
        <v>53</v>
      </c>
      <c r="M24" s="12">
        <f t="shared" si="4"/>
        <v>7707286</v>
      </c>
      <c r="N24" s="4"/>
    </row>
    <row r="25" spans="1:14" ht="10.5">
      <c r="A25" s="6" t="s">
        <v>31</v>
      </c>
      <c r="B25" s="7">
        <v>42863360</v>
      </c>
      <c r="C25" s="15">
        <v>0</v>
      </c>
      <c r="D25" s="8">
        <f t="shared" si="0"/>
        <v>42863360</v>
      </c>
      <c r="E25" s="9">
        <v>30986357</v>
      </c>
      <c r="F25" s="15">
        <v>0</v>
      </c>
      <c r="G25" s="9">
        <f t="shared" si="1"/>
        <v>30986357</v>
      </c>
      <c r="H25" s="10">
        <f t="shared" si="6"/>
        <v>0</v>
      </c>
      <c r="I25" s="16">
        <f t="shared" si="3"/>
        <v>11877003</v>
      </c>
      <c r="J25" s="9">
        <f t="shared" si="5"/>
        <v>11877003</v>
      </c>
      <c r="K25" s="16">
        <v>1281086</v>
      </c>
      <c r="L25" s="17">
        <v>192</v>
      </c>
      <c r="M25" s="12">
        <f t="shared" si="4"/>
        <v>13158281</v>
      </c>
      <c r="N25" s="4"/>
    </row>
    <row r="26" spans="1:14" ht="10.5">
      <c r="A26" s="6" t="s">
        <v>32</v>
      </c>
      <c r="B26" s="7">
        <v>30150804</v>
      </c>
      <c r="C26" s="15">
        <v>0</v>
      </c>
      <c r="D26" s="8">
        <f t="shared" si="0"/>
        <v>30150804</v>
      </c>
      <c r="E26" s="9">
        <v>28992260</v>
      </c>
      <c r="F26" s="15">
        <v>0</v>
      </c>
      <c r="G26" s="9">
        <f t="shared" si="1"/>
        <v>28992260</v>
      </c>
      <c r="H26" s="10">
        <f t="shared" si="6"/>
        <v>0</v>
      </c>
      <c r="I26" s="16">
        <f t="shared" si="3"/>
        <v>1158544</v>
      </c>
      <c r="J26" s="9">
        <f t="shared" si="5"/>
        <v>1158544</v>
      </c>
      <c r="K26" s="16">
        <v>305624</v>
      </c>
      <c r="L26" s="24">
        <v>0</v>
      </c>
      <c r="M26" s="12">
        <f t="shared" si="4"/>
        <v>1464168</v>
      </c>
      <c r="N26" s="4"/>
    </row>
    <row r="27" spans="1:14" ht="10.5">
      <c r="A27" s="6" t="s">
        <v>33</v>
      </c>
      <c r="B27" s="7">
        <v>37778060</v>
      </c>
      <c r="C27" s="15">
        <v>0</v>
      </c>
      <c r="D27" s="8">
        <f t="shared" si="0"/>
        <v>37778060</v>
      </c>
      <c r="E27" s="9">
        <v>37758534</v>
      </c>
      <c r="F27" s="15">
        <v>0</v>
      </c>
      <c r="G27" s="9">
        <f t="shared" si="1"/>
        <v>37758534</v>
      </c>
      <c r="H27" s="10">
        <f t="shared" si="6"/>
        <v>0</v>
      </c>
      <c r="I27" s="16">
        <f>B27-E27</f>
        <v>19526</v>
      </c>
      <c r="J27" s="9">
        <f t="shared" si="5"/>
        <v>19526</v>
      </c>
      <c r="K27" s="16">
        <v>216494</v>
      </c>
      <c r="L27" s="17">
        <v>0</v>
      </c>
      <c r="M27" s="12">
        <f>J27+K27+L27</f>
        <v>236020</v>
      </c>
      <c r="N27" s="4"/>
    </row>
    <row r="28" spans="1:14" ht="10.5">
      <c r="A28" s="6" t="s">
        <v>34</v>
      </c>
      <c r="B28" s="7">
        <v>51957770</v>
      </c>
      <c r="C28" s="15">
        <v>0</v>
      </c>
      <c r="D28" s="8">
        <f t="shared" si="0"/>
        <v>51957770</v>
      </c>
      <c r="E28" s="9">
        <v>43904982</v>
      </c>
      <c r="F28" s="15">
        <v>0</v>
      </c>
      <c r="G28" s="9">
        <f t="shared" si="1"/>
        <v>43904982</v>
      </c>
      <c r="H28" s="10">
        <f t="shared" si="6"/>
        <v>0</v>
      </c>
      <c r="I28" s="16">
        <f t="shared" si="3"/>
        <v>8052788</v>
      </c>
      <c r="J28" s="9">
        <f t="shared" si="5"/>
        <v>8052788</v>
      </c>
      <c r="K28" s="16">
        <v>333685</v>
      </c>
      <c r="L28" s="24">
        <v>33</v>
      </c>
      <c r="M28" s="12">
        <f t="shared" si="4"/>
        <v>8386506</v>
      </c>
      <c r="N28" s="4"/>
    </row>
    <row r="29" spans="1:14" ht="10.5">
      <c r="A29" s="6" t="s">
        <v>35</v>
      </c>
      <c r="B29" s="7">
        <v>42550725</v>
      </c>
      <c r="C29" s="15">
        <v>0</v>
      </c>
      <c r="D29" s="8">
        <f t="shared" si="0"/>
        <v>42550725</v>
      </c>
      <c r="E29" s="9">
        <v>41786331</v>
      </c>
      <c r="F29" s="15">
        <v>0</v>
      </c>
      <c r="G29" s="9">
        <f t="shared" si="1"/>
        <v>41786331</v>
      </c>
      <c r="H29" s="10">
        <f t="shared" si="6"/>
        <v>0</v>
      </c>
      <c r="I29" s="16">
        <f t="shared" si="3"/>
        <v>764394</v>
      </c>
      <c r="J29" s="9">
        <f t="shared" si="5"/>
        <v>764394</v>
      </c>
      <c r="K29" s="16">
        <v>288523</v>
      </c>
      <c r="L29" s="16">
        <v>42</v>
      </c>
      <c r="M29" s="12">
        <f t="shared" si="4"/>
        <v>1052959</v>
      </c>
      <c r="N29" s="4"/>
    </row>
    <row r="30" spans="1:14" ht="10.5">
      <c r="A30" s="6" t="s">
        <v>36</v>
      </c>
      <c r="B30" s="15">
        <v>0</v>
      </c>
      <c r="C30" s="8">
        <v>52592780</v>
      </c>
      <c r="D30" s="8">
        <f t="shared" si="0"/>
        <v>52592780</v>
      </c>
      <c r="E30" s="15">
        <v>0</v>
      </c>
      <c r="F30" s="9">
        <v>53520267</v>
      </c>
      <c r="G30" s="9">
        <f t="shared" si="1"/>
        <v>53520267</v>
      </c>
      <c r="H30" s="10">
        <f t="shared" si="6"/>
        <v>927487</v>
      </c>
      <c r="I30" s="24">
        <f t="shared" si="3"/>
        <v>0</v>
      </c>
      <c r="J30" s="11">
        <f t="shared" si="5"/>
        <v>0</v>
      </c>
      <c r="K30" s="16">
        <v>576529</v>
      </c>
      <c r="L30" s="16">
        <v>83</v>
      </c>
      <c r="M30" s="12">
        <f t="shared" si="4"/>
        <v>576612</v>
      </c>
      <c r="N30" s="4"/>
    </row>
    <row r="31" spans="1:14" ht="10.5">
      <c r="A31" s="6" t="s">
        <v>37</v>
      </c>
      <c r="B31" s="7">
        <v>33909079</v>
      </c>
      <c r="C31" s="15">
        <v>0</v>
      </c>
      <c r="D31" s="8">
        <f t="shared" si="0"/>
        <v>33909079</v>
      </c>
      <c r="E31" s="9">
        <v>20981812</v>
      </c>
      <c r="F31" s="15">
        <v>0</v>
      </c>
      <c r="G31" s="9">
        <f t="shared" si="1"/>
        <v>20981812</v>
      </c>
      <c r="H31" s="10">
        <f t="shared" si="6"/>
        <v>0</v>
      </c>
      <c r="I31" s="16">
        <f t="shared" si="3"/>
        <v>12927267</v>
      </c>
      <c r="J31" s="9">
        <f t="shared" si="5"/>
        <v>12927267</v>
      </c>
      <c r="K31" s="16">
        <v>278286</v>
      </c>
      <c r="L31" s="24">
        <v>0</v>
      </c>
      <c r="M31" s="12">
        <f t="shared" si="4"/>
        <v>13205553</v>
      </c>
      <c r="N31" s="4"/>
    </row>
    <row r="32" spans="1:14" ht="10.5">
      <c r="A32" s="6" t="s">
        <v>38</v>
      </c>
      <c r="B32" s="7">
        <v>52643328</v>
      </c>
      <c r="C32" s="15">
        <v>0</v>
      </c>
      <c r="D32" s="8">
        <f t="shared" si="0"/>
        <v>52643328</v>
      </c>
      <c r="E32" s="9">
        <v>51911552</v>
      </c>
      <c r="F32" s="15">
        <v>0</v>
      </c>
      <c r="G32" s="9">
        <f t="shared" si="1"/>
        <v>51911552</v>
      </c>
      <c r="H32" s="10">
        <f t="shared" si="6"/>
        <v>0</v>
      </c>
      <c r="I32" s="16">
        <f t="shared" si="3"/>
        <v>731776</v>
      </c>
      <c r="J32" s="9">
        <f t="shared" si="5"/>
        <v>731776</v>
      </c>
      <c r="K32" s="16">
        <v>96503</v>
      </c>
      <c r="L32" s="16">
        <v>58</v>
      </c>
      <c r="M32" s="12">
        <f t="shared" si="4"/>
        <v>828337</v>
      </c>
      <c r="N32" s="4"/>
    </row>
    <row r="33" spans="1:14" ht="10.5">
      <c r="A33" s="6" t="s">
        <v>39</v>
      </c>
      <c r="B33" s="7">
        <v>37879187</v>
      </c>
      <c r="C33" s="15">
        <v>0</v>
      </c>
      <c r="D33" s="8">
        <f t="shared" si="0"/>
        <v>37879187</v>
      </c>
      <c r="E33" s="9">
        <v>36585298</v>
      </c>
      <c r="F33" s="15">
        <v>0</v>
      </c>
      <c r="G33" s="9">
        <f t="shared" si="1"/>
        <v>36585298</v>
      </c>
      <c r="H33" s="10">
        <f t="shared" si="6"/>
        <v>0</v>
      </c>
      <c r="I33" s="16">
        <f t="shared" si="3"/>
        <v>1293889</v>
      </c>
      <c r="J33" s="9">
        <f t="shared" si="5"/>
        <v>1293889</v>
      </c>
      <c r="K33" s="16">
        <v>231689</v>
      </c>
      <c r="L33" s="16">
        <v>37</v>
      </c>
      <c r="M33" s="12">
        <f t="shared" si="4"/>
        <v>1525615</v>
      </c>
      <c r="N33" s="4"/>
    </row>
    <row r="34" spans="1:14" ht="10.5">
      <c r="A34" s="6" t="s">
        <v>40</v>
      </c>
      <c r="B34" s="7">
        <v>41428715</v>
      </c>
      <c r="C34" s="15">
        <v>0</v>
      </c>
      <c r="D34" s="8">
        <f t="shared" si="0"/>
        <v>41428715</v>
      </c>
      <c r="E34" s="9">
        <v>32076045</v>
      </c>
      <c r="F34" s="15">
        <v>0</v>
      </c>
      <c r="G34" s="9">
        <f t="shared" si="1"/>
        <v>32076045</v>
      </c>
      <c r="H34" s="10">
        <f t="shared" si="6"/>
        <v>0</v>
      </c>
      <c r="I34" s="16">
        <f t="shared" si="3"/>
        <v>9352670</v>
      </c>
      <c r="J34" s="9">
        <f t="shared" si="5"/>
        <v>9352670</v>
      </c>
      <c r="K34" s="16">
        <v>481525</v>
      </c>
      <c r="L34" s="16">
        <v>83</v>
      </c>
      <c r="M34" s="12">
        <f t="shared" si="4"/>
        <v>9834278</v>
      </c>
      <c r="N34" s="4"/>
    </row>
    <row r="35" spans="1:14" ht="10.5">
      <c r="A35" s="6" t="s">
        <v>41</v>
      </c>
      <c r="B35" s="7">
        <v>35474406</v>
      </c>
      <c r="C35" s="15">
        <v>0</v>
      </c>
      <c r="D35" s="8">
        <f t="shared" si="0"/>
        <v>35474406</v>
      </c>
      <c r="E35" s="9">
        <v>24170278</v>
      </c>
      <c r="F35" s="15">
        <v>0</v>
      </c>
      <c r="G35" s="9">
        <f t="shared" si="1"/>
        <v>24170278</v>
      </c>
      <c r="H35" s="10">
        <f t="shared" si="6"/>
        <v>0</v>
      </c>
      <c r="I35" s="16">
        <f t="shared" si="3"/>
        <v>11304128</v>
      </c>
      <c r="J35" s="9">
        <f t="shared" si="5"/>
        <v>11304128</v>
      </c>
      <c r="K35" s="16">
        <v>500536</v>
      </c>
      <c r="L35" s="24">
        <v>0</v>
      </c>
      <c r="M35" s="12">
        <f t="shared" si="4"/>
        <v>11804664</v>
      </c>
      <c r="N35" s="4"/>
    </row>
    <row r="36" spans="1:14" ht="10.5">
      <c r="A36" s="6" t="s">
        <v>42</v>
      </c>
      <c r="B36" s="7">
        <v>42581293</v>
      </c>
      <c r="C36" s="15">
        <v>0</v>
      </c>
      <c r="D36" s="8">
        <f t="shared" si="0"/>
        <v>42581293</v>
      </c>
      <c r="E36" s="9">
        <v>33567333</v>
      </c>
      <c r="F36" s="15">
        <v>0</v>
      </c>
      <c r="G36" s="9">
        <f t="shared" si="1"/>
        <v>33567333</v>
      </c>
      <c r="H36" s="19">
        <f t="shared" si="6"/>
        <v>0</v>
      </c>
      <c r="I36" s="17">
        <f t="shared" si="3"/>
        <v>9013960</v>
      </c>
      <c r="J36" s="9">
        <f t="shared" si="5"/>
        <v>9013960</v>
      </c>
      <c r="K36" s="16">
        <v>344558</v>
      </c>
      <c r="L36" s="24">
        <v>0</v>
      </c>
      <c r="M36" s="12">
        <f t="shared" si="4"/>
        <v>9358518</v>
      </c>
      <c r="N36" s="4"/>
    </row>
    <row r="37" spans="1:14" ht="10.5">
      <c r="A37" s="6" t="s">
        <v>43</v>
      </c>
      <c r="B37" s="7">
        <v>36628831</v>
      </c>
      <c r="C37" s="15">
        <v>0</v>
      </c>
      <c r="D37" s="8">
        <f t="shared" si="0"/>
        <v>36628831</v>
      </c>
      <c r="E37" s="9">
        <v>33131194</v>
      </c>
      <c r="F37" s="15">
        <v>0</v>
      </c>
      <c r="G37" s="9">
        <f t="shared" si="1"/>
        <v>33131194</v>
      </c>
      <c r="H37" s="10">
        <f t="shared" si="6"/>
        <v>0</v>
      </c>
      <c r="I37" s="16">
        <f t="shared" si="3"/>
        <v>3497637</v>
      </c>
      <c r="J37" s="9">
        <f t="shared" si="5"/>
        <v>3497637</v>
      </c>
      <c r="K37" s="16">
        <v>612624</v>
      </c>
      <c r="L37" s="24">
        <v>0</v>
      </c>
      <c r="M37" s="12">
        <f t="shared" si="4"/>
        <v>4110261</v>
      </c>
      <c r="N37" s="4"/>
    </row>
    <row r="38" spans="1:14" ht="10.5">
      <c r="A38" s="6" t="s">
        <v>51</v>
      </c>
      <c r="B38" s="7">
        <v>31802899</v>
      </c>
      <c r="C38" s="15">
        <v>0</v>
      </c>
      <c r="D38" s="8">
        <f t="shared" si="0"/>
        <v>31802899</v>
      </c>
      <c r="E38" s="9">
        <v>28418414</v>
      </c>
      <c r="F38" s="15">
        <v>0</v>
      </c>
      <c r="G38" s="9">
        <f t="shared" si="1"/>
        <v>28418414</v>
      </c>
      <c r="H38" s="10">
        <f t="shared" si="6"/>
        <v>0</v>
      </c>
      <c r="I38" s="16">
        <f t="shared" si="3"/>
        <v>3384485</v>
      </c>
      <c r="J38" s="9">
        <f t="shared" si="5"/>
        <v>3384485</v>
      </c>
      <c r="K38" s="16">
        <v>380569</v>
      </c>
      <c r="L38" s="24">
        <v>0</v>
      </c>
      <c r="M38" s="12">
        <f t="shared" si="4"/>
        <v>3765054</v>
      </c>
      <c r="N38" s="4"/>
    </row>
    <row r="39" spans="1:14" ht="10.5">
      <c r="A39" s="6" t="s">
        <v>44</v>
      </c>
      <c r="B39" s="7">
        <v>39141222</v>
      </c>
      <c r="C39" s="15">
        <v>0</v>
      </c>
      <c r="D39" s="8">
        <f t="shared" si="0"/>
        <v>39141222</v>
      </c>
      <c r="E39" s="9">
        <v>20494488</v>
      </c>
      <c r="F39" s="15">
        <v>0</v>
      </c>
      <c r="G39" s="9">
        <f t="shared" si="1"/>
        <v>20494488</v>
      </c>
      <c r="H39" s="10">
        <f t="shared" si="6"/>
        <v>0</v>
      </c>
      <c r="I39" s="16">
        <f t="shared" si="3"/>
        <v>18646734</v>
      </c>
      <c r="J39" s="9">
        <f t="shared" si="5"/>
        <v>18646734</v>
      </c>
      <c r="K39" s="16">
        <v>2204952</v>
      </c>
      <c r="L39" s="24">
        <v>0</v>
      </c>
      <c r="M39" s="12">
        <f t="shared" si="4"/>
        <v>20851686</v>
      </c>
      <c r="N39" s="4"/>
    </row>
    <row r="40" spans="1:14" ht="10.5">
      <c r="A40" s="6" t="s">
        <v>48</v>
      </c>
      <c r="B40" s="7">
        <v>42594741</v>
      </c>
      <c r="C40" s="15">
        <v>0</v>
      </c>
      <c r="D40" s="8">
        <f t="shared" si="0"/>
        <v>42594741</v>
      </c>
      <c r="E40" s="9">
        <v>24617284</v>
      </c>
      <c r="F40" s="15">
        <v>0</v>
      </c>
      <c r="G40" s="9">
        <f t="shared" si="1"/>
        <v>24617284</v>
      </c>
      <c r="H40" s="10">
        <f t="shared" si="6"/>
        <v>0</v>
      </c>
      <c r="I40" s="16">
        <f t="shared" si="3"/>
        <v>17977457</v>
      </c>
      <c r="J40" s="9">
        <f t="shared" si="5"/>
        <v>17977457</v>
      </c>
      <c r="K40" s="16">
        <v>2214154</v>
      </c>
      <c r="L40" s="24">
        <v>0</v>
      </c>
      <c r="M40" s="12">
        <f t="shared" si="4"/>
        <v>20191611</v>
      </c>
      <c r="N40" s="4"/>
    </row>
    <row r="41" spans="1:14" ht="10.5">
      <c r="A41" s="6" t="s">
        <v>49</v>
      </c>
      <c r="B41" s="7">
        <v>41012221</v>
      </c>
      <c r="C41" s="15">
        <v>0</v>
      </c>
      <c r="D41" s="8">
        <f t="shared" si="0"/>
        <v>41012221</v>
      </c>
      <c r="E41" s="9">
        <v>26165503</v>
      </c>
      <c r="F41" s="15">
        <v>0</v>
      </c>
      <c r="G41" s="9">
        <f t="shared" si="1"/>
        <v>26165503</v>
      </c>
      <c r="H41" s="10">
        <f t="shared" si="6"/>
        <v>0</v>
      </c>
      <c r="I41" s="16">
        <f t="shared" si="3"/>
        <v>14846718</v>
      </c>
      <c r="J41" s="9">
        <f t="shared" si="5"/>
        <v>14846718</v>
      </c>
      <c r="K41" s="16">
        <v>1749747</v>
      </c>
      <c r="L41" s="17">
        <v>32</v>
      </c>
      <c r="M41" s="12">
        <f t="shared" si="4"/>
        <v>16596497</v>
      </c>
      <c r="N41" s="4"/>
    </row>
    <row r="42" spans="1:14" ht="10.5">
      <c r="A42" s="20" t="s">
        <v>45</v>
      </c>
      <c r="B42" s="21">
        <f aca="true" t="shared" si="7" ref="B42:M42">SUM(B6:B41)</f>
        <v>1259227832</v>
      </c>
      <c r="C42" s="21">
        <f t="shared" si="7"/>
        <v>153827452</v>
      </c>
      <c r="D42" s="21">
        <f t="shared" si="7"/>
        <v>1413055284</v>
      </c>
      <c r="E42" s="21">
        <f t="shared" si="7"/>
        <v>1042973165</v>
      </c>
      <c r="F42" s="21">
        <f t="shared" si="7"/>
        <v>163233902</v>
      </c>
      <c r="G42" s="21">
        <f t="shared" si="7"/>
        <v>1206207067</v>
      </c>
      <c r="H42" s="21">
        <f t="shared" si="7"/>
        <v>9406450</v>
      </c>
      <c r="I42" s="21">
        <f t="shared" si="7"/>
        <v>216254667</v>
      </c>
      <c r="J42" s="21">
        <f t="shared" si="5"/>
        <v>216254667</v>
      </c>
      <c r="K42" s="21">
        <f t="shared" si="7"/>
        <v>26931867</v>
      </c>
      <c r="L42" s="21">
        <f t="shared" si="7"/>
        <v>3578709</v>
      </c>
      <c r="M42" s="22">
        <f t="shared" si="7"/>
        <v>246765243</v>
      </c>
      <c r="N42" s="4"/>
    </row>
    <row r="43" spans="1:14" ht="10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0.5">
      <c r="A44" s="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4"/>
    </row>
    <row r="45" spans="2:13" ht="10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2015-07-22T08:51:21Z</cp:lastPrinted>
  <dcterms:created xsi:type="dcterms:W3CDTF">2013-08-19T09:59:36Z</dcterms:created>
  <dcterms:modified xsi:type="dcterms:W3CDTF">2018-07-30T14:19:12Z</dcterms:modified>
  <cp:category/>
  <cp:version/>
  <cp:contentType/>
  <cp:contentStatus/>
</cp:coreProperties>
</file>