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N:\!!!!!　お試しサテライトオフィス事業（H28補・H29当、地財措置）＆サテライトオフィス・マッチング支援事業\★特設サイト運用\★平成30年度以降の特設サイトの更新作業について\"/>
    </mc:Choice>
  </mc:AlternateContent>
  <bookViews>
    <workbookView xWindow="0" yWindow="0" windowWidth="24504" windowHeight="16476"/>
  </bookViews>
  <sheets>
    <sheet name="説明" sheetId="4" r:id="rId1"/>
    <sheet name="１）基本情報" sheetId="1" r:id="rId2"/>
    <sheet name="２）お試し勤務スペース" sheetId="3" r:id="rId3"/>
    <sheet name="都道府県" sheetId="5" r:id="rId4"/>
    <sheet name="集計" sheetId="7" r:id="rId5"/>
    <sheet name="json" sheetId="8" r:id="rId6"/>
  </sheets>
  <definedNames>
    <definedName name="_xlnm.Print_Area" localSheetId="1">'１）基本情報'!$A$1:$C$18</definedName>
    <definedName name="_xlnm.Print_Area" localSheetId="2">'２）お試し勤務スペース'!$A$1:$C$50</definedName>
    <definedName name="_xlnm.Print_Titles" localSheetId="2">'２）お試し勤務スペース'!$1:$2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7" l="1"/>
  <c r="B5" i="8"/>
  <c r="B4" i="8"/>
  <c r="B5" i="7"/>
  <c r="B9" i="8"/>
  <c r="B8" i="8"/>
  <c r="B4" i="7"/>
  <c r="B6" i="8"/>
  <c r="B1" i="7"/>
  <c r="B2" i="8"/>
  <c r="D7" i="1"/>
  <c r="D48" i="3"/>
  <c r="D40" i="3"/>
  <c r="D32" i="3"/>
  <c r="D24" i="3"/>
  <c r="D16" i="3"/>
  <c r="D8" i="3"/>
</calcChain>
</file>

<file path=xl/sharedStrings.xml><?xml version="1.0" encoding="utf-8"?>
<sst xmlns="http://schemas.openxmlformats.org/spreadsheetml/2006/main" count="261" uniqueCount="174">
  <si>
    <t>人口</t>
    <rPh sb="0" eb="2">
      <t>ジンコウ</t>
    </rPh>
    <phoneticPr fontId="1"/>
  </si>
  <si>
    <t>面積</t>
    <rPh sb="0" eb="2">
      <t>メンセキ</t>
    </rPh>
    <phoneticPr fontId="1"/>
  </si>
  <si>
    <t>自治体の紹介文</t>
    <rPh sb="0" eb="3">
      <t>ジチタイ</t>
    </rPh>
    <rPh sb="4" eb="6">
      <t>ショウカイ</t>
    </rPh>
    <rPh sb="6" eb="7">
      <t>ブン</t>
    </rPh>
    <phoneticPr fontId="1"/>
  </si>
  <si>
    <t>アクセス</t>
    <phoneticPr fontId="1"/>
  </si>
  <si>
    <t>東京から</t>
    <rPh sb="0" eb="2">
      <t>トウキョウ</t>
    </rPh>
    <phoneticPr fontId="1"/>
  </si>
  <si>
    <t>大阪から</t>
    <rPh sb="0" eb="2">
      <t>オオサカ</t>
    </rPh>
    <phoneticPr fontId="1"/>
  </si>
  <si>
    <t>名古屋から</t>
    <rPh sb="0" eb="3">
      <t>ナゴヤ</t>
    </rPh>
    <phoneticPr fontId="1"/>
  </si>
  <si>
    <t>所在地</t>
    <rPh sb="0" eb="3">
      <t>ショザイチ</t>
    </rPh>
    <phoneticPr fontId="1"/>
  </si>
  <si>
    <t>ホームページ</t>
    <phoneticPr fontId="1"/>
  </si>
  <si>
    <t>設備</t>
    <rPh sb="0" eb="2">
      <t>セツビ</t>
    </rPh>
    <phoneticPr fontId="1"/>
  </si>
  <si>
    <t>施設概要</t>
    <rPh sb="0" eb="2">
      <t>シセツ</t>
    </rPh>
    <rPh sb="2" eb="4">
      <t>ガイヨウ</t>
    </rPh>
    <phoneticPr fontId="1"/>
  </si>
  <si>
    <t>近隣施設</t>
    <rPh sb="0" eb="2">
      <t>キンリン</t>
    </rPh>
    <rPh sb="2" eb="4">
      <t>シセツ</t>
    </rPh>
    <phoneticPr fontId="1"/>
  </si>
  <si>
    <t>滞在施設</t>
    <rPh sb="0" eb="2">
      <t>タイザイ</t>
    </rPh>
    <rPh sb="2" eb="4">
      <t>シセツ</t>
    </rPh>
    <phoneticPr fontId="1"/>
  </si>
  <si>
    <t>希望業種</t>
    <rPh sb="0" eb="2">
      <t>キボウ</t>
    </rPh>
    <rPh sb="2" eb="4">
      <t>ギョウシュ</t>
    </rPh>
    <phoneticPr fontId="1"/>
  </si>
  <si>
    <t>イベント・セミナーなど</t>
    <phoneticPr fontId="1"/>
  </si>
  <si>
    <t>例）新幹線と列車で約２時間３０分</t>
    <rPh sb="0" eb="1">
      <t>レイ</t>
    </rPh>
    <rPh sb="2" eb="5">
      <t>シンカンセン</t>
    </rPh>
    <rPh sb="6" eb="8">
      <t>レッシャ</t>
    </rPh>
    <rPh sb="9" eb="10">
      <t>ヤク</t>
    </rPh>
    <rPh sb="11" eb="13">
      <t>ジカン</t>
    </rPh>
    <rPh sb="15" eb="16">
      <t>プン</t>
    </rPh>
    <phoneticPr fontId="1"/>
  </si>
  <si>
    <t>お試し勤務スペース名</t>
    <rPh sb="1" eb="2">
      <t>タメ</t>
    </rPh>
    <rPh sb="3" eb="5">
      <t>キンム</t>
    </rPh>
    <rPh sb="9" eb="10">
      <t>メイ</t>
    </rPh>
    <phoneticPr fontId="1"/>
  </si>
  <si>
    <t>※想定がなければ空欄で結構です</t>
    <rPh sb="1" eb="3">
      <t>ソウテイ</t>
    </rPh>
    <rPh sb="8" eb="10">
      <t>クウラン</t>
    </rPh>
    <rPh sb="11" eb="13">
      <t>ケッコウ</t>
    </rPh>
    <phoneticPr fontId="1"/>
  </si>
  <si>
    <t>例）スーパー（○m）、コンビニ（○m）、レストラン（○m）</t>
    <rPh sb="0" eb="1">
      <t>レイ</t>
    </rPh>
    <phoneticPr fontId="1"/>
  </si>
  <si>
    <t>例）Wi-Fi、駐車場○台、売店</t>
    <rPh sb="0" eb="1">
      <t>レイ</t>
    </rPh>
    <rPh sb="8" eb="11">
      <t>チュウシャジョウ</t>
    </rPh>
    <rPh sb="12" eb="13">
      <t>ダイ</t>
    </rPh>
    <rPh sb="14" eb="16">
      <t>バイテン</t>
    </rPh>
    <phoneticPr fontId="1"/>
  </si>
  <si>
    <t>２００文字程度</t>
    <rPh sb="3" eb="5">
      <t>モジ</t>
    </rPh>
    <rPh sb="5" eb="7">
      <t>テイド</t>
    </rPh>
    <phoneticPr fontId="1"/>
  </si>
  <si>
    <t>例）古民家を優先的に紹介　等</t>
    <rPh sb="0" eb="1">
      <t>レイ</t>
    </rPh>
    <rPh sb="2" eb="5">
      <t>コミンカ</t>
    </rPh>
    <rPh sb="6" eb="9">
      <t>ユウセンテキ</t>
    </rPh>
    <rPh sb="10" eb="12">
      <t>ショウカイ</t>
    </rPh>
    <rPh sb="13" eb="14">
      <t>ナド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</si>
  <si>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</si>
  <si>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</si>
  <si>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</si>
  <si>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例）○○市産業部商工課</t>
    <rPh sb="0" eb="1">
      <t>レイ</t>
    </rPh>
    <rPh sb="4" eb="5">
      <t>シ</t>
    </rPh>
    <rPh sb="5" eb="8">
      <t>サンギョウブ</t>
    </rPh>
    <rPh sb="8" eb="11">
      <t>ショウコウカ</t>
    </rPh>
    <phoneticPr fontId="1"/>
  </si>
  <si>
    <t>お試しサテライトオフィス　団体ページ情報入力シート</t>
    <rPh sb="1" eb="2">
      <t>タメ</t>
    </rPh>
    <rPh sb="13" eb="15">
      <t>ダンタイ</t>
    </rPh>
    <rPh sb="18" eb="20">
      <t>ジョウホウ</t>
    </rPh>
    <rPh sb="20" eb="22">
      <t>ニュウリョク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</si>
  <si>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</si>
  <si>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</si>
  <si>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最大３つまで</t>
    <rPh sb="0" eb="2">
      <t>サイダイ</t>
    </rPh>
    <phoneticPr fontId="1"/>
  </si>
  <si>
    <t>例）</t>
    <rPh sb="0" eb="1">
      <t>レイ</t>
    </rPh>
    <phoneticPr fontId="1"/>
  </si>
  <si>
    <t>お試し勤務スペース情報</t>
    <rPh sb="1" eb="2">
      <t>タメ</t>
    </rPh>
    <rPh sb="3" eb="5">
      <t>キンム</t>
    </rPh>
    <rPh sb="9" eb="11">
      <t>ジョウホウ</t>
    </rPh>
    <phoneticPr fontId="1"/>
  </si>
  <si>
    <t>※お試し勤務スペースのシートに続く</t>
    <rPh sb="2" eb="3">
      <t>タメ</t>
    </rPh>
    <rPh sb="4" eb="6">
      <t>キンム</t>
    </rPh>
    <rPh sb="15" eb="16">
      <t>ツヅ</t>
    </rPh>
    <phoneticPr fontId="1"/>
  </si>
  <si>
    <t>自治体までの交通手段と所要時間</t>
    <rPh sb="0" eb="3">
      <t>ジチタイ</t>
    </rPh>
    <rPh sb="6" eb="8">
      <t>コウツウ</t>
    </rPh>
    <rPh sb="8" eb="10">
      <t>シュダン</t>
    </rPh>
    <rPh sb="11" eb="13">
      <t>ショヨウ</t>
    </rPh>
    <rPh sb="13" eb="15">
      <t>ジカン</t>
    </rPh>
    <phoneticPr fontId="1"/>
  </si>
  <si>
    <t>人</t>
    <rPh sb="0" eb="1">
      <t>ニン</t>
    </rPh>
    <phoneticPr fontId="1"/>
  </si>
  <si>
    <t>㎢</t>
    <phoneticPr fontId="1"/>
  </si>
  <si>
    <t>例）100-8926</t>
    <rPh sb="0" eb="1">
      <t>レイ</t>
    </rPh>
    <phoneticPr fontId="1"/>
  </si>
  <si>
    <t>例）東京都千代田区霞が関2-1-2</t>
    <rPh sb="0" eb="1">
      <t>レイ</t>
    </rPh>
    <rPh sb="2" eb="5">
      <t>トウキョウト</t>
    </rPh>
    <rPh sb="5" eb="9">
      <t>チヨダク</t>
    </rPh>
    <rPh sb="9" eb="10">
      <t>カスミ</t>
    </rPh>
    <rPh sb="11" eb="12">
      <t>セキ</t>
    </rPh>
    <phoneticPr fontId="1"/>
  </si>
  <si>
    <t>例）http://www.soumu.go.jp/satellite-office/</t>
    <rPh sb="0" eb="1">
      <t>レイ</t>
    </rPh>
    <phoneticPr fontId="1"/>
  </si>
  <si>
    <t>ご用意いただくもの</t>
    <rPh sb="1" eb="3">
      <t>ヨウイ</t>
    </rPh>
    <phoneticPr fontId="1"/>
  </si>
  <si>
    <t>１）基本情報</t>
    <rPh sb="2" eb="4">
      <t>キホン</t>
    </rPh>
    <rPh sb="4" eb="6">
      <t>ジョウホウ</t>
    </rPh>
    <phoneticPr fontId="1"/>
  </si>
  <si>
    <t>２）お試し勤務スペース</t>
    <rPh sb="3" eb="4">
      <t>タメ</t>
    </rPh>
    <rPh sb="5" eb="7">
      <t>キンム</t>
    </rPh>
    <phoneticPr fontId="1"/>
  </si>
  <si>
    <t>入力していただくシート</t>
    <rPh sb="0" eb="2">
      <t>ニュウリョク</t>
    </rPh>
    <phoneticPr fontId="1"/>
  </si>
  <si>
    <t>お試し勤務等に取り組む団体のみなさま</t>
    <rPh sb="1" eb="2">
      <t>タメ</t>
    </rPh>
    <rPh sb="3" eb="5">
      <t>キンム</t>
    </rPh>
    <rPh sb="5" eb="6">
      <t>トウ</t>
    </rPh>
    <rPh sb="7" eb="8">
      <t>ト</t>
    </rPh>
    <rPh sb="9" eb="10">
      <t>ク</t>
    </rPh>
    <rPh sb="11" eb="13">
      <t>ダンタイ</t>
    </rPh>
    <phoneticPr fontId="1"/>
  </si>
  <si>
    <t>例）8月3日　体験ツアー http://www.XXXXXXXXX</t>
    <rPh sb="0" eb="1">
      <t>レイ</t>
    </rPh>
    <rPh sb="3" eb="4">
      <t>ガツ</t>
    </rPh>
    <rPh sb="5" eb="6">
      <t>ニチ</t>
    </rPh>
    <rPh sb="7" eb="9">
      <t>タイケン</t>
    </rPh>
    <phoneticPr fontId="1"/>
  </si>
  <si>
    <t>※横写真でお願い致します</t>
    <rPh sb="1" eb="4">
      <t>ヨコシャシン</t>
    </rPh>
    <rPh sb="6" eb="7">
      <t>ネガ</t>
    </rPh>
    <rPh sb="8" eb="9">
      <t>イタ</t>
    </rPh>
    <phoneticPr fontId="1"/>
  </si>
  <si>
    <t>※写真サイズ800px ｘ550px以上、なるべく解像度高いものでお願い致します。</t>
    <rPh sb="25" eb="27">
      <t>カイゾウ</t>
    </rPh>
    <rPh sb="27" eb="28">
      <t>ド</t>
    </rPh>
    <rPh sb="28" eb="29">
      <t>タカ</t>
    </rPh>
    <phoneticPr fontId="1"/>
  </si>
  <si>
    <t>２５０文字程度</t>
    <rPh sb="3" eb="5">
      <t>モジ</t>
    </rPh>
    <rPh sb="5" eb="7">
      <t>テイド</t>
    </rPh>
    <phoneticPr fontId="1"/>
  </si>
  <si>
    <t>レイアウト例は下のURLをご覧ください。</t>
    <rPh sb="5" eb="6">
      <t>レイ</t>
    </rPh>
    <rPh sb="7" eb="8">
      <t>シタ</t>
    </rPh>
    <rPh sb="14" eb="15">
      <t>ラン</t>
    </rPh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</si>
  <si>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</si>
  <si>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</si>
  <si>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</si>
  <si>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</si>
  <si>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</si>
  <si>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</si>
  <si>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</si>
  <si>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</si>
  <si>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</si>
  <si>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</si>
  <si>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</si>
  <si>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</si>
  <si>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</si>
  <si>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</si>
  <si>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</si>
  <si>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</si>
  <si>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</si>
  <si>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</si>
  <si>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</si>
  <si>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</si>
  <si>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</si>
  <si>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</si>
  <si>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</si>
  <si>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</si>
  <si>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</si>
  <si>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</si>
  <si>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</si>
  <si>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</si>
  <si>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</si>
  <si>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</si>
  <si>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</si>
  <si>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</si>
  <si>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</si>
  <si>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</si>
  <si>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</si>
  <si>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</si>
  <si>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</si>
  <si>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</si>
  <si>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</si>
  <si>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</si>
  <si>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</si>
  <si>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</si>
  <si>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</si>
  <si>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</si>
  <si>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</si>
  <si>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</si>
  <si>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</si>
  <si>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</si>
  <si>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</si>
  <si>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aomori</t>
    <phoneticPr fontId="1"/>
  </si>
  <si>
    <t>iwate</t>
    <phoneticPr fontId="1"/>
  </si>
  <si>
    <t>miyagi</t>
    <phoneticPr fontId="1"/>
  </si>
  <si>
    <t>akita</t>
    <phoneticPr fontId="1"/>
  </si>
  <si>
    <t>yamagata</t>
    <phoneticPr fontId="1"/>
  </si>
  <si>
    <t>fukushima</t>
    <phoneticPr fontId="1"/>
  </si>
  <si>
    <t>ibaraki</t>
    <phoneticPr fontId="1"/>
  </si>
  <si>
    <t>tochigi</t>
    <phoneticPr fontId="1"/>
  </si>
  <si>
    <t>gunma</t>
    <phoneticPr fontId="1"/>
  </si>
  <si>
    <t>saitama</t>
    <phoneticPr fontId="1"/>
  </si>
  <si>
    <t>chiba</t>
    <phoneticPr fontId="1"/>
  </si>
  <si>
    <t>tokyo</t>
    <phoneticPr fontId="1"/>
  </si>
  <si>
    <t>kanagawa</t>
    <phoneticPr fontId="1"/>
  </si>
  <si>
    <t>niigata</t>
    <phoneticPr fontId="1"/>
  </si>
  <si>
    <t>toyama</t>
    <phoneticPr fontId="1"/>
  </si>
  <si>
    <t>ishikawa</t>
    <phoneticPr fontId="1"/>
  </si>
  <si>
    <t>fukui</t>
    <phoneticPr fontId="1"/>
  </si>
  <si>
    <t>yamanashi</t>
    <phoneticPr fontId="1"/>
  </si>
  <si>
    <t>nagano</t>
    <phoneticPr fontId="1"/>
  </si>
  <si>
    <t>gifu</t>
    <phoneticPr fontId="1"/>
  </si>
  <si>
    <t>shizuoka</t>
    <phoneticPr fontId="1"/>
  </si>
  <si>
    <t>aichi</t>
    <phoneticPr fontId="1"/>
  </si>
  <si>
    <t>mie</t>
    <phoneticPr fontId="1"/>
  </si>
  <si>
    <t>shiga</t>
    <phoneticPr fontId="1"/>
  </si>
  <si>
    <t>kyoto</t>
    <phoneticPr fontId="1"/>
  </si>
  <si>
    <t>osaka</t>
    <phoneticPr fontId="1"/>
  </si>
  <si>
    <t>hyogo</t>
    <phoneticPr fontId="1"/>
  </si>
  <si>
    <t>nara</t>
    <phoneticPr fontId="1"/>
  </si>
  <si>
    <t>wakayama</t>
    <phoneticPr fontId="1"/>
  </si>
  <si>
    <t>tottori</t>
    <phoneticPr fontId="1"/>
  </si>
  <si>
    <t>shimane</t>
    <phoneticPr fontId="1"/>
  </si>
  <si>
    <t>okayama</t>
    <phoneticPr fontId="1"/>
  </si>
  <si>
    <t>hiroshima</t>
    <phoneticPr fontId="1"/>
  </si>
  <si>
    <t>hokkaidou</t>
    <phoneticPr fontId="1"/>
  </si>
  <si>
    <t>yamaguchi</t>
    <phoneticPr fontId="1"/>
  </si>
  <si>
    <t>tokushima</t>
    <phoneticPr fontId="1"/>
  </si>
  <si>
    <t>kagawa</t>
    <phoneticPr fontId="1"/>
  </si>
  <si>
    <t>ehime</t>
    <phoneticPr fontId="1"/>
  </si>
  <si>
    <t>kochi</t>
    <phoneticPr fontId="1"/>
  </si>
  <si>
    <t>fukuoka</t>
    <phoneticPr fontId="1"/>
  </si>
  <si>
    <t>saga</t>
    <phoneticPr fontId="1"/>
  </si>
  <si>
    <t>nagasaki</t>
    <phoneticPr fontId="1"/>
  </si>
  <si>
    <t>kumamoto</t>
    <phoneticPr fontId="1"/>
  </si>
  <si>
    <t>oita</t>
    <phoneticPr fontId="1"/>
  </si>
  <si>
    <t>miyazaki</t>
    <phoneticPr fontId="1"/>
  </si>
  <si>
    <t>kagoshima</t>
    <phoneticPr fontId="1"/>
  </si>
  <si>
    <t>okinawa</t>
    <phoneticPr fontId="1"/>
  </si>
  <si>
    <t>例）○○市</t>
    <phoneticPr fontId="1"/>
  </si>
  <si>
    <t>例）○○県</t>
    <rPh sb="0" eb="1">
      <t>レイ</t>
    </rPh>
    <rPh sb="4" eb="5">
      <t>ケン</t>
    </rPh>
    <phoneticPr fontId="1"/>
  </si>
  <si>
    <t>class: "",</t>
    <phoneticPr fontId="1"/>
  </si>
  <si>
    <t>data_pref: "</t>
    <phoneticPr fontId="1"/>
  </si>
  <si>
    <t>",</t>
    <phoneticPr fontId="1"/>
  </si>
  <si>
    <t>link: "</t>
    <phoneticPr fontId="1"/>
  </si>
  <si>
    <t>img: "</t>
    <phoneticPr fontId="1"/>
  </si>
  <si>
    <t>place: "</t>
    <phoneticPr fontId="1"/>
  </si>
  <si>
    <t xml:space="preserve">", </t>
    <phoneticPr fontId="1"/>
  </si>
  <si>
    <t>info:"</t>
    <phoneticPr fontId="1"/>
  </si>
  <si>
    <t>text: "</t>
    <phoneticPr fontId="1"/>
  </si>
  <si>
    <t>{</t>
    <phoneticPr fontId="1"/>
  </si>
  <si>
    <t>}</t>
    <phoneticPr fontId="1"/>
  </si>
  <si>
    <t>市町村名のローマ字表記</t>
    <rPh sb="0" eb="4">
      <t>シチョウソンメイ</t>
    </rPh>
    <rPh sb="8" eb="9">
      <t>ジ</t>
    </rPh>
    <rPh sb="9" eb="11">
      <t>ヒョウキ</t>
    </rPh>
    <phoneticPr fontId="1"/>
  </si>
  <si>
    <t xml:space="preserve">caption: "", </t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</si>
  <si>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</si>
  <si>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4">
      <t>シチョウソンメイ</t>
    </rPh>
    <phoneticPr fontId="1"/>
  </si>
  <si>
    <t>都道府県市町村名</t>
    <rPh sb="0" eb="4">
      <t>トドウフケン</t>
    </rPh>
    <rPh sb="4" eb="7">
      <t>シチョウソン</t>
    </rPh>
    <rPh sb="7" eb="8">
      <t>メイ</t>
    </rPh>
    <phoneticPr fontId="1"/>
  </si>
  <si>
    <t>テキスト</t>
    <phoneticPr fontId="1"/>
  </si>
  <si>
    <t>・自治体を紹介する画像　１枚　（JPG形式）</t>
    <rPh sb="1" eb="4">
      <t>ジチタイ</t>
    </rPh>
    <rPh sb="5" eb="7">
      <t>ショウカイ</t>
    </rPh>
    <rPh sb="9" eb="11">
      <t>ガゾウ</t>
    </rPh>
    <rPh sb="13" eb="14">
      <t>マイ</t>
    </rPh>
    <rPh sb="19" eb="21">
      <t>ケイシキ</t>
    </rPh>
    <phoneticPr fontId="1"/>
  </si>
  <si>
    <t>・県内での自治体の位置を示す地図　１枚　（PNG形式）</t>
    <rPh sb="1" eb="3">
      <t>ケンナイ</t>
    </rPh>
    <rPh sb="5" eb="8">
      <t>ジチタイ</t>
    </rPh>
    <rPh sb="9" eb="11">
      <t>イチ</t>
    </rPh>
    <rPh sb="12" eb="13">
      <t>シメ</t>
    </rPh>
    <rPh sb="14" eb="16">
      <t>チズ</t>
    </rPh>
    <rPh sb="18" eb="19">
      <t>マイ</t>
    </rPh>
    <rPh sb="24" eb="26">
      <t>ケイシキ</t>
    </rPh>
    <phoneticPr fontId="1"/>
  </si>
  <si>
    <t>・各お試し勤務スペースを紹介する画像　各１枚　（JPG形式）</t>
    <rPh sb="1" eb="2">
      <t>カク</t>
    </rPh>
    <rPh sb="3" eb="4">
      <t>タメ</t>
    </rPh>
    <rPh sb="5" eb="7">
      <t>キンム</t>
    </rPh>
    <rPh sb="12" eb="14">
      <t>ショウカイ</t>
    </rPh>
    <rPh sb="16" eb="18">
      <t>ガゾウ</t>
    </rPh>
    <rPh sb="19" eb="20">
      <t>カク</t>
    </rPh>
    <rPh sb="21" eb="22">
      <t>マイ</t>
    </rPh>
    <rPh sb="27" eb="29">
      <t>ケイシキ</t>
    </rPh>
    <phoneticPr fontId="1"/>
  </si>
  <si>
    <t>hokkaido</t>
    <phoneticPr fontId="1"/>
  </si>
  <si>
    <t>kyouto</t>
    <phoneticPr fontId="1"/>
  </si>
  <si>
    <t>oosaka</t>
    <phoneticPr fontId="1"/>
  </si>
  <si>
    <t>hyougo</t>
    <phoneticPr fontId="1"/>
  </si>
  <si>
    <t>ooita</t>
    <phoneticPr fontId="1"/>
  </si>
  <si>
    <t>asago</t>
    <phoneticPr fontId="1"/>
  </si>
  <si>
    <t>http://www.soumu.go.jp/satellite-office/group/hyogo/mikatakami.html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</si>
</sst>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人&quot;"/>
    <numFmt numFmtId="177" formatCode="#,##0&quot;㎢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5" xfId="0" applyFont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2" fillId="0" borderId="4" xfId="0" applyFont="1" applyFill="1" applyBorder="1">
      <alignment vertical="center"/>
    </xf>
    <xf numFmtId="0" fontId="7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 applyAlignment="1">
      <alignment horizontal="left" vertical="top"/>
    </xf>
    <xf numFmtId="0" fontId="0" fillId="2" borderId="11" xfId="0" applyFill="1" applyBorder="1">
      <alignment vertical="center"/>
    </xf>
    <xf numFmtId="0" fontId="0" fillId="0" borderId="10" xfId="0" applyBorder="1" applyAlignment="1">
      <alignment horizontal="left" vertical="top" wrapText="1"/>
    </xf>
    <xf numFmtId="177" fontId="2" fillId="0" borderId="4" xfId="0" applyNumberFormat="1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 Black-Arial">
      <a:majorFont>
        <a:latin typeface="Arial Black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umu.go.jp/satellite-office/group/hyogo/mikatakami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0"/>
  <sheetViews>
    <sheetView tabSelected="1" workbookViewId="0">
      <selection activeCell="H10" sqref="H10"/>
    </sheetView>
  </sheetViews>
  <sheetFormatPr defaultColWidth="8.77734375" defaultRowHeight="13.2"/>
  <sheetData>
    <row r="2" spans="1:8" ht="19.8" customHeight="1">
      <c r="A2" s="14" t="s">
        <v>43</v>
      </c>
    </row>
    <row r="3" spans="1:8" ht="19.8" customHeight="1">
      <c r="A3" s="14"/>
    </row>
    <row r="4" spans="1:8" ht="19.8" customHeight="1">
      <c r="A4" s="30" t="s">
        <v>48</v>
      </c>
    </row>
    <row r="5" spans="1:8" ht="19.8" customHeight="1">
      <c r="A5" s="31" t="s">
        <v>173</v>
      </c>
    </row>
    <row r="6" spans="1:8" ht="19.8" customHeight="1">
      <c r="A6" s="14"/>
    </row>
    <row r="7" spans="1:8" ht="19.8" customHeight="1">
      <c r="A7" s="22" t="s">
        <v>39</v>
      </c>
    </row>
    <row r="8" spans="1:8" ht="19.8" customHeight="1">
      <c r="A8" s="25" t="s">
        <v>164</v>
      </c>
      <c r="B8" s="26"/>
      <c r="C8" s="26"/>
      <c r="D8" s="26"/>
      <c r="E8" s="26"/>
      <c r="F8" s="26"/>
      <c r="G8" s="26"/>
      <c r="H8" s="26"/>
    </row>
    <row r="9" spans="1:8" ht="19.8" customHeight="1">
      <c r="A9" s="23" t="s">
        <v>165</v>
      </c>
    </row>
    <row r="10" spans="1:8" ht="19.8" customHeight="1">
      <c r="A10" s="23" t="s">
        <v>166</v>
      </c>
    </row>
    <row r="11" spans="1:8" ht="19.8" customHeight="1">
      <c r="A11" s="27" t="s">
        <v>46</v>
      </c>
      <c r="B11" s="27"/>
      <c r="C11" s="27"/>
      <c r="D11" s="27"/>
      <c r="E11" s="27"/>
      <c r="F11" s="27"/>
      <c r="G11" s="27"/>
    </row>
    <row r="12" spans="1:8" ht="19.8" customHeight="1">
      <c r="A12" s="27" t="s">
        <v>45</v>
      </c>
      <c r="B12" s="27"/>
      <c r="C12" s="27"/>
      <c r="D12" s="27"/>
      <c r="E12" s="27"/>
      <c r="F12" s="27"/>
      <c r="G12" s="27"/>
    </row>
    <row r="13" spans="1:8" ht="19.8" customHeight="1"/>
    <row r="14" spans="1:8" ht="19.8" customHeight="1">
      <c r="A14" s="24" t="s">
        <v>42</v>
      </c>
    </row>
    <row r="15" spans="1:8" ht="19.8" customHeight="1">
      <c r="A15" s="23" t="s">
        <v>40</v>
      </c>
    </row>
    <row r="16" spans="1:8" ht="19.8" customHeight="1">
      <c r="A16" s="23" t="s">
        <v>41</v>
      </c>
    </row>
    <row r="17" ht="19.8" customHeight="1"/>
    <row r="18" ht="19.8" customHeight="1"/>
    <row r="19" ht="19.8" customHeight="1"/>
    <row r="20" ht="19.8" customHeight="1"/>
  </sheetData>
  <phoneticPr fontId="1"/>
  <hyperlinks>
    <hyperlink ref="A5" r:id="rId1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</sheetPr>
  <dimension ref="A1:D19"/>
  <sheetViews>
    <sheetView view="pageBreakPreview" topLeftCell="A7" zoomScale="85" zoomScaleSheetLayoutView="85" workbookViewId="0">
      <selection activeCell="F7" sqref="F7"/>
    </sheetView>
  </sheetViews>
  <sheetFormatPr defaultColWidth="8.77734375" defaultRowHeight="10.8"/>
  <cols>
    <col min="1" max="1" width="20.33203125" style="5" customWidth="1"/>
    <col min="2" max="2" width="51.109375" style="1" customWidth="1"/>
    <col min="3" max="3" width="33.44140625" style="16" customWidth="1"/>
    <col min="4" max="16384" width="8.77734375" style="1"/>
  </cols>
  <sheetData>
    <row r="1" spans="1:4" ht="33" customHeight="1">
      <c r="A1" s="15" t="s">
        <v>26</v>
      </c>
    </row>
    <row r="2" spans="1:4" ht="28.8" customHeight="1" thickBot="1">
      <c r="A2" s="14" t="s">
        <v>27</v>
      </c>
    </row>
    <row r="3" spans="1:4" ht="19.2" customHeight="1">
      <c r="A3" s="6" t="s">
        <v>49</v>
      </c>
      <c r="B3" s="2"/>
      <c r="C3" s="17" t="s">
        <v>146</v>
      </c>
    </row>
    <row r="4" spans="1:4" ht="19.2" customHeight="1">
      <c r="A4" s="18" t="s">
        <v>50</v>
      </c>
      <c r="B4" s="19"/>
      <c r="C4" s="17" t="s">
        <v>145</v>
      </c>
    </row>
    <row r="5" spans="1:4" ht="19.2" customHeight="1">
      <c r="A5" s="7" t="s">
        <v>0</v>
      </c>
      <c r="B5" s="10"/>
      <c r="C5" s="17" t="s">
        <v>34</v>
      </c>
    </row>
    <row r="6" spans="1:4" ht="19.2" customHeight="1">
      <c r="A6" s="7" t="s">
        <v>1</v>
      </c>
      <c r="B6" s="11"/>
      <c r="C6" s="20" t="s">
        <v>35</v>
      </c>
    </row>
    <row r="7" spans="1:4" ht="127.8" customHeight="1">
      <c r="A7" s="7" t="s">
        <v>2</v>
      </c>
      <c r="B7" s="42"/>
      <c r="C7" s="17" t="s">
        <v>47</v>
      </c>
      <c r="D7" s="1">
        <f>LEN(B7)</f>
        <v>0</v>
      </c>
    </row>
    <row r="8" spans="1:4" ht="19.2" customHeight="1">
      <c r="A8" s="7" t="s">
        <v>3</v>
      </c>
      <c r="B8" s="13"/>
      <c r="C8" s="17" t="s">
        <v>33</v>
      </c>
    </row>
    <row r="9" spans="1:4" ht="19.2" customHeight="1">
      <c r="A9" s="8" t="s">
        <v>4</v>
      </c>
      <c r="B9" s="3"/>
      <c r="C9" s="17" t="s">
        <v>15</v>
      </c>
    </row>
    <row r="10" spans="1:4" ht="19.2" customHeight="1">
      <c r="A10" s="8" t="s">
        <v>5</v>
      </c>
      <c r="B10" s="3"/>
      <c r="C10" s="17" t="s">
        <v>17</v>
      </c>
    </row>
    <row r="11" spans="1:4" ht="19.2" customHeight="1">
      <c r="A11" s="8" t="s">
        <v>6</v>
      </c>
      <c r="B11" s="3"/>
    </row>
    <row r="12" spans="1:4" ht="19.2" customHeight="1">
      <c r="A12" s="7" t="s">
        <v>13</v>
      </c>
      <c r="B12" s="3"/>
      <c r="C12" s="17" t="s">
        <v>30</v>
      </c>
    </row>
    <row r="13" spans="1:4" ht="19.2" customHeight="1">
      <c r="A13" s="7" t="s">
        <v>14</v>
      </c>
      <c r="B13" s="28"/>
      <c r="C13" s="29" t="s">
        <v>44</v>
      </c>
    </row>
    <row r="14" spans="1:4" ht="19.2" customHeight="1">
      <c r="A14" s="7"/>
      <c r="B14" s="28"/>
      <c r="C14" s="20" t="s">
        <v>29</v>
      </c>
    </row>
    <row r="15" spans="1:4" ht="19.2" customHeight="1">
      <c r="A15" s="7"/>
      <c r="B15" s="28"/>
    </row>
    <row r="16" spans="1:4" ht="19.2" customHeight="1">
      <c r="A16" s="7" t="s">
        <v>24</v>
      </c>
      <c r="B16" s="3"/>
      <c r="C16" s="17" t="s">
        <v>25</v>
      </c>
    </row>
    <row r="17" spans="1:2" ht="19.2" customHeight="1">
      <c r="A17" s="7" t="s">
        <v>22</v>
      </c>
      <c r="B17" s="3"/>
    </row>
    <row r="18" spans="1:2" ht="19.2" customHeight="1" thickBot="1">
      <c r="A18" s="9" t="s">
        <v>23</v>
      </c>
      <c r="B18" s="4"/>
    </row>
    <row r="19" spans="1:2" ht="28.8" customHeight="1">
      <c r="B19" s="21" t="s">
        <v>32</v>
      </c>
    </row>
  </sheetData>
  <phoneticPr fontId="1"/>
  <pageMargins left="0.7" right="0.7" top="0.75" bottom="0.75" header="0.3" footer="0.3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都道府県!$A$1:$A$47</xm:f>
          </x14:formula1>
          <xm:sqref>B3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</sheetPr>
  <dimension ref="A1:D50"/>
  <sheetViews>
    <sheetView view="pageBreakPreview" zoomScaleSheetLayoutView="100" workbookViewId="0">
      <selection activeCell="H8" sqref="H8"/>
    </sheetView>
  </sheetViews>
  <sheetFormatPr defaultColWidth="8.77734375" defaultRowHeight="10.8"/>
  <cols>
    <col min="1" max="1" width="20.33203125" style="5" customWidth="1"/>
    <col min="2" max="2" width="51.109375" style="1" customWidth="1"/>
    <col min="3" max="3" width="33.44140625" style="16" customWidth="1"/>
    <col min="4" max="16384" width="8.77734375" style="1"/>
  </cols>
  <sheetData>
    <row r="1" spans="1:4" ht="33" customHeight="1">
      <c r="A1" s="15" t="s">
        <v>26</v>
      </c>
    </row>
    <row r="2" spans="1:4" ht="28.8" customHeight="1" thickBot="1">
      <c r="A2" s="14" t="s">
        <v>31</v>
      </c>
    </row>
    <row r="3" spans="1:4" ht="19.2" customHeight="1">
      <c r="A3" s="6" t="s">
        <v>16</v>
      </c>
      <c r="B3" s="2"/>
    </row>
    <row r="4" spans="1:4" ht="19.2" customHeight="1">
      <c r="A4" s="18" t="s">
        <v>28</v>
      </c>
      <c r="B4" s="19"/>
      <c r="C4" s="17" t="s">
        <v>36</v>
      </c>
    </row>
    <row r="5" spans="1:4" ht="32.549999999999997" customHeight="1">
      <c r="A5" s="7" t="s">
        <v>7</v>
      </c>
      <c r="B5" s="3"/>
      <c r="C5" s="20" t="s">
        <v>37</v>
      </c>
    </row>
    <row r="6" spans="1:4" ht="19.2" customHeight="1">
      <c r="A6" s="7" t="s">
        <v>8</v>
      </c>
      <c r="B6" s="3"/>
      <c r="C6" s="17" t="s">
        <v>38</v>
      </c>
    </row>
    <row r="7" spans="1:4" ht="19.2" customHeight="1">
      <c r="A7" s="7" t="s">
        <v>9</v>
      </c>
      <c r="B7" s="3"/>
      <c r="C7" s="17" t="s">
        <v>19</v>
      </c>
    </row>
    <row r="8" spans="1:4" ht="90" customHeight="1">
      <c r="A8" s="7" t="s">
        <v>10</v>
      </c>
      <c r="B8" s="12"/>
      <c r="C8" s="17" t="s">
        <v>20</v>
      </c>
      <c r="D8" s="1">
        <f>LEN(B8)</f>
        <v>0</v>
      </c>
    </row>
    <row r="9" spans="1:4" ht="19.2" customHeight="1">
      <c r="A9" s="7" t="s">
        <v>11</v>
      </c>
      <c r="B9" s="3"/>
      <c r="C9" s="17" t="s">
        <v>18</v>
      </c>
    </row>
    <row r="10" spans="1:4" ht="19.2" customHeight="1" thickBot="1">
      <c r="A10" s="9" t="s">
        <v>12</v>
      </c>
      <c r="B10" s="4"/>
      <c r="C10" s="17" t="s">
        <v>21</v>
      </c>
    </row>
    <row r="11" spans="1:4" ht="19.2" customHeight="1">
      <c r="A11" s="6" t="s">
        <v>16</v>
      </c>
      <c r="B11" s="2"/>
    </row>
    <row r="12" spans="1:4" ht="19.2" customHeight="1">
      <c r="A12" s="18" t="s">
        <v>28</v>
      </c>
      <c r="B12" s="19"/>
    </row>
    <row r="13" spans="1:4" ht="32.549999999999997" customHeight="1">
      <c r="A13" s="7" t="s">
        <v>7</v>
      </c>
      <c r="B13" s="3"/>
    </row>
    <row r="14" spans="1:4" ht="19.2" customHeight="1">
      <c r="A14" s="7" t="s">
        <v>8</v>
      </c>
      <c r="B14" s="3"/>
    </row>
    <row r="15" spans="1:4" ht="19.2" customHeight="1">
      <c r="A15" s="7" t="s">
        <v>9</v>
      </c>
      <c r="B15" s="3"/>
      <c r="C15" s="17"/>
    </row>
    <row r="16" spans="1:4" ht="90" customHeight="1">
      <c r="A16" s="7" t="s">
        <v>10</v>
      </c>
      <c r="B16" s="12"/>
      <c r="C16" s="17"/>
      <c r="D16" s="1">
        <f>LEN(B16)</f>
        <v>0</v>
      </c>
    </row>
    <row r="17" spans="1:4" ht="19.2" customHeight="1">
      <c r="A17" s="7" t="s">
        <v>11</v>
      </c>
      <c r="B17" s="3"/>
      <c r="C17" s="17"/>
    </row>
    <row r="18" spans="1:4" ht="19.2" customHeight="1" thickBot="1">
      <c r="A18" s="9" t="s">
        <v>12</v>
      </c>
      <c r="B18" s="4"/>
      <c r="C18" s="17"/>
    </row>
    <row r="19" spans="1:4" ht="19.2" customHeight="1">
      <c r="A19" s="6" t="s">
        <v>16</v>
      </c>
      <c r="B19" s="2"/>
    </row>
    <row r="20" spans="1:4" ht="19.2" customHeight="1">
      <c r="A20" s="18" t="s">
        <v>28</v>
      </c>
      <c r="B20" s="19"/>
    </row>
    <row r="21" spans="1:4" ht="32.549999999999997" customHeight="1">
      <c r="A21" s="7" t="s">
        <v>7</v>
      </c>
      <c r="B21" s="3"/>
    </row>
    <row r="22" spans="1:4" ht="19.2" customHeight="1">
      <c r="A22" s="7" t="s">
        <v>8</v>
      </c>
      <c r="B22" s="3"/>
    </row>
    <row r="23" spans="1:4" ht="19.2" customHeight="1">
      <c r="A23" s="7" t="s">
        <v>9</v>
      </c>
      <c r="B23" s="3"/>
      <c r="C23" s="17"/>
    </row>
    <row r="24" spans="1:4" ht="90" customHeight="1">
      <c r="A24" s="7" t="s">
        <v>10</v>
      </c>
      <c r="B24" s="12"/>
      <c r="C24" s="17"/>
      <c r="D24" s="1">
        <f>LEN(B24)</f>
        <v>0</v>
      </c>
    </row>
    <row r="25" spans="1:4" ht="19.2" customHeight="1">
      <c r="A25" s="7" t="s">
        <v>11</v>
      </c>
      <c r="B25" s="3"/>
      <c r="C25" s="17"/>
    </row>
    <row r="26" spans="1:4" ht="19.2" customHeight="1" thickBot="1">
      <c r="A26" s="9" t="s">
        <v>12</v>
      </c>
      <c r="B26" s="4"/>
      <c r="C26" s="17"/>
    </row>
    <row r="27" spans="1:4" ht="19.2" customHeight="1">
      <c r="A27" s="6" t="s">
        <v>16</v>
      </c>
      <c r="B27" s="2"/>
    </row>
    <row r="28" spans="1:4" ht="19.2" customHeight="1">
      <c r="A28" s="18" t="s">
        <v>28</v>
      </c>
      <c r="B28" s="19"/>
    </row>
    <row r="29" spans="1:4" ht="32.549999999999997" customHeight="1">
      <c r="A29" s="7" t="s">
        <v>7</v>
      </c>
      <c r="B29" s="3"/>
    </row>
    <row r="30" spans="1:4" ht="19.2" customHeight="1">
      <c r="A30" s="7" t="s">
        <v>8</v>
      </c>
      <c r="B30" s="3"/>
    </row>
    <row r="31" spans="1:4" ht="19.2" customHeight="1">
      <c r="A31" s="7" t="s">
        <v>9</v>
      </c>
      <c r="B31" s="3"/>
      <c r="C31" s="17"/>
    </row>
    <row r="32" spans="1:4" ht="90" customHeight="1">
      <c r="A32" s="7" t="s">
        <v>10</v>
      </c>
      <c r="B32" s="12"/>
      <c r="C32" s="17"/>
      <c r="D32" s="1">
        <f>LEN(B32)</f>
        <v>0</v>
      </c>
    </row>
    <row r="33" spans="1:4" ht="19.2" customHeight="1">
      <c r="A33" s="7" t="s">
        <v>11</v>
      </c>
      <c r="B33" s="3"/>
      <c r="C33" s="17"/>
    </row>
    <row r="34" spans="1:4" ht="19.2" customHeight="1" thickBot="1">
      <c r="A34" s="9" t="s">
        <v>12</v>
      </c>
      <c r="B34" s="4"/>
      <c r="C34" s="17"/>
    </row>
    <row r="35" spans="1:4" ht="19.2" customHeight="1">
      <c r="A35" s="6" t="s">
        <v>16</v>
      </c>
      <c r="B35" s="2"/>
    </row>
    <row r="36" spans="1:4" ht="19.2" customHeight="1">
      <c r="A36" s="18" t="s">
        <v>28</v>
      </c>
      <c r="B36" s="19"/>
    </row>
    <row r="37" spans="1:4" ht="32.549999999999997" customHeight="1">
      <c r="A37" s="7" t="s">
        <v>7</v>
      </c>
      <c r="B37" s="3"/>
    </row>
    <row r="38" spans="1:4" ht="19.2" customHeight="1">
      <c r="A38" s="7" t="s">
        <v>8</v>
      </c>
      <c r="B38" s="3"/>
    </row>
    <row r="39" spans="1:4" ht="19.2" customHeight="1">
      <c r="A39" s="7" t="s">
        <v>9</v>
      </c>
      <c r="B39" s="3"/>
      <c r="C39" s="17"/>
    </row>
    <row r="40" spans="1:4" ht="90" customHeight="1">
      <c r="A40" s="7" t="s">
        <v>10</v>
      </c>
      <c r="B40" s="12"/>
      <c r="C40" s="17"/>
      <c r="D40" s="1">
        <f>LEN(B40)</f>
        <v>0</v>
      </c>
    </row>
    <row r="41" spans="1:4" ht="19.2" customHeight="1">
      <c r="A41" s="7" t="s">
        <v>11</v>
      </c>
      <c r="B41" s="3"/>
      <c r="C41" s="17"/>
    </row>
    <row r="42" spans="1:4" ht="19.2" customHeight="1" thickBot="1">
      <c r="A42" s="9" t="s">
        <v>12</v>
      </c>
      <c r="B42" s="4"/>
      <c r="C42" s="17"/>
    </row>
    <row r="43" spans="1:4" ht="19.2" customHeight="1">
      <c r="A43" s="6" t="s">
        <v>16</v>
      </c>
      <c r="B43" s="2"/>
    </row>
    <row r="44" spans="1:4" ht="19.2" customHeight="1">
      <c r="A44" s="18" t="s">
        <v>28</v>
      </c>
      <c r="B44" s="19"/>
    </row>
    <row r="45" spans="1:4" ht="32.549999999999997" customHeight="1">
      <c r="A45" s="7" t="s">
        <v>7</v>
      </c>
      <c r="B45" s="3"/>
    </row>
    <row r="46" spans="1:4" ht="19.2" customHeight="1">
      <c r="A46" s="7" t="s">
        <v>8</v>
      </c>
      <c r="B46" s="3"/>
    </row>
    <row r="47" spans="1:4" ht="19.2" customHeight="1">
      <c r="A47" s="7" t="s">
        <v>9</v>
      </c>
      <c r="B47" s="3"/>
      <c r="C47" s="17"/>
    </row>
    <row r="48" spans="1:4" ht="90" customHeight="1">
      <c r="A48" s="7" t="s">
        <v>10</v>
      </c>
      <c r="B48" s="12"/>
      <c r="C48" s="17"/>
      <c r="D48" s="1">
        <f>LEN(B48)</f>
        <v>0</v>
      </c>
    </row>
    <row r="49" spans="1:3" ht="19.2" customHeight="1">
      <c r="A49" s="7" t="s">
        <v>11</v>
      </c>
      <c r="B49" s="3"/>
      <c r="C49" s="17"/>
    </row>
    <row r="50" spans="1:3" ht="19.2" customHeight="1" thickBot="1">
      <c r="A50" s="9" t="s">
        <v>12</v>
      </c>
      <c r="B50" s="4"/>
      <c r="C50" s="17"/>
    </row>
  </sheetData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C47"/>
  <sheetViews>
    <sheetView topLeftCell="A15" workbookViewId="0">
      <selection activeCell="E40" sqref="E39:E40"/>
    </sheetView>
  </sheetViews>
  <sheetFormatPr defaultRowHeight="13.2"/>
  <cols>
    <col min="1" max="1" width="8.88671875" style="33"/>
  </cols>
  <sheetData>
    <row r="1" spans="1:3">
      <c r="A1" s="32" t="s">
        <v>51</v>
      </c>
      <c r="B1" t="s">
        <v>167</v>
      </c>
      <c r="C1" t="s">
        <v>131</v>
      </c>
    </row>
    <row r="2" spans="1:3">
      <c r="A2" s="32" t="s">
        <v>53</v>
      </c>
      <c r="B2" t="s">
        <v>98</v>
      </c>
      <c r="C2" t="s">
        <v>98</v>
      </c>
    </row>
    <row r="3" spans="1:3">
      <c r="A3" s="32" t="s">
        <v>55</v>
      </c>
      <c r="B3" t="s">
        <v>99</v>
      </c>
      <c r="C3" t="s">
        <v>99</v>
      </c>
    </row>
    <row r="4" spans="1:3">
      <c r="A4" s="32" t="s">
        <v>57</v>
      </c>
      <c r="B4" t="s">
        <v>100</v>
      </c>
      <c r="C4" t="s">
        <v>100</v>
      </c>
    </row>
    <row r="5" spans="1:3">
      <c r="A5" s="32" t="s">
        <v>59</v>
      </c>
      <c r="B5" t="s">
        <v>101</v>
      </c>
      <c r="C5" t="s">
        <v>101</v>
      </c>
    </row>
    <row r="6" spans="1:3">
      <c r="A6" s="32" t="s">
        <v>61</v>
      </c>
      <c r="B6" t="s">
        <v>102</v>
      </c>
      <c r="C6" t="s">
        <v>102</v>
      </c>
    </row>
    <row r="7" spans="1:3">
      <c r="A7" s="32" t="s">
        <v>63</v>
      </c>
      <c r="B7" t="s">
        <v>103</v>
      </c>
      <c r="C7" t="s">
        <v>103</v>
      </c>
    </row>
    <row r="8" spans="1:3">
      <c r="A8" s="32" t="s">
        <v>65</v>
      </c>
      <c r="B8" t="s">
        <v>104</v>
      </c>
      <c r="C8" t="s">
        <v>104</v>
      </c>
    </row>
    <row r="9" spans="1:3">
      <c r="A9" s="32" t="s">
        <v>67</v>
      </c>
      <c r="B9" t="s">
        <v>105</v>
      </c>
      <c r="C9" t="s">
        <v>105</v>
      </c>
    </row>
    <row r="10" spans="1:3">
      <c r="A10" s="32" t="s">
        <v>69</v>
      </c>
      <c r="B10" t="s">
        <v>106</v>
      </c>
      <c r="C10" t="s">
        <v>106</v>
      </c>
    </row>
    <row r="11" spans="1:3">
      <c r="A11" s="32" t="s">
        <v>71</v>
      </c>
      <c r="B11" t="s">
        <v>107</v>
      </c>
      <c r="C11" t="s">
        <v>107</v>
      </c>
    </row>
    <row r="12" spans="1:3">
      <c r="A12" s="32" t="s">
        <v>73</v>
      </c>
      <c r="B12" t="s">
        <v>108</v>
      </c>
      <c r="C12" t="s">
        <v>108</v>
      </c>
    </row>
    <row r="13" spans="1:3">
      <c r="A13" s="32" t="s">
        <v>75</v>
      </c>
      <c r="B13" t="s">
        <v>109</v>
      </c>
      <c r="C13" t="s">
        <v>109</v>
      </c>
    </row>
    <row r="14" spans="1:3">
      <c r="A14" s="32" t="s">
        <v>77</v>
      </c>
      <c r="B14" t="s">
        <v>110</v>
      </c>
      <c r="C14" t="s">
        <v>110</v>
      </c>
    </row>
    <row r="15" spans="1:3">
      <c r="A15" s="32" t="s">
        <v>79</v>
      </c>
      <c r="B15" t="s">
        <v>111</v>
      </c>
      <c r="C15" t="s">
        <v>111</v>
      </c>
    </row>
    <row r="16" spans="1:3">
      <c r="A16" s="32" t="s">
        <v>81</v>
      </c>
      <c r="B16" t="s">
        <v>112</v>
      </c>
      <c r="C16" t="s">
        <v>112</v>
      </c>
    </row>
    <row r="17" spans="1:3">
      <c r="A17" s="32" t="s">
        <v>83</v>
      </c>
      <c r="B17" t="s">
        <v>113</v>
      </c>
      <c r="C17" t="s">
        <v>113</v>
      </c>
    </row>
    <row r="18" spans="1:3">
      <c r="A18" s="32" t="s">
        <v>85</v>
      </c>
      <c r="B18" t="s">
        <v>114</v>
      </c>
      <c r="C18" t="s">
        <v>114</v>
      </c>
    </row>
    <row r="19" spans="1:3">
      <c r="A19" s="32" t="s">
        <v>87</v>
      </c>
      <c r="B19" t="s">
        <v>115</v>
      </c>
      <c r="C19" t="s">
        <v>115</v>
      </c>
    </row>
    <row r="20" spans="1:3">
      <c r="A20" s="32" t="s">
        <v>89</v>
      </c>
      <c r="B20" t="s">
        <v>116</v>
      </c>
      <c r="C20" t="s">
        <v>116</v>
      </c>
    </row>
    <row r="21" spans="1:3">
      <c r="A21" s="32" t="s">
        <v>91</v>
      </c>
      <c r="B21" t="s">
        <v>117</v>
      </c>
      <c r="C21" t="s">
        <v>117</v>
      </c>
    </row>
    <row r="22" spans="1:3">
      <c r="A22" s="32" t="s">
        <v>93</v>
      </c>
      <c r="B22" t="s">
        <v>118</v>
      </c>
      <c r="C22" t="s">
        <v>118</v>
      </c>
    </row>
    <row r="23" spans="1:3">
      <c r="A23" s="32" t="s">
        <v>95</v>
      </c>
      <c r="B23" t="s">
        <v>119</v>
      </c>
      <c r="C23" t="s">
        <v>119</v>
      </c>
    </row>
    <row r="24" spans="1:3">
      <c r="A24" s="32" t="s">
        <v>97</v>
      </c>
      <c r="B24" t="s">
        <v>120</v>
      </c>
      <c r="C24" t="s">
        <v>120</v>
      </c>
    </row>
    <row r="25" spans="1:3">
      <c r="A25" s="32" t="s">
        <v>52</v>
      </c>
      <c r="B25" t="s">
        <v>121</v>
      </c>
      <c r="C25" t="s">
        <v>121</v>
      </c>
    </row>
    <row r="26" spans="1:3">
      <c r="A26" s="32" t="s">
        <v>54</v>
      </c>
      <c r="B26" t="s">
        <v>168</v>
      </c>
      <c r="C26" t="s">
        <v>122</v>
      </c>
    </row>
    <row r="27" spans="1:3">
      <c r="A27" s="32" t="s">
        <v>56</v>
      </c>
      <c r="B27" t="s">
        <v>169</v>
      </c>
      <c r="C27" t="s">
        <v>123</v>
      </c>
    </row>
    <row r="28" spans="1:3">
      <c r="A28" s="32" t="s">
        <v>58</v>
      </c>
      <c r="B28" t="s">
        <v>170</v>
      </c>
      <c r="C28" t="s">
        <v>124</v>
      </c>
    </row>
    <row r="29" spans="1:3">
      <c r="A29" s="32" t="s">
        <v>60</v>
      </c>
      <c r="B29" t="s">
        <v>125</v>
      </c>
      <c r="C29" t="s">
        <v>125</v>
      </c>
    </row>
    <row r="30" spans="1:3">
      <c r="A30" s="32" t="s">
        <v>62</v>
      </c>
      <c r="B30" t="s">
        <v>126</v>
      </c>
      <c r="C30" t="s">
        <v>126</v>
      </c>
    </row>
    <row r="31" spans="1:3">
      <c r="A31" s="32" t="s">
        <v>64</v>
      </c>
      <c r="B31" t="s">
        <v>127</v>
      </c>
      <c r="C31" t="s">
        <v>127</v>
      </c>
    </row>
    <row r="32" spans="1:3">
      <c r="A32" s="32" t="s">
        <v>66</v>
      </c>
      <c r="B32" t="s">
        <v>128</v>
      </c>
      <c r="C32" t="s">
        <v>128</v>
      </c>
    </row>
    <row r="33" spans="1:3">
      <c r="A33" s="32" t="s">
        <v>68</v>
      </c>
      <c r="B33" t="s">
        <v>129</v>
      </c>
      <c r="C33" t="s">
        <v>129</v>
      </c>
    </row>
    <row r="34" spans="1:3">
      <c r="A34" s="32" t="s">
        <v>70</v>
      </c>
      <c r="B34" t="s">
        <v>130</v>
      </c>
      <c r="C34" t="s">
        <v>130</v>
      </c>
    </row>
    <row r="35" spans="1:3">
      <c r="A35" s="32" t="s">
        <v>72</v>
      </c>
      <c r="B35" t="s">
        <v>132</v>
      </c>
      <c r="C35" t="s">
        <v>132</v>
      </c>
    </row>
    <row r="36" spans="1:3">
      <c r="A36" s="32" t="s">
        <v>74</v>
      </c>
      <c r="B36" t="s">
        <v>133</v>
      </c>
      <c r="C36" t="s">
        <v>133</v>
      </c>
    </row>
    <row r="37" spans="1:3">
      <c r="A37" s="32" t="s">
        <v>76</v>
      </c>
      <c r="B37" t="s">
        <v>134</v>
      </c>
      <c r="C37" t="s">
        <v>134</v>
      </c>
    </row>
    <row r="38" spans="1:3">
      <c r="A38" s="32" t="s">
        <v>78</v>
      </c>
      <c r="B38" t="s">
        <v>135</v>
      </c>
      <c r="C38" t="s">
        <v>135</v>
      </c>
    </row>
    <row r="39" spans="1:3">
      <c r="A39" s="32" t="s">
        <v>80</v>
      </c>
      <c r="B39" t="s">
        <v>136</v>
      </c>
      <c r="C39" t="s">
        <v>136</v>
      </c>
    </row>
    <row r="40" spans="1:3">
      <c r="A40" s="32" t="s">
        <v>82</v>
      </c>
      <c r="B40" t="s">
        <v>137</v>
      </c>
      <c r="C40" t="s">
        <v>137</v>
      </c>
    </row>
    <row r="41" spans="1:3">
      <c r="A41" s="32" t="s">
        <v>84</v>
      </c>
      <c r="B41" t="s">
        <v>138</v>
      </c>
      <c r="C41" t="s">
        <v>138</v>
      </c>
    </row>
    <row r="42" spans="1:3">
      <c r="A42" s="32" t="s">
        <v>86</v>
      </c>
      <c r="B42" t="s">
        <v>139</v>
      </c>
      <c r="C42" t="s">
        <v>139</v>
      </c>
    </row>
    <row r="43" spans="1:3">
      <c r="A43" s="32" t="s">
        <v>88</v>
      </c>
      <c r="B43" t="s">
        <v>140</v>
      </c>
      <c r="C43" t="s">
        <v>140</v>
      </c>
    </row>
    <row r="44" spans="1:3">
      <c r="A44" s="32" t="s">
        <v>90</v>
      </c>
      <c r="B44" t="s">
        <v>171</v>
      </c>
      <c r="C44" t="s">
        <v>141</v>
      </c>
    </row>
    <row r="45" spans="1:3">
      <c r="A45" s="32" t="s">
        <v>92</v>
      </c>
      <c r="B45" t="s">
        <v>142</v>
      </c>
      <c r="C45" t="s">
        <v>142</v>
      </c>
    </row>
    <row r="46" spans="1:3">
      <c r="A46" s="32" t="s">
        <v>94</v>
      </c>
      <c r="B46" t="s">
        <v>143</v>
      </c>
      <c r="C46" t="s">
        <v>143</v>
      </c>
    </row>
    <row r="47" spans="1:3">
      <c r="A47" s="32" t="s">
        <v>96</v>
      </c>
      <c r="B47" t="s">
        <v>144</v>
      </c>
      <c r="C47" t="s">
        <v>144</v>
      </c>
    </row>
  </sheetData>
  <sheetProtection algorithmName="SHA-512" hashValue="CCJAIlT7gwlzYl9OuFLNu9t827RyxiHamsWRVfTUbuOLNB1qAAQCzMwoAtI9c1C9u7Pw5LJZ0oMHlASIOf2t1Q==" saltValue="JMnV+muzYKMzw+4Hx57bJg==" spinCount="100000" sheet="1" objects="1" scenario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C5"/>
  <sheetViews>
    <sheetView workbookViewId="0">
      <selection activeCell="B3" sqref="B3"/>
    </sheetView>
  </sheetViews>
  <sheetFormatPr defaultRowHeight="13.2"/>
  <cols>
    <col min="1" max="1" width="19.33203125" customWidth="1"/>
    <col min="2" max="2" width="45.21875" customWidth="1"/>
  </cols>
  <sheetData>
    <row r="1" spans="1:3">
      <c r="A1" s="43" t="s">
        <v>160</v>
      </c>
      <c r="B1" s="35" t="e">
        <f>VLOOKUP('１）基本情報'!B3,都道府県!A1:B47,2,FALSE)</f>
        <v>#N/A</v>
      </c>
    </row>
    <row r="2" spans="1:3" ht="13.8" thickBot="1">
      <c r="A2" s="44"/>
      <c r="B2" s="37" t="e">
        <f>VLOOKUP('１）基本情報'!B3,都道府県!A1:C47,3,FALSE)</f>
        <v>#N/A</v>
      </c>
    </row>
    <row r="3" spans="1:3" ht="13.8" thickBot="1">
      <c r="A3" s="36" t="s">
        <v>161</v>
      </c>
      <c r="B3" s="40" t="s">
        <v>172</v>
      </c>
      <c r="C3" s="34" t="s">
        <v>158</v>
      </c>
    </row>
    <row r="4" spans="1:3">
      <c r="A4" s="35" t="s">
        <v>162</v>
      </c>
      <c r="B4" s="38" t="str">
        <f>'１）基本情報'!B3&amp;'１）基本情報'!B4</f>
        <v/>
      </c>
    </row>
    <row r="5" spans="1:3" ht="160.80000000000001" customHeight="1">
      <c r="A5" s="39" t="s">
        <v>163</v>
      </c>
      <c r="B5" s="41">
        <f>'１）基本情報'!B7</f>
        <v>0</v>
      </c>
    </row>
  </sheetData>
  <mergeCells count="1">
    <mergeCell ref="A1:A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C10"/>
  <sheetViews>
    <sheetView workbookViewId="0">
      <selection activeCell="H11" sqref="H11"/>
    </sheetView>
  </sheetViews>
  <sheetFormatPr defaultRowHeight="13.2"/>
  <cols>
    <col min="1" max="1" width="13.33203125" customWidth="1"/>
    <col min="2" max="2" width="35.5546875" customWidth="1"/>
  </cols>
  <sheetData>
    <row r="1" spans="1:3">
      <c r="A1" t="s">
        <v>156</v>
      </c>
    </row>
    <row r="2" spans="1:3">
      <c r="A2" t="s">
        <v>148</v>
      </c>
      <c r="B2" t="e">
        <f>集計!B1</f>
        <v>#N/A</v>
      </c>
      <c r="C2" t="s">
        <v>149</v>
      </c>
    </row>
    <row r="3" spans="1:3">
      <c r="A3" t="s">
        <v>147</v>
      </c>
    </row>
    <row r="4" spans="1:3">
      <c r="A4" t="s">
        <v>150</v>
      </c>
      <c r="B4" t="e">
        <f>"group/"&amp;集計!$B$2&amp;"/"&amp;集計!$B$3&amp;".html"</f>
        <v>#N/A</v>
      </c>
      <c r="C4" t="s">
        <v>149</v>
      </c>
    </row>
    <row r="5" spans="1:3">
      <c r="A5" t="s">
        <v>151</v>
      </c>
      <c r="B5" t="e">
        <f>"group/"&amp;集計!$B$2&amp;"/"&amp;集計!$B$3&amp;"/"&amp;"thumbnail.html"</f>
        <v>#N/A</v>
      </c>
      <c r="C5" t="s">
        <v>149</v>
      </c>
    </row>
    <row r="6" spans="1:3">
      <c r="A6" t="s">
        <v>152</v>
      </c>
      <c r="B6" t="str">
        <f>集計!$B$4</f>
        <v/>
      </c>
      <c r="C6" t="s">
        <v>153</v>
      </c>
    </row>
    <row r="7" spans="1:3">
      <c r="A7" t="s">
        <v>159</v>
      </c>
    </row>
    <row r="8" spans="1:3">
      <c r="A8" t="s">
        <v>154</v>
      </c>
      <c r="B8" t="str">
        <f>LEFT(集計!$B$5,145)</f>
        <v>0</v>
      </c>
      <c r="C8" t="s">
        <v>149</v>
      </c>
    </row>
    <row r="9" spans="1:3">
      <c r="A9" t="s">
        <v>155</v>
      </c>
      <c r="B9">
        <f>集計!$B$5</f>
        <v>0</v>
      </c>
      <c r="C9" t="s">
        <v>149</v>
      </c>
    </row>
    <row r="10" spans="1:3">
      <c r="A10" t="s">
        <v>157</v>
      </c>
    </row>
  </sheetData>
  <sheetProtection algorithmName="SHA-512" hashValue="Ux12qBuZdiLF0p+DNSpzbWpRfSDBWCD7ZaQmwM6P7xNEaWL130vYPxnzEWcLkY3SvHjnaIDQAoIybrzoNj2w9w==" saltValue="jD28KOuA6nXk5fL2h9/bu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説明</vt:lpstr>
      <vt:lpstr>１）基本情報</vt:lpstr>
      <vt:lpstr>２）お試し勤務スペース</vt:lpstr>
      <vt:lpstr>都道府県</vt:lpstr>
      <vt:lpstr>集計</vt:lpstr>
      <vt:lpstr>json</vt:lpstr>
      <vt:lpstr>'１）基本情報'!Print_Area</vt:lpstr>
      <vt:lpstr>'２）お試し勤務スペース'!Print_Area</vt:lpstr>
      <vt:lpstr>'２）お試し勤務スペース'!Print_Titles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2017-07-26T23:43:52Z</cp:lastPrinted>
  <dcterms:created xsi:type="dcterms:W3CDTF">2017-05-24T08:56:01Z</dcterms:created>
  <dcterms:modified xsi:type="dcterms:W3CDTF">2019-05-28T07:11:40Z</dcterms:modified>
</cp:coreProperties>
</file>