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30概調\18 HP公表用データ作成\03_掲載用データ\"/>
    </mc:Choice>
  </mc:AlternateContent>
  <bookViews>
    <workbookView xWindow="0" yWindow="0" windowWidth="13800" windowHeight="4068" tabRatio="998"/>
  </bookViews>
  <sheets>
    <sheet name="00-02-06全国計（木）" sheetId="10" r:id="rId1"/>
    <sheet name="00-02-06大都市計（木）" sheetId="25" r:id="rId2"/>
    <sheet name="00-02-06都市計（木）" sheetId="26" r:id="rId3"/>
    <sheet name="00-02-06町村計（木）" sheetId="27" r:id="rId4"/>
    <sheet name="00-02-06全国計（非木）" sheetId="20" r:id="rId5"/>
    <sheet name="00-02-06大都市計（非木）" sheetId="28" r:id="rId6"/>
    <sheet name="00-02-06都市計（非木）" sheetId="29" r:id="rId7"/>
    <sheet name="00-02-06町村計（非木）" sheetId="30" r:id="rId8"/>
    <sheet name="Sheet1" sheetId="24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30" l="1"/>
  <c r="C129" i="30"/>
  <c r="D128" i="30"/>
  <c r="C128" i="30"/>
  <c r="D127" i="30"/>
  <c r="C127" i="30"/>
  <c r="D126" i="30"/>
  <c r="C126" i="30"/>
  <c r="D125" i="30"/>
  <c r="C125" i="30"/>
  <c r="D124" i="30"/>
  <c r="C124" i="30"/>
  <c r="D123" i="30"/>
  <c r="C123" i="30"/>
  <c r="F56" i="30"/>
  <c r="E56" i="30"/>
  <c r="D56" i="30"/>
  <c r="C56" i="30"/>
  <c r="F55" i="30"/>
  <c r="E55" i="30"/>
  <c r="D55" i="30"/>
  <c r="C55" i="30"/>
  <c r="F54" i="30"/>
  <c r="E54" i="30"/>
  <c r="D54" i="30"/>
  <c r="C54" i="30"/>
  <c r="F53" i="30"/>
  <c r="E53" i="30"/>
  <c r="D53" i="30"/>
  <c r="C53" i="30"/>
  <c r="F52" i="30"/>
  <c r="E52" i="30"/>
  <c r="D52" i="30"/>
  <c r="C52" i="30"/>
  <c r="F51" i="30"/>
  <c r="E51" i="30"/>
  <c r="D51" i="30"/>
  <c r="C51" i="30"/>
  <c r="F50" i="30"/>
  <c r="E50" i="30"/>
  <c r="D50" i="30"/>
  <c r="C50" i="30"/>
  <c r="D129" i="29"/>
  <c r="C129" i="29"/>
  <c r="D128" i="29"/>
  <c r="C128" i="29"/>
  <c r="D127" i="29"/>
  <c r="C127" i="29"/>
  <c r="D126" i="29"/>
  <c r="C126" i="29"/>
  <c r="D125" i="29"/>
  <c r="C125" i="29"/>
  <c r="D124" i="29"/>
  <c r="C124" i="29"/>
  <c r="D123" i="29"/>
  <c r="C123" i="29"/>
  <c r="F56" i="29"/>
  <c r="E56" i="29"/>
  <c r="D56" i="29"/>
  <c r="C56" i="29"/>
  <c r="F55" i="29"/>
  <c r="E55" i="29"/>
  <c r="D55" i="29"/>
  <c r="C55" i="29"/>
  <c r="F54" i="29"/>
  <c r="E54" i="29"/>
  <c r="D54" i="29"/>
  <c r="C54" i="29"/>
  <c r="F53" i="29"/>
  <c r="E53" i="29"/>
  <c r="D53" i="29"/>
  <c r="C53" i="29"/>
  <c r="F52" i="29"/>
  <c r="E52" i="29"/>
  <c r="D52" i="29"/>
  <c r="C52" i="29"/>
  <c r="F51" i="29"/>
  <c r="E51" i="29"/>
  <c r="D51" i="29"/>
  <c r="C51" i="29"/>
  <c r="F50" i="29"/>
  <c r="E50" i="29"/>
  <c r="D50" i="29"/>
  <c r="C50" i="29"/>
  <c r="D129" i="28" l="1"/>
  <c r="C129" i="28"/>
  <c r="D128" i="28"/>
  <c r="C128" i="28"/>
  <c r="D127" i="28"/>
  <c r="C127" i="28"/>
  <c r="D126" i="28"/>
  <c r="C126" i="28"/>
  <c r="D125" i="28"/>
  <c r="C125" i="28"/>
  <c r="D124" i="28"/>
  <c r="C124" i="28"/>
  <c r="D123" i="28"/>
  <c r="C123" i="28"/>
  <c r="F56" i="28"/>
  <c r="E56" i="28"/>
  <c r="D56" i="28"/>
  <c r="C56" i="28"/>
  <c r="F55" i="28"/>
  <c r="E55" i="28"/>
  <c r="D55" i="28"/>
  <c r="C55" i="28"/>
  <c r="F54" i="28"/>
  <c r="E54" i="28"/>
  <c r="D54" i="28"/>
  <c r="C54" i="28"/>
  <c r="F53" i="28"/>
  <c r="E53" i="28"/>
  <c r="D53" i="28"/>
  <c r="C53" i="28"/>
  <c r="F52" i="28"/>
  <c r="E52" i="28"/>
  <c r="D52" i="28"/>
  <c r="C52" i="28"/>
  <c r="F51" i="28"/>
  <c r="E51" i="28"/>
  <c r="D51" i="28"/>
  <c r="C51" i="28"/>
  <c r="F50" i="28"/>
  <c r="E50" i="28"/>
  <c r="D50" i="28"/>
  <c r="C50" i="28"/>
  <c r="D126" i="20"/>
  <c r="D127" i="20"/>
  <c r="D129" i="20"/>
  <c r="D128" i="20"/>
  <c r="D125" i="20"/>
  <c r="D124" i="20"/>
  <c r="D123" i="20"/>
  <c r="C129" i="20"/>
  <c r="C128" i="20"/>
  <c r="C127" i="20"/>
  <c r="C126" i="20"/>
  <c r="C125" i="20"/>
  <c r="C124" i="20"/>
  <c r="C123" i="20"/>
  <c r="F56" i="20"/>
  <c r="F55" i="20"/>
  <c r="F54" i="20"/>
  <c r="F53" i="20"/>
  <c r="F52" i="20"/>
  <c r="F51" i="20"/>
  <c r="F50" i="20"/>
  <c r="E56" i="20"/>
  <c r="E55" i="20"/>
  <c r="E54" i="20"/>
  <c r="E53" i="20"/>
  <c r="E52" i="20"/>
  <c r="E51" i="20"/>
  <c r="E50" i="20"/>
  <c r="D56" i="20"/>
  <c r="D55" i="20"/>
  <c r="D54" i="20"/>
  <c r="D53" i="20"/>
  <c r="D52" i="20"/>
  <c r="D51" i="20"/>
  <c r="D50" i="20"/>
  <c r="C56" i="20"/>
  <c r="C55" i="20"/>
  <c r="C54" i="20"/>
  <c r="C53" i="20"/>
  <c r="C52" i="20"/>
  <c r="C51" i="20"/>
  <c r="C50" i="20"/>
  <c r="H18" i="27"/>
  <c r="H17" i="27"/>
  <c r="H16" i="27"/>
  <c r="H15" i="27"/>
  <c r="H14" i="27"/>
  <c r="H13" i="27"/>
  <c r="H12" i="27"/>
  <c r="H11" i="27"/>
  <c r="H10" i="27"/>
  <c r="H9" i="27"/>
  <c r="H18" i="26"/>
  <c r="H17" i="26"/>
  <c r="H16" i="26"/>
  <c r="H15" i="26"/>
  <c r="H14" i="26"/>
  <c r="H13" i="26"/>
  <c r="H12" i="26"/>
  <c r="H11" i="26"/>
  <c r="H10" i="26"/>
  <c r="H9" i="26"/>
  <c r="H18" i="25"/>
  <c r="H17" i="25"/>
  <c r="H16" i="25"/>
  <c r="H15" i="25"/>
  <c r="H14" i="25"/>
  <c r="H13" i="25"/>
  <c r="H12" i="25"/>
  <c r="H11" i="25"/>
  <c r="H10" i="25"/>
  <c r="H9" i="25"/>
  <c r="H16" i="10"/>
  <c r="H15" i="10"/>
  <c r="H14" i="10"/>
  <c r="H13" i="10"/>
  <c r="H12" i="10"/>
  <c r="H11" i="10"/>
  <c r="H10" i="10"/>
  <c r="H17" i="10"/>
  <c r="H18" i="10"/>
  <c r="H9" i="10"/>
</calcChain>
</file>

<file path=xl/sharedStrings.xml><?xml version="1.0" encoding="utf-8"?>
<sst xmlns="http://schemas.openxmlformats.org/spreadsheetml/2006/main" count="647" uniqueCount="74">
  <si>
    <t>６　新増分家屋に関する調</t>
    <rPh sb="2" eb="3">
      <t>シン</t>
    </rPh>
    <rPh sb="3" eb="4">
      <t>ゾウ</t>
    </rPh>
    <rPh sb="4" eb="5">
      <t>ブン</t>
    </rPh>
    <rPh sb="5" eb="7">
      <t>カオク</t>
    </rPh>
    <rPh sb="8" eb="9">
      <t>カン</t>
    </rPh>
    <rPh sb="11" eb="12">
      <t>チョウ</t>
    </rPh>
    <phoneticPr fontId="2"/>
  </si>
  <si>
    <t>　⑴　木造家屋</t>
    <rPh sb="3" eb="5">
      <t>モクゾウ</t>
    </rPh>
    <rPh sb="5" eb="7">
      <t>カオク</t>
    </rPh>
    <phoneticPr fontId="2"/>
  </si>
  <si>
    <t>全　国　計</t>
    <rPh sb="0" eb="1">
      <t>ゼン</t>
    </rPh>
    <rPh sb="2" eb="3">
      <t>クニ</t>
    </rPh>
    <rPh sb="4" eb="5">
      <t>ケイ</t>
    </rPh>
    <phoneticPr fontId="2"/>
  </si>
  <si>
    <t>棟　　　　　　　数</t>
    <rPh sb="0" eb="1">
      <t>ムネ</t>
    </rPh>
    <rPh sb="8" eb="9">
      <t>スウ</t>
    </rPh>
    <phoneticPr fontId="2"/>
  </si>
  <si>
    <t>床　　　面　　　積</t>
    <rPh sb="0" eb="1">
      <t>ユカ</t>
    </rPh>
    <rPh sb="4" eb="5">
      <t>メン</t>
    </rPh>
    <rPh sb="8" eb="9">
      <t>セキ</t>
    </rPh>
    <phoneticPr fontId="2"/>
  </si>
  <si>
    <t>決　　定　　価　　格</t>
    <rPh sb="0" eb="1">
      <t>ケッ</t>
    </rPh>
    <rPh sb="3" eb="4">
      <t>サダム</t>
    </rPh>
    <rPh sb="6" eb="7">
      <t>アタイ</t>
    </rPh>
    <rPh sb="9" eb="10">
      <t>カク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</si>
  <si>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</si>
  <si>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うち増築分</t>
    <rPh sb="2" eb="4">
      <t>ゾウチク</t>
    </rPh>
    <rPh sb="4" eb="5">
      <t>ブン</t>
    </rPh>
    <phoneticPr fontId="2"/>
  </si>
  <si>
    <t>総数</t>
    <rPh sb="0" eb="2">
      <t>ソウスウ</t>
    </rPh>
    <phoneticPr fontId="2"/>
  </si>
  <si>
    <t>（円）</t>
    <rPh sb="1" eb="2">
      <t>エン</t>
    </rPh>
    <phoneticPr fontId="2"/>
  </si>
  <si>
    <t>(ﾛ)/(ｲ)</t>
    <phoneticPr fontId="2"/>
  </si>
  <si>
    <t>専用住宅</t>
    <rPh sb="0" eb="2">
      <t>センヨウ</t>
    </rPh>
    <rPh sb="2" eb="4">
      <t>ジュウタク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</si>
  <si>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</si>
  <si>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併用住宅</t>
    <rPh sb="0" eb="2">
      <t>ヘイヨウ</t>
    </rPh>
    <rPh sb="2" eb="4">
      <t>ジュウタク</t>
    </rPh>
    <phoneticPr fontId="2"/>
  </si>
  <si>
    <t>旅館・料亭・ホテル</t>
    <rPh sb="0" eb="2">
      <t>リョカン</t>
    </rPh>
    <rPh sb="3" eb="5">
      <t>リョウテイ</t>
    </rPh>
    <phoneticPr fontId="2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</si>
  <si>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2"/>
  </si>
  <si>
    <t>劇場・病院</t>
    <rPh sb="0" eb="2">
      <t>ゲキジョウ</t>
    </rPh>
    <rPh sb="3" eb="5">
      <t>ビョウイン</t>
    </rPh>
    <phoneticPr fontId="2"/>
  </si>
  <si>
    <t>工場・倉庫</t>
    <rPh sb="0" eb="2">
      <t>コウジョウ</t>
    </rPh>
    <rPh sb="3" eb="5">
      <t>ソウコ</t>
    </rPh>
    <phoneticPr fontId="2"/>
  </si>
  <si>
    <t>土蔵</t>
    <rPh sb="0" eb="2">
      <t>ドゾウ</t>
    </rPh>
    <phoneticPr fontId="2"/>
  </si>
  <si>
    <t>合計</t>
    <rPh sb="0" eb="2">
      <t>ゴウケイ</t>
    </rPh>
    <phoneticPr fontId="2"/>
  </si>
  <si>
    <t>－新増分家屋－</t>
    <rPh sb="1" eb="2">
      <t>シン</t>
    </rPh>
    <rPh sb="2" eb="3">
      <t>ゾウ</t>
    </rPh>
    <rPh sb="3" eb="4">
      <t>ブン</t>
    </rPh>
    <rPh sb="4" eb="6">
      <t>カオク</t>
    </rPh>
    <phoneticPr fontId="2"/>
  </si>
  <si>
    <t>大 都 市 計</t>
    <rPh sb="0" eb="1">
      <t>ダイ</t>
    </rPh>
    <rPh sb="2" eb="3">
      <t>ト</t>
    </rPh>
    <rPh sb="4" eb="5">
      <t>シ</t>
    </rPh>
    <rPh sb="6" eb="7">
      <t>ケイ</t>
    </rPh>
    <phoneticPr fontId="2"/>
  </si>
  <si>
    <t>都　市　計</t>
    <rPh sb="0" eb="1">
      <t>ト</t>
    </rPh>
    <rPh sb="2" eb="3">
      <t>シ</t>
    </rPh>
    <rPh sb="4" eb="5">
      <t>ケイ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</si>
  <si>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</si>
  <si>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附属家
（簡易附属家を含む。）</t>
    <rPh sb="0" eb="2">
      <t>フゾク</t>
    </rPh>
    <rPh sb="2" eb="3">
      <t>イエ</t>
    </rPh>
    <rPh sb="5" eb="7">
      <t>カンイ</t>
    </rPh>
    <rPh sb="7" eb="9">
      <t>フゾク</t>
    </rPh>
    <rPh sb="9" eb="10">
      <t>イエ</t>
    </rPh>
    <rPh sb="11" eb="12">
      <t>フク</t>
    </rPh>
    <phoneticPr fontId="2"/>
  </si>
  <si>
    <t>　⑵　木造以外の家屋</t>
    <rPh sb="3" eb="5">
      <t>モクゾウ</t>
    </rPh>
    <rPh sb="5" eb="7">
      <t>イガイ</t>
    </rPh>
    <rPh sb="8" eb="10">
      <t>カオク</t>
    </rPh>
    <phoneticPr fontId="2"/>
  </si>
  <si>
    <t>全国計（２－１）</t>
    <rPh sb="0" eb="1">
      <t>ゼン</t>
    </rPh>
    <rPh sb="1" eb="2">
      <t>クニ</t>
    </rPh>
    <rPh sb="2" eb="3">
      <t>ケイ</t>
    </rPh>
    <phoneticPr fontId="2"/>
  </si>
  <si>
    <t>家屋の種類</t>
    <rPh sb="0" eb="2">
      <t>カオク</t>
    </rPh>
    <rPh sb="3" eb="5">
      <t>シュルイ</t>
    </rPh>
    <phoneticPr fontId="2"/>
  </si>
  <si>
    <t>　　　　　　　　　　　　　　区　　分
構造別</t>
    <rPh sb="14" eb="15">
      <t>ク</t>
    </rPh>
    <rPh sb="17" eb="18">
      <t>ブン</t>
    </rPh>
    <rPh sb="23" eb="25">
      <t>コウゾウ</t>
    </rPh>
    <rPh sb="25" eb="26">
      <t>ベツ</t>
    </rPh>
    <phoneticPr fontId="2"/>
  </si>
  <si>
    <t>棟　　　　　　　　　　　数</t>
    <rPh sb="0" eb="1">
      <t>ムネ</t>
    </rPh>
    <rPh sb="12" eb="13">
      <t>スウ</t>
    </rPh>
    <phoneticPr fontId="2"/>
  </si>
  <si>
    <t>床　　　　　面　　　　　積</t>
    <rPh sb="0" eb="1">
      <t>ユカ</t>
    </rPh>
    <rPh sb="6" eb="7">
      <t>メン</t>
    </rPh>
    <rPh sb="12" eb="13">
      <t>セキ</t>
    </rPh>
    <phoneticPr fontId="2"/>
  </si>
  <si>
    <t>百貨店
事務所・店舗</t>
    <rPh sb="0" eb="3">
      <t>ヒャッカテン</t>
    </rPh>
    <rPh sb="4" eb="6">
      <t>ジム</t>
    </rPh>
    <rPh sb="6" eb="7">
      <t>ショ</t>
    </rPh>
    <rPh sb="8" eb="10">
      <t>テンポ</t>
    </rPh>
    <phoneticPr fontId="2"/>
  </si>
  <si>
    <t>鉄骨鉄筋コンクリート造</t>
    <rPh sb="0" eb="2">
      <t>テッコツ</t>
    </rPh>
    <rPh sb="2" eb="4">
      <t>テッキン</t>
    </rPh>
    <rPh sb="10" eb="11">
      <t>ツク</t>
    </rPh>
    <phoneticPr fontId="2"/>
  </si>
  <si>
    <t>鉄筋コンクリート造</t>
    <rPh sb="0" eb="2">
      <t>テッキン</t>
    </rPh>
    <rPh sb="8" eb="9">
      <t>ツク</t>
    </rPh>
    <phoneticPr fontId="2"/>
  </si>
  <si>
    <t>鉄骨造</t>
    <rPh sb="0" eb="2">
      <t>テッコツ</t>
    </rPh>
    <rPh sb="2" eb="3">
      <t>ツク</t>
    </rPh>
    <phoneticPr fontId="2"/>
  </si>
  <si>
    <t>軽量鉄骨造</t>
    <rPh sb="0" eb="2">
      <t>ケイリョウ</t>
    </rPh>
    <rPh sb="2" eb="4">
      <t>テッコツ</t>
    </rPh>
    <rPh sb="4" eb="5">
      <t>ツク</t>
    </rPh>
    <phoneticPr fontId="2"/>
  </si>
  <si>
    <t>れんが造・コンクリートブロック造</t>
    <rPh sb="3" eb="4">
      <t>ツク</t>
    </rPh>
    <rPh sb="15" eb="16">
      <t>ツク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</si>
  <si>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</si>
  <si>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</si>
  <si>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住宅・アパート</t>
    <rPh sb="0" eb="2">
      <t>ジュウタク</t>
    </rPh>
    <phoneticPr fontId="2"/>
  </si>
  <si>
    <t>ホテル・病院</t>
    <rPh sb="4" eb="6">
      <t>ビョウイン</t>
    </rPh>
    <phoneticPr fontId="2"/>
  </si>
  <si>
    <t>工場・倉庫・市場</t>
    <rPh sb="0" eb="2">
      <t>コウジョウ</t>
    </rPh>
    <rPh sb="3" eb="5">
      <t>ソウコ</t>
    </rPh>
    <rPh sb="6" eb="8">
      <t>シジョウ</t>
    </rPh>
    <phoneticPr fontId="2"/>
  </si>
  <si>
    <t>全国計（２－１つづき）</t>
    <rPh sb="0" eb="1">
      <t>ゼン</t>
    </rPh>
    <rPh sb="1" eb="2">
      <t>クニ</t>
    </rPh>
    <rPh sb="2" eb="3">
      <t>ケイ</t>
    </rPh>
    <phoneticPr fontId="2"/>
  </si>
  <si>
    <t>全国計（２－２）</t>
    <rPh sb="0" eb="1">
      <t>ゼン</t>
    </rPh>
    <rPh sb="1" eb="2">
      <t>クニ</t>
    </rPh>
    <rPh sb="2" eb="3">
      <t>ケイ</t>
    </rPh>
    <phoneticPr fontId="2"/>
  </si>
  <si>
    <t>決　　　定　　　価　　　格</t>
    <rPh sb="0" eb="1">
      <t>ケッ</t>
    </rPh>
    <rPh sb="4" eb="5">
      <t>サダム</t>
    </rPh>
    <rPh sb="8" eb="9">
      <t>アタイ</t>
    </rPh>
    <rPh sb="12" eb="13">
      <t>カク</t>
    </rPh>
    <phoneticPr fontId="2"/>
  </si>
  <si>
    <t>全国計（２－２つづき）</t>
    <rPh sb="0" eb="1">
      <t>ゼン</t>
    </rPh>
    <rPh sb="1" eb="2">
      <t>クニ</t>
    </rPh>
    <rPh sb="2" eb="3">
      <t>ケイ</t>
    </rPh>
    <phoneticPr fontId="2"/>
  </si>
  <si>
    <t>(ﾛ)/(ｲ)</t>
    <phoneticPr fontId="2"/>
  </si>
  <si>
    <t>大都市計（２－１）</t>
    <rPh sb="0" eb="3">
      <t>ダイトシ</t>
    </rPh>
    <rPh sb="3" eb="4">
      <t>ケイ</t>
    </rPh>
    <phoneticPr fontId="2"/>
  </si>
  <si>
    <t>大都市計（２－２）</t>
    <rPh sb="0" eb="3">
      <t>ダイトシ</t>
    </rPh>
    <rPh sb="3" eb="4">
      <t>ケイ</t>
    </rPh>
    <phoneticPr fontId="2"/>
  </si>
  <si>
    <t>大都市計（２－２つづき）</t>
    <rPh sb="0" eb="3">
      <t>ダイトシ</t>
    </rPh>
    <rPh sb="3" eb="4">
      <t>ケイ</t>
    </rPh>
    <phoneticPr fontId="2"/>
  </si>
  <si>
    <t>都市計（２－１）</t>
    <rPh sb="0" eb="2">
      <t>トシ</t>
    </rPh>
    <rPh sb="2" eb="3">
      <t>ケイ</t>
    </rPh>
    <phoneticPr fontId="2"/>
  </si>
  <si>
    <t>都市計（２－２）</t>
    <rPh sb="0" eb="2">
      <t>トシ</t>
    </rPh>
    <rPh sb="2" eb="3">
      <t>ケイ</t>
    </rPh>
    <phoneticPr fontId="2"/>
  </si>
  <si>
    <t>都市計（２－２つづき）</t>
    <rPh sb="0" eb="2">
      <t>トシ</t>
    </rPh>
    <rPh sb="2" eb="3">
      <t>ケイ</t>
    </rPh>
    <phoneticPr fontId="2"/>
  </si>
  <si>
    <t>総　　　　　数
　　　　 （㎡）
　　　　　　(ｲ)</t>
    <rPh sb="0" eb="1">
      <t>フサ</t>
    </rPh>
    <rPh sb="6" eb="7">
      <t>スウ</t>
    </rPh>
    <phoneticPr fontId="2"/>
  </si>
  <si>
    <t>総　　　　　数
　　　　　 （千円）
　　　　　　(ﾛ)</t>
    <rPh sb="0" eb="1">
      <t>フサ</t>
    </rPh>
    <rPh sb="6" eb="7">
      <t>スウ</t>
    </rPh>
    <rPh sb="15" eb="17">
      <t>センエン</t>
    </rPh>
    <phoneticPr fontId="2"/>
  </si>
  <si>
    <t>う ち 増 築 分
　　　　 （㎡）</t>
    <rPh sb="4" eb="5">
      <t>ゾウ</t>
    </rPh>
    <rPh sb="6" eb="7">
      <t>チク</t>
    </rPh>
    <rPh sb="8" eb="9">
      <t>ブン</t>
    </rPh>
    <phoneticPr fontId="2"/>
  </si>
  <si>
    <t>う ち 増 築 分
　　　　　 （千円）</t>
    <rPh sb="4" eb="5">
      <t>ゾウ</t>
    </rPh>
    <rPh sb="6" eb="7">
      <t>チク</t>
    </rPh>
    <rPh sb="8" eb="9">
      <t>ブン</t>
    </rPh>
    <rPh sb="17" eb="19">
      <t>センエン</t>
    </rPh>
    <phoneticPr fontId="2"/>
  </si>
  <si>
    <t>　　　　　　　　 　区　　分
家屋の種類</t>
    <rPh sb="10" eb="11">
      <t>ク</t>
    </rPh>
    <rPh sb="13" eb="14">
      <t>ブン</t>
    </rPh>
    <rPh sb="20" eb="22">
      <t>カオク</t>
    </rPh>
    <rPh sb="23" eb="25">
      <t>シュルイ</t>
    </rPh>
    <phoneticPr fontId="2"/>
  </si>
  <si>
    <t>総　　　　　数</t>
    <rPh sb="0" eb="1">
      <t>フサ</t>
    </rPh>
    <rPh sb="6" eb="7">
      <t>スウ</t>
    </rPh>
    <phoneticPr fontId="2"/>
  </si>
  <si>
    <t>総　　　　　　　　　数
　　　　　　　（千円）
　　　　　　 　　　　(ﾛ)</t>
    <rPh sb="0" eb="1">
      <t>フサ</t>
    </rPh>
    <rPh sb="10" eb="11">
      <t>スウ</t>
    </rPh>
    <rPh sb="21" eb="23">
      <t>センエン</t>
    </rPh>
    <phoneticPr fontId="2"/>
  </si>
  <si>
    <t>う　ち　増　築　分
　　　　　　　（千円）</t>
    <rPh sb="4" eb="5">
      <t>ゾウ</t>
    </rPh>
    <rPh sb="6" eb="7">
      <t>チク</t>
    </rPh>
    <rPh sb="8" eb="9">
      <t>ブン</t>
    </rPh>
    <rPh sb="18" eb="20">
      <t>センエン</t>
    </rPh>
    <phoneticPr fontId="2"/>
  </si>
  <si>
    <t>う　ち　増　築　分　
　　　　　　　（千円）</t>
    <rPh sb="4" eb="5">
      <t>ゾウ</t>
    </rPh>
    <rPh sb="6" eb="7">
      <t>チク</t>
    </rPh>
    <rPh sb="8" eb="9">
      <t>ブン</t>
    </rPh>
    <rPh sb="19" eb="21">
      <t>センエン</t>
    </rPh>
    <phoneticPr fontId="2"/>
  </si>
  <si>
    <t>総　　　　　　　　　数
　　　　　　　　　（㎡）
　　　 　　　　　　　(ｲ)</t>
    <rPh sb="0" eb="1">
      <t>フサ</t>
    </rPh>
    <rPh sb="10" eb="11">
      <t>スウ</t>
    </rPh>
    <phoneticPr fontId="2"/>
  </si>
  <si>
    <t>う 　ち　 増　 築　 分　
　　　　　　　　　（㎡）</t>
    <rPh sb="6" eb="7">
      <t>ゾウ</t>
    </rPh>
    <rPh sb="9" eb="10">
      <t>チク</t>
    </rPh>
    <rPh sb="12" eb="13">
      <t>ブン</t>
    </rPh>
    <phoneticPr fontId="2"/>
  </si>
  <si>
    <t>総                   数
　　　　　　　　　（㎡）
　　　 　　　　　　　(ｲ)</t>
    <rPh sb="0" eb="1">
      <t>フサ</t>
    </rPh>
    <rPh sb="20" eb="21">
      <t>スウ</t>
    </rPh>
    <phoneticPr fontId="2"/>
  </si>
  <si>
    <t>う 　ち 　増　 築　 分
　　　　　　　　　（㎡）</t>
    <rPh sb="6" eb="7">
      <t>ゾウ</t>
    </rPh>
    <rPh sb="9" eb="10">
      <t>チク</t>
    </rPh>
    <rPh sb="12" eb="13">
      <t>ブン</t>
    </rPh>
    <phoneticPr fontId="2"/>
  </si>
  <si>
    <t>大都市計（２－１つづき）</t>
  </si>
  <si>
    <t>　　　　　　　 　区　　分
家屋の種類</t>
    <rPh sb="9" eb="10">
      <t>ク</t>
    </rPh>
    <rPh sb="12" eb="13">
      <t>ブン</t>
    </rPh>
    <rPh sb="19" eb="21">
      <t>カオク</t>
    </rPh>
    <rPh sb="22" eb="24">
      <t>シュルイ</t>
    </rPh>
    <phoneticPr fontId="2"/>
  </si>
  <si>
    <t>　　　　　　　　 区　　分
家屋の種類</t>
    <rPh sb="9" eb="10">
      <t>ク</t>
    </rPh>
    <rPh sb="12" eb="13">
      <t>ブン</t>
    </rPh>
    <rPh sb="19" eb="21">
      <t>カオク</t>
    </rPh>
    <rPh sb="22" eb="24">
      <t>シュルイ</t>
    </rPh>
    <phoneticPr fontId="2"/>
  </si>
  <si>
    <t>都市計（２－１つづき）</t>
    <phoneticPr fontId="2"/>
  </si>
  <si>
    <t>町村計（２－１）</t>
    <phoneticPr fontId="2"/>
  </si>
  <si>
    <t>町村計（２－１つづき）</t>
    <phoneticPr fontId="2"/>
  </si>
  <si>
    <t>町村計（２－２）</t>
    <phoneticPr fontId="2"/>
  </si>
  <si>
    <t>町村計（２－２つづき）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</si>
</sst>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/>
      <bottom/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41" fontId="1" fillId="0" borderId="4" xfId="0" applyNumberFormat="1" applyFont="1" applyBorder="1" applyAlignment="1">
      <alignment horizontal="right" vertical="center"/>
    </xf>
    <xf numFmtId="41" fontId="1" fillId="0" borderId="14" xfId="0" applyNumberFormat="1" applyFont="1" applyBorder="1" applyAlignment="1">
      <alignment horizontal="right" vertical="center"/>
    </xf>
    <xf numFmtId="41" fontId="1" fillId="0" borderId="4" xfId="0" applyNumberFormat="1" applyFont="1" applyBorder="1" applyAlignment="1">
      <alignment horizontal="right" vertical="center" shrinkToFit="1"/>
    </xf>
    <xf numFmtId="41" fontId="1" fillId="0" borderId="14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distributed" vertical="center"/>
    </xf>
    <xf numFmtId="49" fontId="1" fillId="0" borderId="19" xfId="0" applyNumberFormat="1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27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0" fillId="0" borderId="0" xfId="0" applyAlignment="1">
      <alignment vertical="top"/>
    </xf>
    <xf numFmtId="0" fontId="1" fillId="0" borderId="29" xfId="0" applyFont="1" applyBorder="1" applyAlignment="1">
      <alignment horizontal="distributed" vertical="center"/>
    </xf>
    <xf numFmtId="41" fontId="1" fillId="0" borderId="30" xfId="0" applyNumberFormat="1" applyFont="1" applyBorder="1" applyAlignment="1">
      <alignment horizontal="right" vertical="center"/>
    </xf>
    <xf numFmtId="41" fontId="1" fillId="0" borderId="31" xfId="0" applyNumberFormat="1" applyFont="1" applyBorder="1" applyAlignment="1">
      <alignment horizontal="right" vertical="center"/>
    </xf>
    <xf numFmtId="41" fontId="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6" xfId="0" applyFont="1" applyBorder="1" applyAlignment="1">
      <alignment horizontal="right" vertical="center" wrapText="1"/>
    </xf>
    <xf numFmtId="49" fontId="1" fillId="0" borderId="35" xfId="0" applyNumberFormat="1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 wrapText="1"/>
    </xf>
    <xf numFmtId="176" fontId="1" fillId="0" borderId="35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top"/>
    </xf>
    <xf numFmtId="0" fontId="0" fillId="0" borderId="0" xfId="0" applyBorder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7" xfId="0" applyFont="1" applyBorder="1">
      <alignment vertical="center"/>
    </xf>
    <xf numFmtId="0" fontId="1" fillId="0" borderId="4" xfId="0" applyFont="1" applyBorder="1" applyAlignment="1">
      <alignment horizontal="center" wrapText="1"/>
    </xf>
    <xf numFmtId="0" fontId="1" fillId="0" borderId="36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0" fillId="0" borderId="6" xfId="0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1" fillId="0" borderId="18" xfId="0" applyFont="1" applyBorder="1" applyAlignment="1">
      <alignment horizontal="right" wrapText="1"/>
    </xf>
    <xf numFmtId="0" fontId="1" fillId="0" borderId="37" xfId="0" applyFont="1" applyBorder="1" applyAlignment="1">
      <alignment horizontal="right" wrapText="1"/>
    </xf>
    <xf numFmtId="0" fontId="1" fillId="0" borderId="36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0" fillId="0" borderId="16" xfId="0" applyBorder="1" applyAlignment="1">
      <alignment horizontal="right"/>
    </xf>
    <xf numFmtId="0" fontId="1" fillId="0" borderId="18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3" xfId="0" applyFont="1" applyBorder="1" applyAlignment="1">
      <alignment horizontal="center" vertical="distributed" textRotation="255" wrapText="1" justifyLastLine="1"/>
    </xf>
    <xf numFmtId="0" fontId="0" fillId="0" borderId="3" xfId="0" applyBorder="1" applyAlignment="1">
      <alignment horizontal="center" vertical="distributed" textRotation="255" justifyLastLine="1"/>
    </xf>
    <xf numFmtId="0" fontId="1" fillId="0" borderId="23" xfId="0" applyFont="1" applyBorder="1" applyAlignment="1">
      <alignment horizontal="center" vertical="distributed" textRotation="255" justifyLastLine="1"/>
    </xf>
    <xf numFmtId="0" fontId="0" fillId="0" borderId="23" xfId="0" applyBorder="1" applyAlignment="1">
      <alignment horizontal="center" vertical="distributed" textRotation="255" justifyLastLine="1"/>
    </xf>
    <xf numFmtId="0" fontId="0" fillId="0" borderId="28" xfId="0" applyBorder="1" applyAlignment="1">
      <alignment horizontal="center" vertical="distributed" textRotation="255" justifyLastLine="1"/>
    </xf>
    <xf numFmtId="0" fontId="1" fillId="0" borderId="3" xfId="0" applyFont="1" applyBorder="1" applyAlignment="1">
      <alignment horizontal="center" vertical="distributed" textRotation="255" justifyLastLine="1"/>
    </xf>
    <xf numFmtId="0" fontId="1" fillId="0" borderId="23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distributed" textRotation="255" justifyLastLine="1"/>
    </xf>
    <xf numFmtId="0" fontId="1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" fillId="0" borderId="26" xfId="0" applyFont="1" applyBorder="1" applyAlignment="1">
      <alignment horizontal="center" vertical="distributed" textRotation="255" wrapText="1" justifyLastLine="1"/>
    </xf>
    <xf numFmtId="0" fontId="0" fillId="0" borderId="25" xfId="0" applyBorder="1" applyAlignment="1">
      <alignment horizontal="center" vertical="distributed" textRotation="255" justifyLastLine="1"/>
    </xf>
    <xf numFmtId="0" fontId="1" fillId="0" borderId="26" xfId="0" applyFont="1" applyBorder="1" applyAlignment="1">
      <alignment horizontal="center" vertical="distributed" textRotation="255" justifyLastLine="1"/>
    </xf>
    <xf numFmtId="0" fontId="1" fillId="0" borderId="21" xfId="0" applyFont="1" applyBorder="1" applyAlignment="1">
      <alignment horizontal="center" vertical="distributed" textRotation="255" justifyLastLine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Layout" zoomScale="70" zoomScaleNormal="100" zoomScaleSheetLayoutView="100" zoomScalePageLayoutView="70" workbookViewId="0">
      <selection activeCell="B2" sqref="B2"/>
    </sheetView>
  </sheetViews>
  <sheetFormatPr defaultColWidth="9" defaultRowHeight="13.2" x14ac:dyDescent="0.2"/>
  <cols>
    <col min="1" max="1" width="24.6640625" customWidth="1"/>
    <col min="2" max="8" width="13.6640625" customWidth="1"/>
  </cols>
  <sheetData>
    <row r="1" spans="1:8" x14ac:dyDescent="0.2">
      <c r="A1" s="2" t="s">
        <v>0</v>
      </c>
    </row>
    <row r="2" spans="1:8" x14ac:dyDescent="0.2">
      <c r="A2" s="2" t="s">
        <v>1</v>
      </c>
      <c r="B2" s="2"/>
      <c r="C2" s="2"/>
      <c r="D2" s="3"/>
      <c r="E2" s="2"/>
      <c r="F2" s="2"/>
      <c r="G2" s="3"/>
      <c r="H2" s="2"/>
    </row>
    <row r="3" spans="1:8" x14ac:dyDescent="0.2">
      <c r="H3" s="3" t="s">
        <v>2</v>
      </c>
    </row>
    <row r="4" spans="1:8" ht="19.649999999999999" customHeight="1" x14ac:dyDescent="0.2">
      <c r="A4" s="49" t="s">
        <v>67</v>
      </c>
      <c r="B4" s="51" t="s">
        <v>3</v>
      </c>
      <c r="C4" s="51"/>
      <c r="D4" s="51" t="s">
        <v>4</v>
      </c>
      <c r="E4" s="51"/>
      <c r="F4" s="51" t="s">
        <v>5</v>
      </c>
      <c r="G4" s="51"/>
      <c r="H4" s="6" t="s">
        <v>6</v>
      </c>
    </row>
    <row r="5" spans="1:8" ht="15.6" customHeight="1" x14ac:dyDescent="0.2">
      <c r="A5" s="50"/>
      <c r="B5" s="59" t="s">
        <v>58</v>
      </c>
      <c r="C5" s="42"/>
      <c r="D5" s="54" t="s">
        <v>53</v>
      </c>
      <c r="E5" s="13"/>
      <c r="F5" s="57" t="s">
        <v>54</v>
      </c>
      <c r="G5" s="13"/>
      <c r="H5" s="45" t="s">
        <v>9</v>
      </c>
    </row>
    <row r="6" spans="1:8" ht="15.6" customHeight="1" x14ac:dyDescent="0.2">
      <c r="A6" s="50"/>
      <c r="B6" s="60"/>
      <c r="C6" s="11"/>
      <c r="D6" s="55"/>
      <c r="E6" s="52" t="s">
        <v>55</v>
      </c>
      <c r="F6" s="58"/>
      <c r="G6" s="52" t="s">
        <v>56</v>
      </c>
      <c r="H6" s="46"/>
    </row>
    <row r="7" spans="1:8" ht="15.6" customHeight="1" x14ac:dyDescent="0.2">
      <c r="A7" s="50"/>
      <c r="B7" s="12"/>
      <c r="C7" s="5" t="s">
        <v>7</v>
      </c>
      <c r="D7" s="55"/>
      <c r="E7" s="53"/>
      <c r="F7" s="58"/>
      <c r="G7" s="53"/>
      <c r="H7" s="47" t="s">
        <v>10</v>
      </c>
    </row>
    <row r="8" spans="1:8" ht="15.6" customHeight="1" x14ac:dyDescent="0.2">
      <c r="A8" s="50"/>
      <c r="B8" s="10"/>
      <c r="C8" s="10"/>
      <c r="D8" s="56"/>
      <c r="E8" s="53"/>
      <c r="F8" s="58"/>
      <c r="G8" s="53"/>
      <c r="H8" s="48"/>
    </row>
    <row r="9" spans="1:8" ht="25.65" customHeight="1" x14ac:dyDescent="0.2">
      <c r="A9" s="7" t="s">
        <v>11</v>
      </c>
      <c r="B9" s="16">
        <v>377785</v>
      </c>
      <c r="C9" s="16">
        <v>9586</v>
      </c>
      <c r="D9" s="16">
        <v>41702727</v>
      </c>
      <c r="E9" s="16">
        <v>325409</v>
      </c>
      <c r="F9" s="18">
        <v>3013169615</v>
      </c>
      <c r="G9" s="16">
        <v>20728134</v>
      </c>
      <c r="H9" s="14">
        <f t="shared" ref="H9:H18" si="0">IF(OR(F9=0,D9=0),"-",ROUND(F9*1000/D9,0))</f>
        <v>72254</v>
      </c>
    </row>
    <row r="10" spans="1:8" ht="25.65" customHeight="1" x14ac:dyDescent="0.2">
      <c r="A10" s="7" t="s">
        <v>12</v>
      </c>
      <c r="B10" s="16">
        <v>24098</v>
      </c>
      <c r="C10" s="16">
        <v>152</v>
      </c>
      <c r="D10" s="16">
        <v>6824431</v>
      </c>
      <c r="E10" s="16">
        <v>18412</v>
      </c>
      <c r="F10" s="18">
        <v>500171830</v>
      </c>
      <c r="G10" s="16">
        <v>1085003</v>
      </c>
      <c r="H10" s="14">
        <f t="shared" si="0"/>
        <v>73291</v>
      </c>
    </row>
    <row r="11" spans="1:8" ht="25.65" customHeight="1" x14ac:dyDescent="0.2">
      <c r="A11" s="7" t="s">
        <v>13</v>
      </c>
      <c r="B11" s="16">
        <v>4506</v>
      </c>
      <c r="C11" s="16">
        <v>275</v>
      </c>
      <c r="D11" s="16">
        <v>663844</v>
      </c>
      <c r="E11" s="16">
        <v>12200</v>
      </c>
      <c r="F11" s="18">
        <v>42720700</v>
      </c>
      <c r="G11" s="16">
        <v>659398</v>
      </c>
      <c r="H11" s="14">
        <f t="shared" si="0"/>
        <v>64354</v>
      </c>
    </row>
    <row r="12" spans="1:8" ht="25.65" customHeight="1" x14ac:dyDescent="0.2">
      <c r="A12" s="7" t="s">
        <v>14</v>
      </c>
      <c r="B12" s="16">
        <v>587</v>
      </c>
      <c r="C12" s="16">
        <v>35</v>
      </c>
      <c r="D12" s="16">
        <v>87277</v>
      </c>
      <c r="E12" s="16">
        <v>1820</v>
      </c>
      <c r="F12" s="18">
        <v>5845554</v>
      </c>
      <c r="G12" s="16">
        <v>102074</v>
      </c>
      <c r="H12" s="14">
        <f t="shared" si="0"/>
        <v>66977</v>
      </c>
    </row>
    <row r="13" spans="1:8" ht="25.65" customHeight="1" x14ac:dyDescent="0.2">
      <c r="A13" s="7" t="s">
        <v>15</v>
      </c>
      <c r="B13" s="16">
        <v>10462</v>
      </c>
      <c r="C13" s="16">
        <v>937</v>
      </c>
      <c r="D13" s="16">
        <v>1284277</v>
      </c>
      <c r="E13" s="16">
        <v>46187</v>
      </c>
      <c r="F13" s="18">
        <v>70340035</v>
      </c>
      <c r="G13" s="16">
        <v>2271918</v>
      </c>
      <c r="H13" s="14">
        <f t="shared" si="0"/>
        <v>54770</v>
      </c>
    </row>
    <row r="14" spans="1:8" ht="25.65" customHeight="1" x14ac:dyDescent="0.2">
      <c r="A14" s="7" t="s">
        <v>16</v>
      </c>
      <c r="B14" s="16">
        <v>959</v>
      </c>
      <c r="C14" s="16">
        <v>156</v>
      </c>
      <c r="D14" s="16">
        <v>198361</v>
      </c>
      <c r="E14" s="16">
        <v>10937</v>
      </c>
      <c r="F14" s="18">
        <v>11747987</v>
      </c>
      <c r="G14" s="16">
        <v>642274</v>
      </c>
      <c r="H14" s="14">
        <f t="shared" si="0"/>
        <v>59225</v>
      </c>
    </row>
    <row r="15" spans="1:8" ht="25.65" customHeight="1" x14ac:dyDescent="0.2">
      <c r="A15" s="7" t="s">
        <v>17</v>
      </c>
      <c r="B15" s="16">
        <v>5140</v>
      </c>
      <c r="C15" s="16">
        <v>428</v>
      </c>
      <c r="D15" s="16">
        <v>637104</v>
      </c>
      <c r="E15" s="16">
        <v>31608</v>
      </c>
      <c r="F15" s="18">
        <v>17747864</v>
      </c>
      <c r="G15" s="16">
        <v>778488</v>
      </c>
      <c r="H15" s="14">
        <f t="shared" si="0"/>
        <v>27857</v>
      </c>
    </row>
    <row r="16" spans="1:8" ht="25.65" customHeight="1" x14ac:dyDescent="0.2">
      <c r="A16" s="7" t="s">
        <v>18</v>
      </c>
      <c r="B16" s="16">
        <v>6</v>
      </c>
      <c r="C16" s="16">
        <v>0</v>
      </c>
      <c r="D16" s="16">
        <v>241</v>
      </c>
      <c r="E16" s="16">
        <v>2</v>
      </c>
      <c r="F16" s="18">
        <v>13550</v>
      </c>
      <c r="G16" s="16">
        <v>2</v>
      </c>
      <c r="H16" s="14">
        <f t="shared" si="0"/>
        <v>56224</v>
      </c>
    </row>
    <row r="17" spans="1:8" ht="25.65" customHeight="1" x14ac:dyDescent="0.2">
      <c r="A17" s="8" t="s">
        <v>24</v>
      </c>
      <c r="B17" s="16">
        <v>12498</v>
      </c>
      <c r="C17" s="16">
        <v>1298</v>
      </c>
      <c r="D17" s="16">
        <v>656153</v>
      </c>
      <c r="E17" s="16">
        <v>35935</v>
      </c>
      <c r="F17" s="18">
        <v>21304931</v>
      </c>
      <c r="G17" s="16">
        <v>1243669</v>
      </c>
      <c r="H17" s="14">
        <f t="shared" si="0"/>
        <v>32469</v>
      </c>
    </row>
    <row r="18" spans="1:8" ht="25.65" customHeight="1" x14ac:dyDescent="0.2">
      <c r="A18" s="9" t="s">
        <v>19</v>
      </c>
      <c r="B18" s="17">
        <v>436041</v>
      </c>
      <c r="C18" s="17">
        <v>12867</v>
      </c>
      <c r="D18" s="17">
        <v>52054415</v>
      </c>
      <c r="E18" s="17">
        <v>482510</v>
      </c>
      <c r="F18" s="19">
        <v>3683062066</v>
      </c>
      <c r="G18" s="17">
        <v>27510960</v>
      </c>
      <c r="H18" s="15">
        <f t="shared" si="0"/>
        <v>70754</v>
      </c>
    </row>
    <row r="19" spans="1:8" x14ac:dyDescent="0.2">
      <c r="A19" s="2"/>
      <c r="B19" s="2"/>
      <c r="C19" s="2"/>
      <c r="D19" s="2"/>
      <c r="E19" s="2"/>
      <c r="F19" s="2"/>
      <c r="G19" s="2"/>
      <c r="H19" s="2"/>
    </row>
    <row r="20" spans="1:8" x14ac:dyDescent="0.2">
      <c r="A20" s="2"/>
      <c r="B20" s="2"/>
      <c r="C20" s="2"/>
      <c r="D20" s="2"/>
      <c r="E20" s="2"/>
      <c r="F20" s="2"/>
      <c r="G20" s="2"/>
      <c r="H20" s="4" t="s">
        <v>20</v>
      </c>
    </row>
    <row r="21" spans="1:8" x14ac:dyDescent="0.2">
      <c r="A21" s="2"/>
      <c r="B21" s="2"/>
      <c r="C21" s="2"/>
      <c r="D21" s="2"/>
      <c r="E21" s="2"/>
      <c r="F21" s="2"/>
      <c r="G21" s="2"/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/>
      <c r="E23" s="2"/>
      <c r="F23" s="2"/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  <c r="B25" s="2"/>
      <c r="C25" s="2"/>
      <c r="D25" s="2"/>
      <c r="E25" s="2"/>
      <c r="F25" s="2"/>
      <c r="G25" s="2"/>
      <c r="H25" s="2"/>
    </row>
    <row r="26" spans="1:8" x14ac:dyDescent="0.2">
      <c r="A26" s="2"/>
      <c r="B26" s="2"/>
      <c r="C26" s="2"/>
      <c r="D26" s="2"/>
      <c r="E26" s="2"/>
      <c r="F26" s="2"/>
      <c r="G26" s="2"/>
      <c r="H26" s="2"/>
    </row>
  </sheetData>
  <mergeCells count="11">
    <mergeCell ref="H5:H6"/>
    <mergeCell ref="H7:H8"/>
    <mergeCell ref="A4:A8"/>
    <mergeCell ref="B4:C4"/>
    <mergeCell ref="D4:E4"/>
    <mergeCell ref="F4:G4"/>
    <mergeCell ref="E6:E8"/>
    <mergeCell ref="G6:G8"/>
    <mergeCell ref="D5:D8"/>
    <mergeCell ref="F5:F8"/>
    <mergeCell ref="B5:B6"/>
  </mergeCells>
  <phoneticPr fontId="2"/>
  <pageMargins left="1.1811023622047245" right="1.1811023622047245" top="0.70866141732283472" bottom="0.70866141732283472" header="0.47244094488188981" footer="0.47244094488188981"/>
  <pageSetup paperSize="9" firstPageNumber="208" pageOrder="overThenDown" orientation="landscape" useFirstPageNumber="1" horizontalDpi="1200" verticalDpi="1200" r:id="rId1"/>
  <headerFooter scaleWithDoc="0" alignWithMargins="0">
    <evenHeader>&amp;C&amp;"ＭＳ 明朝,標準"－ &amp;P　－</evenHeader>
    <evenFooter>&amp;C&amp;"ＭＳ 明朝,標準"－ &amp;P －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topLeftCell="A13" zoomScale="70" zoomScaleNormal="100" zoomScaleSheetLayoutView="100" zoomScalePageLayoutView="70" workbookViewId="0">
      <selection activeCell="A2" sqref="A2"/>
    </sheetView>
  </sheetViews>
  <sheetFormatPr defaultColWidth="9" defaultRowHeight="13.2" x14ac:dyDescent="0.2"/>
  <cols>
    <col min="1" max="1" width="24.6640625" customWidth="1"/>
    <col min="2" max="8" width="13.6640625" customWidth="1"/>
  </cols>
  <sheetData>
    <row r="1" spans="1:8" x14ac:dyDescent="0.2">
      <c r="A1" s="2"/>
      <c r="H1" s="4" t="s">
        <v>20</v>
      </c>
    </row>
    <row r="2" spans="1:8" x14ac:dyDescent="0.2">
      <c r="A2" s="2"/>
      <c r="B2" s="2"/>
      <c r="C2" s="2"/>
      <c r="D2" s="3"/>
      <c r="E2" s="2"/>
      <c r="F2" s="2"/>
      <c r="G2" s="3"/>
      <c r="H2" s="2"/>
    </row>
    <row r="3" spans="1:8" x14ac:dyDescent="0.2">
      <c r="H3" s="3" t="s">
        <v>21</v>
      </c>
    </row>
    <row r="4" spans="1:8" ht="19.649999999999999" customHeight="1" x14ac:dyDescent="0.2">
      <c r="A4" s="49" t="s">
        <v>57</v>
      </c>
      <c r="B4" s="51" t="s">
        <v>3</v>
      </c>
      <c r="C4" s="51"/>
      <c r="D4" s="51" t="s">
        <v>4</v>
      </c>
      <c r="E4" s="51"/>
      <c r="F4" s="51" t="s">
        <v>5</v>
      </c>
      <c r="G4" s="51"/>
      <c r="H4" s="6" t="s">
        <v>6</v>
      </c>
    </row>
    <row r="5" spans="1:8" ht="15.6" customHeight="1" x14ac:dyDescent="0.2">
      <c r="A5" s="50"/>
      <c r="B5" s="59" t="s">
        <v>58</v>
      </c>
      <c r="C5" s="42"/>
      <c r="D5" s="54" t="s">
        <v>53</v>
      </c>
      <c r="E5" s="13"/>
      <c r="F5" s="57" t="s">
        <v>54</v>
      </c>
      <c r="G5" s="13"/>
      <c r="H5" s="45" t="s">
        <v>9</v>
      </c>
    </row>
    <row r="6" spans="1:8" ht="15.6" customHeight="1" x14ac:dyDescent="0.2">
      <c r="A6" s="50"/>
      <c r="B6" s="60"/>
      <c r="C6" s="11"/>
      <c r="D6" s="55"/>
      <c r="E6" s="52" t="s">
        <v>55</v>
      </c>
      <c r="F6" s="58"/>
      <c r="G6" s="52" t="s">
        <v>56</v>
      </c>
      <c r="H6" s="46"/>
    </row>
    <row r="7" spans="1:8" ht="15.6" customHeight="1" x14ac:dyDescent="0.2">
      <c r="A7" s="50"/>
      <c r="B7" s="12"/>
      <c r="C7" s="5" t="s">
        <v>7</v>
      </c>
      <c r="D7" s="55"/>
      <c r="E7" s="53"/>
      <c r="F7" s="58"/>
      <c r="G7" s="53"/>
      <c r="H7" s="47" t="s">
        <v>10</v>
      </c>
    </row>
    <row r="8" spans="1:8" ht="15.6" customHeight="1" x14ac:dyDescent="0.2">
      <c r="A8" s="50"/>
      <c r="B8" s="10"/>
      <c r="C8" s="10"/>
      <c r="D8" s="56"/>
      <c r="E8" s="53"/>
      <c r="F8" s="58"/>
      <c r="G8" s="53"/>
      <c r="H8" s="48"/>
    </row>
    <row r="9" spans="1:8" ht="25.65" customHeight="1" x14ac:dyDescent="0.2">
      <c r="A9" s="7" t="s">
        <v>11</v>
      </c>
      <c r="B9" s="16">
        <v>83861</v>
      </c>
      <c r="C9" s="16">
        <v>1456</v>
      </c>
      <c r="D9" s="16">
        <v>8899866</v>
      </c>
      <c r="E9" s="16">
        <v>41416</v>
      </c>
      <c r="F9" s="18">
        <v>687276491</v>
      </c>
      <c r="G9" s="16">
        <v>2958207</v>
      </c>
      <c r="H9" s="14">
        <f t="shared" ref="H9:H18" si="0">IF(OR(F9=0,D9=0),"-",ROUND(F9*1000/D9,0))</f>
        <v>77223</v>
      </c>
    </row>
    <row r="10" spans="1:8" ht="25.65" customHeight="1" x14ac:dyDescent="0.2">
      <c r="A10" s="7" t="s">
        <v>12</v>
      </c>
      <c r="B10" s="16">
        <v>8613</v>
      </c>
      <c r="C10" s="16">
        <v>40</v>
      </c>
      <c r="D10" s="16">
        <v>1935280</v>
      </c>
      <c r="E10" s="16">
        <v>2148</v>
      </c>
      <c r="F10" s="18">
        <v>162588833</v>
      </c>
      <c r="G10" s="16">
        <v>143457</v>
      </c>
      <c r="H10" s="14">
        <f t="shared" si="0"/>
        <v>84013</v>
      </c>
    </row>
    <row r="11" spans="1:8" ht="25.65" customHeight="1" x14ac:dyDescent="0.2">
      <c r="A11" s="7" t="s">
        <v>13</v>
      </c>
      <c r="B11" s="16">
        <v>901</v>
      </c>
      <c r="C11" s="16">
        <v>47</v>
      </c>
      <c r="D11" s="16">
        <v>134380</v>
      </c>
      <c r="E11" s="16">
        <v>1780</v>
      </c>
      <c r="F11" s="18">
        <v>9378090</v>
      </c>
      <c r="G11" s="16">
        <v>85286</v>
      </c>
      <c r="H11" s="14">
        <f t="shared" si="0"/>
        <v>69788</v>
      </c>
    </row>
    <row r="12" spans="1:8" ht="25.65" customHeight="1" x14ac:dyDescent="0.2">
      <c r="A12" s="7" t="s">
        <v>14</v>
      </c>
      <c r="B12" s="16">
        <v>132</v>
      </c>
      <c r="C12" s="16">
        <v>9</v>
      </c>
      <c r="D12" s="16">
        <v>14937</v>
      </c>
      <c r="E12" s="16">
        <v>288</v>
      </c>
      <c r="F12" s="18">
        <v>1238735</v>
      </c>
      <c r="G12" s="16">
        <v>9826</v>
      </c>
      <c r="H12" s="14">
        <f t="shared" si="0"/>
        <v>82931</v>
      </c>
    </row>
    <row r="13" spans="1:8" ht="25.65" customHeight="1" x14ac:dyDescent="0.2">
      <c r="A13" s="7" t="s">
        <v>15</v>
      </c>
      <c r="B13" s="16">
        <v>1502</v>
      </c>
      <c r="C13" s="16">
        <v>132</v>
      </c>
      <c r="D13" s="16">
        <v>212870</v>
      </c>
      <c r="E13" s="16">
        <v>8022</v>
      </c>
      <c r="F13" s="18">
        <v>12119134</v>
      </c>
      <c r="G13" s="16">
        <v>367536</v>
      </c>
      <c r="H13" s="14">
        <f t="shared" si="0"/>
        <v>56932</v>
      </c>
    </row>
    <row r="14" spans="1:8" ht="25.65" customHeight="1" x14ac:dyDescent="0.2">
      <c r="A14" s="7" t="s">
        <v>16</v>
      </c>
      <c r="B14" s="16">
        <v>135</v>
      </c>
      <c r="C14" s="16">
        <v>18</v>
      </c>
      <c r="D14" s="16">
        <v>28347</v>
      </c>
      <c r="E14" s="16">
        <v>788</v>
      </c>
      <c r="F14" s="18">
        <v>1677661</v>
      </c>
      <c r="G14" s="16">
        <v>44354</v>
      </c>
      <c r="H14" s="14">
        <f t="shared" si="0"/>
        <v>59183</v>
      </c>
    </row>
    <row r="15" spans="1:8" ht="25.65" customHeight="1" x14ac:dyDescent="0.2">
      <c r="A15" s="7" t="s">
        <v>17</v>
      </c>
      <c r="B15" s="16">
        <v>365</v>
      </c>
      <c r="C15" s="16">
        <v>33</v>
      </c>
      <c r="D15" s="16">
        <v>34174</v>
      </c>
      <c r="E15" s="16">
        <v>1797</v>
      </c>
      <c r="F15" s="18">
        <v>1270822</v>
      </c>
      <c r="G15" s="16">
        <v>48023</v>
      </c>
      <c r="H15" s="14">
        <f t="shared" si="0"/>
        <v>37187</v>
      </c>
    </row>
    <row r="16" spans="1:8" ht="25.65" customHeight="1" x14ac:dyDescent="0.2">
      <c r="A16" s="7" t="s">
        <v>18</v>
      </c>
      <c r="B16" s="16">
        <v>1</v>
      </c>
      <c r="C16" s="16">
        <v>0</v>
      </c>
      <c r="D16" s="16">
        <v>72</v>
      </c>
      <c r="E16" s="16">
        <v>0</v>
      </c>
      <c r="F16" s="18">
        <v>3116</v>
      </c>
      <c r="G16" s="16">
        <v>0</v>
      </c>
      <c r="H16" s="14">
        <f t="shared" si="0"/>
        <v>43278</v>
      </c>
    </row>
    <row r="17" spans="1:8" ht="25.65" customHeight="1" x14ac:dyDescent="0.2">
      <c r="A17" s="8" t="s">
        <v>24</v>
      </c>
      <c r="B17" s="16">
        <v>746</v>
      </c>
      <c r="C17" s="16">
        <v>79</v>
      </c>
      <c r="D17" s="16">
        <v>23531</v>
      </c>
      <c r="E17" s="16">
        <v>1859</v>
      </c>
      <c r="F17" s="18">
        <v>982024</v>
      </c>
      <c r="G17" s="16">
        <v>62668</v>
      </c>
      <c r="H17" s="14">
        <f t="shared" si="0"/>
        <v>41733</v>
      </c>
    </row>
    <row r="18" spans="1:8" ht="25.65" customHeight="1" x14ac:dyDescent="0.2">
      <c r="A18" s="9" t="s">
        <v>19</v>
      </c>
      <c r="B18" s="17">
        <v>96256</v>
      </c>
      <c r="C18" s="17">
        <v>1814</v>
      </c>
      <c r="D18" s="17">
        <v>11283457</v>
      </c>
      <c r="E18" s="17">
        <v>58098</v>
      </c>
      <c r="F18" s="19">
        <v>876534906</v>
      </c>
      <c r="G18" s="17">
        <v>3719357</v>
      </c>
      <c r="H18" s="15">
        <f t="shared" si="0"/>
        <v>77683</v>
      </c>
    </row>
    <row r="19" spans="1:8" x14ac:dyDescent="0.2">
      <c r="A19" s="2"/>
      <c r="B19" s="2"/>
      <c r="C19" s="2"/>
      <c r="D19" s="2"/>
      <c r="E19" s="2"/>
      <c r="F19" s="2"/>
      <c r="G19" s="2"/>
      <c r="H19" s="2"/>
    </row>
    <row r="20" spans="1:8" x14ac:dyDescent="0.2">
      <c r="A20" s="2"/>
      <c r="B20" s="2"/>
      <c r="C20" s="2"/>
      <c r="D20" s="2"/>
      <c r="E20" s="2"/>
      <c r="F20" s="2"/>
      <c r="G20" s="2"/>
      <c r="H20" s="4"/>
    </row>
    <row r="21" spans="1:8" x14ac:dyDescent="0.2">
      <c r="A21" s="2"/>
      <c r="B21" s="2"/>
      <c r="C21" s="2"/>
      <c r="D21" s="2"/>
      <c r="E21" s="2"/>
      <c r="F21" s="2"/>
      <c r="G21" s="2"/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/>
      <c r="E23" s="2"/>
      <c r="F23" s="2"/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  <c r="B25" s="2"/>
      <c r="C25" s="2"/>
      <c r="D25" s="2"/>
      <c r="E25" s="2"/>
      <c r="F25" s="2"/>
      <c r="G25" s="2"/>
      <c r="H25" s="2"/>
    </row>
    <row r="26" spans="1:8" x14ac:dyDescent="0.2">
      <c r="A26" s="2"/>
      <c r="B26" s="2"/>
      <c r="C26" s="2"/>
      <c r="D26" s="2"/>
      <c r="E26" s="2"/>
      <c r="F26" s="2"/>
      <c r="G26" s="2"/>
      <c r="H26" s="2"/>
    </row>
  </sheetData>
  <mergeCells count="11">
    <mergeCell ref="H5:H6"/>
    <mergeCell ref="E6:E8"/>
    <mergeCell ref="G6:G8"/>
    <mergeCell ref="H7:H8"/>
    <mergeCell ref="A4:A8"/>
    <mergeCell ref="B4:C4"/>
    <mergeCell ref="D4:E4"/>
    <mergeCell ref="F4:G4"/>
    <mergeCell ref="B5:B6"/>
    <mergeCell ref="D5:D8"/>
    <mergeCell ref="F5:F8"/>
  </mergeCells>
  <phoneticPr fontId="2"/>
  <pageMargins left="1.1811023622047245" right="1.1811023622047245" top="0.70866141732283472" bottom="0.70866141732283472" header="0.47244094488188981" footer="0.47244094488188981"/>
  <pageSetup paperSize="9" firstPageNumber="209" pageOrder="overThenDown" orientation="landscape" useFirstPageNumber="1" horizontalDpi="1200" verticalDpi="1200" r:id="rId1"/>
  <headerFooter scaleWithDoc="0" alignWithMargins="0">
    <evenHeader>&amp;C&amp;"ＭＳ 明朝,標準"－ &amp;P　－</evenHeader>
    <evenFooter>&amp;C&amp;"ＭＳ 明朝,標準"－ &amp;P －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topLeftCell="A10" zoomScale="70" zoomScaleNormal="100" zoomScaleSheetLayoutView="100" zoomScalePageLayoutView="70" workbookViewId="0">
      <selection activeCell="A2" sqref="A2"/>
    </sheetView>
  </sheetViews>
  <sheetFormatPr defaultColWidth="9" defaultRowHeight="13.2" x14ac:dyDescent="0.2"/>
  <cols>
    <col min="1" max="1" width="24.6640625" customWidth="1"/>
    <col min="2" max="8" width="13.6640625" customWidth="1"/>
  </cols>
  <sheetData>
    <row r="1" spans="1:8" x14ac:dyDescent="0.2">
      <c r="A1" s="2"/>
    </row>
    <row r="2" spans="1:8" x14ac:dyDescent="0.2">
      <c r="A2" s="2"/>
      <c r="B2" s="2"/>
      <c r="C2" s="2"/>
      <c r="D2" s="3"/>
      <c r="E2" s="2"/>
      <c r="F2" s="2"/>
      <c r="G2" s="3"/>
      <c r="H2" s="2"/>
    </row>
    <row r="3" spans="1:8" x14ac:dyDescent="0.2">
      <c r="H3" s="3" t="s">
        <v>22</v>
      </c>
    </row>
    <row r="4" spans="1:8" ht="19.649999999999999" customHeight="1" x14ac:dyDescent="0.2">
      <c r="A4" s="49" t="s">
        <v>68</v>
      </c>
      <c r="B4" s="51" t="s">
        <v>3</v>
      </c>
      <c r="C4" s="51"/>
      <c r="D4" s="51" t="s">
        <v>4</v>
      </c>
      <c r="E4" s="51"/>
      <c r="F4" s="51" t="s">
        <v>5</v>
      </c>
      <c r="G4" s="51"/>
      <c r="H4" s="6" t="s">
        <v>6</v>
      </c>
    </row>
    <row r="5" spans="1:8" ht="15.6" customHeight="1" x14ac:dyDescent="0.2">
      <c r="A5" s="50"/>
      <c r="B5" s="59" t="s">
        <v>58</v>
      </c>
      <c r="C5" s="42"/>
      <c r="D5" s="54" t="s">
        <v>53</v>
      </c>
      <c r="E5" s="13"/>
      <c r="F5" s="57" t="s">
        <v>54</v>
      </c>
      <c r="G5" s="13"/>
      <c r="H5" s="45" t="s">
        <v>9</v>
      </c>
    </row>
    <row r="6" spans="1:8" ht="15.6" customHeight="1" x14ac:dyDescent="0.2">
      <c r="A6" s="50"/>
      <c r="B6" s="60"/>
      <c r="C6" s="11"/>
      <c r="D6" s="55"/>
      <c r="E6" s="52" t="s">
        <v>55</v>
      </c>
      <c r="F6" s="58"/>
      <c r="G6" s="52" t="s">
        <v>56</v>
      </c>
      <c r="H6" s="46"/>
    </row>
    <row r="7" spans="1:8" ht="15.6" customHeight="1" x14ac:dyDescent="0.2">
      <c r="A7" s="50"/>
      <c r="B7" s="12"/>
      <c r="C7" s="5" t="s">
        <v>7</v>
      </c>
      <c r="D7" s="55"/>
      <c r="E7" s="53"/>
      <c r="F7" s="58"/>
      <c r="G7" s="53"/>
      <c r="H7" s="47" t="s">
        <v>10</v>
      </c>
    </row>
    <row r="8" spans="1:8" ht="15.6" customHeight="1" x14ac:dyDescent="0.2">
      <c r="A8" s="50"/>
      <c r="B8" s="10"/>
      <c r="C8" s="10"/>
      <c r="D8" s="56"/>
      <c r="E8" s="53"/>
      <c r="F8" s="58"/>
      <c r="G8" s="53"/>
      <c r="H8" s="48"/>
    </row>
    <row r="9" spans="1:8" ht="25.65" customHeight="1" x14ac:dyDescent="0.2">
      <c r="A9" s="7" t="s">
        <v>11</v>
      </c>
      <c r="B9" s="16">
        <v>259693</v>
      </c>
      <c r="C9" s="16">
        <v>6776</v>
      </c>
      <c r="D9" s="16">
        <v>28894166</v>
      </c>
      <c r="E9" s="16">
        <v>230904</v>
      </c>
      <c r="F9" s="18">
        <v>2055817427</v>
      </c>
      <c r="G9" s="16">
        <v>14579367</v>
      </c>
      <c r="H9" s="14">
        <f t="shared" ref="H9:H18" si="0">IF(OR(F9=0,D9=0),"-",ROUND(F9*1000/D9,0))</f>
        <v>71150</v>
      </c>
    </row>
    <row r="10" spans="1:8" ht="25.65" customHeight="1" x14ac:dyDescent="0.2">
      <c r="A10" s="7" t="s">
        <v>12</v>
      </c>
      <c r="B10" s="16">
        <v>14035</v>
      </c>
      <c r="C10" s="16">
        <v>90</v>
      </c>
      <c r="D10" s="16">
        <v>4428503</v>
      </c>
      <c r="E10" s="16">
        <v>12497</v>
      </c>
      <c r="F10" s="18">
        <v>307839602</v>
      </c>
      <c r="G10" s="16">
        <v>714211</v>
      </c>
      <c r="H10" s="14">
        <f t="shared" si="0"/>
        <v>69513</v>
      </c>
    </row>
    <row r="11" spans="1:8" ht="25.65" customHeight="1" x14ac:dyDescent="0.2">
      <c r="A11" s="7" t="s">
        <v>13</v>
      </c>
      <c r="B11" s="16">
        <v>3063</v>
      </c>
      <c r="C11" s="16">
        <v>182</v>
      </c>
      <c r="D11" s="16">
        <v>452424</v>
      </c>
      <c r="E11" s="16">
        <v>8254</v>
      </c>
      <c r="F11" s="18">
        <v>28637770</v>
      </c>
      <c r="G11" s="16">
        <v>457260</v>
      </c>
      <c r="H11" s="14">
        <f t="shared" si="0"/>
        <v>63299</v>
      </c>
    </row>
    <row r="12" spans="1:8" ht="25.65" customHeight="1" x14ac:dyDescent="0.2">
      <c r="A12" s="7" t="s">
        <v>14</v>
      </c>
      <c r="B12" s="16">
        <v>252</v>
      </c>
      <c r="C12" s="16">
        <v>17</v>
      </c>
      <c r="D12" s="16">
        <v>42757</v>
      </c>
      <c r="E12" s="16">
        <v>1181</v>
      </c>
      <c r="F12" s="18">
        <v>2765798</v>
      </c>
      <c r="G12" s="16">
        <v>69386</v>
      </c>
      <c r="H12" s="14">
        <f t="shared" si="0"/>
        <v>64686</v>
      </c>
    </row>
    <row r="13" spans="1:8" ht="25.65" customHeight="1" x14ac:dyDescent="0.2">
      <c r="A13" s="7" t="s">
        <v>15</v>
      </c>
      <c r="B13" s="16">
        <v>7673</v>
      </c>
      <c r="C13" s="16">
        <v>688</v>
      </c>
      <c r="D13" s="16">
        <v>935665</v>
      </c>
      <c r="E13" s="16">
        <v>31643</v>
      </c>
      <c r="F13" s="18">
        <v>50879802</v>
      </c>
      <c r="G13" s="16">
        <v>1577660</v>
      </c>
      <c r="H13" s="14">
        <f t="shared" si="0"/>
        <v>54378</v>
      </c>
    </row>
    <row r="14" spans="1:8" ht="25.65" customHeight="1" x14ac:dyDescent="0.2">
      <c r="A14" s="7" t="s">
        <v>16</v>
      </c>
      <c r="B14" s="16">
        <v>737</v>
      </c>
      <c r="C14" s="16">
        <v>121</v>
      </c>
      <c r="D14" s="16">
        <v>149882</v>
      </c>
      <c r="E14" s="16">
        <v>8783</v>
      </c>
      <c r="F14" s="18">
        <v>8950555</v>
      </c>
      <c r="G14" s="16">
        <v>521309</v>
      </c>
      <c r="H14" s="14">
        <f t="shared" si="0"/>
        <v>59717</v>
      </c>
    </row>
    <row r="15" spans="1:8" ht="25.65" customHeight="1" x14ac:dyDescent="0.2">
      <c r="A15" s="7" t="s">
        <v>17</v>
      </c>
      <c r="B15" s="16">
        <v>3341</v>
      </c>
      <c r="C15" s="16">
        <v>279</v>
      </c>
      <c r="D15" s="16">
        <v>419385</v>
      </c>
      <c r="E15" s="16">
        <v>22997</v>
      </c>
      <c r="F15" s="18">
        <v>11812385</v>
      </c>
      <c r="G15" s="16">
        <v>580245</v>
      </c>
      <c r="H15" s="14">
        <f t="shared" si="0"/>
        <v>28166</v>
      </c>
    </row>
    <row r="16" spans="1:8" ht="25.65" customHeight="1" x14ac:dyDescent="0.2">
      <c r="A16" s="7" t="s">
        <v>18</v>
      </c>
      <c r="B16" s="16">
        <v>5</v>
      </c>
      <c r="C16" s="16">
        <v>0</v>
      </c>
      <c r="D16" s="16">
        <v>169</v>
      </c>
      <c r="E16" s="16">
        <v>2</v>
      </c>
      <c r="F16" s="18">
        <v>10434</v>
      </c>
      <c r="G16" s="16">
        <v>2</v>
      </c>
      <c r="H16" s="14">
        <f t="shared" si="0"/>
        <v>61740</v>
      </c>
    </row>
    <row r="17" spans="1:8" ht="25.65" customHeight="1" x14ac:dyDescent="0.2">
      <c r="A17" s="8" t="s">
        <v>24</v>
      </c>
      <c r="B17" s="16">
        <v>9073</v>
      </c>
      <c r="C17" s="16">
        <v>923</v>
      </c>
      <c r="D17" s="16">
        <v>437277</v>
      </c>
      <c r="E17" s="16">
        <v>25170</v>
      </c>
      <c r="F17" s="18">
        <v>14807212</v>
      </c>
      <c r="G17" s="16">
        <v>890619</v>
      </c>
      <c r="H17" s="14">
        <f t="shared" si="0"/>
        <v>33862</v>
      </c>
    </row>
    <row r="18" spans="1:8" ht="25.65" customHeight="1" x14ac:dyDescent="0.2">
      <c r="A18" s="9" t="s">
        <v>19</v>
      </c>
      <c r="B18" s="17">
        <v>297872</v>
      </c>
      <c r="C18" s="17">
        <v>9076</v>
      </c>
      <c r="D18" s="17">
        <v>35760228</v>
      </c>
      <c r="E18" s="17">
        <v>341431</v>
      </c>
      <c r="F18" s="19">
        <v>2481520985</v>
      </c>
      <c r="G18" s="17">
        <v>19390059</v>
      </c>
      <c r="H18" s="15">
        <f t="shared" si="0"/>
        <v>69393</v>
      </c>
    </row>
    <row r="19" spans="1:8" x14ac:dyDescent="0.2">
      <c r="A19" s="2"/>
      <c r="B19" s="2"/>
      <c r="C19" s="2"/>
      <c r="D19" s="2"/>
      <c r="E19" s="2"/>
      <c r="F19" s="2"/>
      <c r="G19" s="2"/>
      <c r="H19" s="2"/>
    </row>
    <row r="20" spans="1:8" x14ac:dyDescent="0.2">
      <c r="A20" s="2"/>
      <c r="B20" s="2"/>
      <c r="C20" s="2"/>
      <c r="D20" s="2"/>
      <c r="E20" s="2"/>
      <c r="F20" s="2"/>
      <c r="G20" s="2"/>
      <c r="H20" s="4" t="s">
        <v>20</v>
      </c>
    </row>
    <row r="21" spans="1:8" x14ac:dyDescent="0.2">
      <c r="A21" s="2"/>
      <c r="B21" s="2"/>
      <c r="C21" s="2"/>
      <c r="D21" s="2"/>
      <c r="E21" s="2"/>
      <c r="F21" s="2"/>
      <c r="G21" s="2"/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/>
      <c r="E23" s="2"/>
      <c r="F23" s="2"/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  <c r="B25" s="2"/>
      <c r="C25" s="2"/>
      <c r="D25" s="2"/>
      <c r="E25" s="2"/>
      <c r="F25" s="2"/>
      <c r="G25" s="2"/>
      <c r="H25" s="2"/>
    </row>
    <row r="26" spans="1:8" x14ac:dyDescent="0.2">
      <c r="A26" s="2"/>
      <c r="B26" s="2"/>
      <c r="C26" s="2"/>
      <c r="D26" s="2"/>
      <c r="E26" s="2"/>
      <c r="F26" s="2"/>
      <c r="G26" s="2"/>
      <c r="H26" s="2"/>
    </row>
  </sheetData>
  <mergeCells count="11">
    <mergeCell ref="H5:H6"/>
    <mergeCell ref="E6:E8"/>
    <mergeCell ref="G6:G8"/>
    <mergeCell ref="H7:H8"/>
    <mergeCell ref="A4:A8"/>
    <mergeCell ref="B4:C4"/>
    <mergeCell ref="D4:E4"/>
    <mergeCell ref="F4:G4"/>
    <mergeCell ref="B5:B6"/>
    <mergeCell ref="D5:D8"/>
    <mergeCell ref="F5:F8"/>
  </mergeCells>
  <phoneticPr fontId="2"/>
  <pageMargins left="1.1811023622047245" right="1.1811023622047245" top="0.70866141732283472" bottom="0.70866141732283472" header="0.47244094488188981" footer="0.47244094488188981"/>
  <pageSetup paperSize="9" firstPageNumber="210" pageOrder="overThenDown" orientation="landscape" useFirstPageNumber="1" horizontalDpi="1200" verticalDpi="1200" r:id="rId1"/>
  <headerFooter scaleWithDoc="0" alignWithMargins="0">
    <evenHeader>&amp;C&amp;"ＭＳ 明朝,標準"－ &amp;P　－</evenHeader>
    <evenFooter>&amp;C&amp;"ＭＳ 明朝,標準"－ &amp;P －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topLeftCell="A13" zoomScale="70" zoomScaleNormal="100" zoomScaleSheetLayoutView="100" zoomScalePageLayoutView="70" workbookViewId="0">
      <selection activeCell="A2" sqref="A2"/>
    </sheetView>
  </sheetViews>
  <sheetFormatPr defaultColWidth="9" defaultRowHeight="13.2" x14ac:dyDescent="0.2"/>
  <cols>
    <col min="1" max="1" width="24.6640625" customWidth="1"/>
    <col min="2" max="8" width="13.6640625" customWidth="1"/>
  </cols>
  <sheetData>
    <row r="1" spans="1:8" x14ac:dyDescent="0.2">
      <c r="A1" s="2"/>
      <c r="H1" s="4" t="s">
        <v>20</v>
      </c>
    </row>
    <row r="2" spans="1:8" x14ac:dyDescent="0.2">
      <c r="A2" s="2"/>
      <c r="B2" s="2"/>
      <c r="C2" s="2"/>
      <c r="D2" s="3"/>
      <c r="E2" s="2"/>
      <c r="F2" s="2"/>
      <c r="G2" s="3"/>
      <c r="H2" s="2"/>
    </row>
    <row r="3" spans="1:8" x14ac:dyDescent="0.2">
      <c r="H3" s="3" t="s">
        <v>23</v>
      </c>
    </row>
    <row r="4" spans="1:8" ht="19.649999999999999" customHeight="1" x14ac:dyDescent="0.2">
      <c r="A4" s="49" t="s">
        <v>67</v>
      </c>
      <c r="B4" s="51" t="s">
        <v>3</v>
      </c>
      <c r="C4" s="51"/>
      <c r="D4" s="51" t="s">
        <v>4</v>
      </c>
      <c r="E4" s="51"/>
      <c r="F4" s="51" t="s">
        <v>5</v>
      </c>
      <c r="G4" s="51"/>
      <c r="H4" s="6" t="s">
        <v>6</v>
      </c>
    </row>
    <row r="5" spans="1:8" ht="15.6" customHeight="1" x14ac:dyDescent="0.2">
      <c r="A5" s="50"/>
      <c r="B5" s="59" t="s">
        <v>58</v>
      </c>
      <c r="C5" s="42"/>
      <c r="D5" s="54" t="s">
        <v>53</v>
      </c>
      <c r="E5" s="13"/>
      <c r="F5" s="57" t="s">
        <v>54</v>
      </c>
      <c r="G5" s="13"/>
      <c r="H5" s="45" t="s">
        <v>9</v>
      </c>
    </row>
    <row r="6" spans="1:8" ht="15.6" customHeight="1" x14ac:dyDescent="0.2">
      <c r="A6" s="50"/>
      <c r="B6" s="60"/>
      <c r="C6" s="11"/>
      <c r="D6" s="55"/>
      <c r="E6" s="52" t="s">
        <v>55</v>
      </c>
      <c r="F6" s="58"/>
      <c r="G6" s="52" t="s">
        <v>56</v>
      </c>
      <c r="H6" s="46"/>
    </row>
    <row r="7" spans="1:8" ht="15.6" customHeight="1" x14ac:dyDescent="0.2">
      <c r="A7" s="50"/>
      <c r="B7" s="12"/>
      <c r="C7" s="5" t="s">
        <v>7</v>
      </c>
      <c r="D7" s="55"/>
      <c r="E7" s="53"/>
      <c r="F7" s="58"/>
      <c r="G7" s="53"/>
      <c r="H7" s="47" t="s">
        <v>10</v>
      </c>
    </row>
    <row r="8" spans="1:8" ht="15.6" customHeight="1" x14ac:dyDescent="0.2">
      <c r="A8" s="50"/>
      <c r="B8" s="10"/>
      <c r="C8" s="10"/>
      <c r="D8" s="56"/>
      <c r="E8" s="53"/>
      <c r="F8" s="58"/>
      <c r="G8" s="53"/>
      <c r="H8" s="48"/>
    </row>
    <row r="9" spans="1:8" ht="25.65" customHeight="1" x14ac:dyDescent="0.2">
      <c r="A9" s="7" t="s">
        <v>11</v>
      </c>
      <c r="B9" s="16">
        <v>34231</v>
      </c>
      <c r="C9" s="16">
        <v>1354</v>
      </c>
      <c r="D9" s="16">
        <v>3908695</v>
      </c>
      <c r="E9" s="16">
        <v>53089</v>
      </c>
      <c r="F9" s="18">
        <v>270075697</v>
      </c>
      <c r="G9" s="16">
        <v>3190560</v>
      </c>
      <c r="H9" s="14">
        <f t="shared" ref="H9:H18" si="0">IF(OR(F9=0,D9=0),"-",ROUND(F9*1000/D9,0))</f>
        <v>69096</v>
      </c>
    </row>
    <row r="10" spans="1:8" ht="25.65" customHeight="1" x14ac:dyDescent="0.2">
      <c r="A10" s="7" t="s">
        <v>12</v>
      </c>
      <c r="B10" s="16">
        <v>1450</v>
      </c>
      <c r="C10" s="16">
        <v>22</v>
      </c>
      <c r="D10" s="16">
        <v>460648</v>
      </c>
      <c r="E10" s="16">
        <v>3767</v>
      </c>
      <c r="F10" s="18">
        <v>29743395</v>
      </c>
      <c r="G10" s="16">
        <v>227335</v>
      </c>
      <c r="H10" s="14">
        <f t="shared" si="0"/>
        <v>64569</v>
      </c>
    </row>
    <row r="11" spans="1:8" ht="25.65" customHeight="1" x14ac:dyDescent="0.2">
      <c r="A11" s="7" t="s">
        <v>13</v>
      </c>
      <c r="B11" s="16">
        <v>542</v>
      </c>
      <c r="C11" s="16">
        <v>46</v>
      </c>
      <c r="D11" s="16">
        <v>77040</v>
      </c>
      <c r="E11" s="16">
        <v>2166</v>
      </c>
      <c r="F11" s="18">
        <v>4704840</v>
      </c>
      <c r="G11" s="16">
        <v>116852</v>
      </c>
      <c r="H11" s="14">
        <f t="shared" si="0"/>
        <v>61070</v>
      </c>
    </row>
    <row r="12" spans="1:8" ht="25.65" customHeight="1" x14ac:dyDescent="0.2">
      <c r="A12" s="7" t="s">
        <v>14</v>
      </c>
      <c r="B12" s="16">
        <v>203</v>
      </c>
      <c r="C12" s="16">
        <v>9</v>
      </c>
      <c r="D12" s="16">
        <v>29583</v>
      </c>
      <c r="E12" s="16">
        <v>351</v>
      </c>
      <c r="F12" s="18">
        <v>1841021</v>
      </c>
      <c r="G12" s="16">
        <v>22862</v>
      </c>
      <c r="H12" s="14">
        <f t="shared" si="0"/>
        <v>62232</v>
      </c>
    </row>
    <row r="13" spans="1:8" ht="25.65" customHeight="1" x14ac:dyDescent="0.2">
      <c r="A13" s="7" t="s">
        <v>15</v>
      </c>
      <c r="B13" s="16">
        <v>1287</v>
      </c>
      <c r="C13" s="16">
        <v>117</v>
      </c>
      <c r="D13" s="16">
        <v>135742</v>
      </c>
      <c r="E13" s="16">
        <v>6522</v>
      </c>
      <c r="F13" s="18">
        <v>7341099</v>
      </c>
      <c r="G13" s="16">
        <v>326722</v>
      </c>
      <c r="H13" s="14">
        <f t="shared" si="0"/>
        <v>54081</v>
      </c>
    </row>
    <row r="14" spans="1:8" ht="25.65" customHeight="1" x14ac:dyDescent="0.2">
      <c r="A14" s="7" t="s">
        <v>16</v>
      </c>
      <c r="B14" s="16">
        <v>87</v>
      </c>
      <c r="C14" s="16">
        <v>17</v>
      </c>
      <c r="D14" s="16">
        <v>20132</v>
      </c>
      <c r="E14" s="16">
        <v>1366</v>
      </c>
      <c r="F14" s="18">
        <v>1119771</v>
      </c>
      <c r="G14" s="16">
        <v>76611</v>
      </c>
      <c r="H14" s="14">
        <f t="shared" si="0"/>
        <v>55621</v>
      </c>
    </row>
    <row r="15" spans="1:8" ht="25.65" customHeight="1" x14ac:dyDescent="0.2">
      <c r="A15" s="7" t="s">
        <v>17</v>
      </c>
      <c r="B15" s="16">
        <v>1434</v>
      </c>
      <c r="C15" s="16">
        <v>116</v>
      </c>
      <c r="D15" s="16">
        <v>183545</v>
      </c>
      <c r="E15" s="16">
        <v>6814</v>
      </c>
      <c r="F15" s="18">
        <v>4664657</v>
      </c>
      <c r="G15" s="16">
        <v>150220</v>
      </c>
      <c r="H15" s="14">
        <f t="shared" si="0"/>
        <v>25414</v>
      </c>
    </row>
    <row r="16" spans="1:8" ht="25.65" customHeight="1" x14ac:dyDescent="0.2">
      <c r="A16" s="7" t="s">
        <v>18</v>
      </c>
      <c r="B16" s="16">
        <v>0</v>
      </c>
      <c r="C16" s="16">
        <v>0</v>
      </c>
      <c r="D16" s="16">
        <v>0</v>
      </c>
      <c r="E16" s="16">
        <v>0</v>
      </c>
      <c r="F16" s="18">
        <v>0</v>
      </c>
      <c r="G16" s="16">
        <v>0</v>
      </c>
      <c r="H16" s="14" t="str">
        <f t="shared" si="0"/>
        <v>-</v>
      </c>
    </row>
    <row r="17" spans="1:8" ht="25.65" customHeight="1" x14ac:dyDescent="0.2">
      <c r="A17" s="8" t="s">
        <v>24</v>
      </c>
      <c r="B17" s="16">
        <v>2679</v>
      </c>
      <c r="C17" s="16">
        <v>296</v>
      </c>
      <c r="D17" s="16">
        <v>195345</v>
      </c>
      <c r="E17" s="16">
        <v>8906</v>
      </c>
      <c r="F17" s="18">
        <v>5515695</v>
      </c>
      <c r="G17" s="16">
        <v>290382</v>
      </c>
      <c r="H17" s="14">
        <f t="shared" si="0"/>
        <v>28236</v>
      </c>
    </row>
    <row r="18" spans="1:8" ht="25.65" customHeight="1" x14ac:dyDescent="0.2">
      <c r="A18" s="9" t="s">
        <v>19</v>
      </c>
      <c r="B18" s="17">
        <v>41913</v>
      </c>
      <c r="C18" s="17">
        <v>1977</v>
      </c>
      <c r="D18" s="17">
        <v>5010730</v>
      </c>
      <c r="E18" s="17">
        <v>82981</v>
      </c>
      <c r="F18" s="19">
        <v>325006175</v>
      </c>
      <c r="G18" s="17">
        <v>4401544</v>
      </c>
      <c r="H18" s="15">
        <f t="shared" si="0"/>
        <v>64862</v>
      </c>
    </row>
    <row r="19" spans="1:8" x14ac:dyDescent="0.2">
      <c r="A19" s="2"/>
      <c r="B19" s="2"/>
      <c r="C19" s="2"/>
      <c r="D19" s="2"/>
      <c r="E19" s="2"/>
      <c r="F19" s="2"/>
      <c r="G19" s="2"/>
      <c r="H19" s="2"/>
    </row>
    <row r="20" spans="1:8" x14ac:dyDescent="0.2">
      <c r="A20" s="2"/>
      <c r="B20" s="2"/>
      <c r="C20" s="2"/>
      <c r="D20" s="2"/>
      <c r="E20" s="2"/>
      <c r="F20" s="2"/>
      <c r="G20" s="2"/>
      <c r="H20" s="4"/>
    </row>
    <row r="21" spans="1:8" x14ac:dyDescent="0.2">
      <c r="A21" s="2"/>
      <c r="B21" s="2"/>
      <c r="C21" s="2"/>
      <c r="D21" s="2"/>
      <c r="E21" s="2"/>
      <c r="F21" s="2"/>
      <c r="G21" s="2"/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/>
      <c r="E23" s="2"/>
      <c r="F23" s="2"/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  <c r="B25" s="2"/>
      <c r="C25" s="2"/>
      <c r="D25" s="2"/>
      <c r="E25" s="2"/>
      <c r="F25" s="2"/>
      <c r="G25" s="2"/>
      <c r="H25" s="2"/>
    </row>
    <row r="26" spans="1:8" x14ac:dyDescent="0.2">
      <c r="A26" s="2"/>
      <c r="B26" s="2"/>
      <c r="C26" s="2"/>
      <c r="D26" s="2"/>
      <c r="E26" s="2"/>
      <c r="F26" s="2"/>
      <c r="G26" s="2"/>
      <c r="H26" s="2"/>
    </row>
  </sheetData>
  <mergeCells count="11">
    <mergeCell ref="H5:H6"/>
    <mergeCell ref="E6:E8"/>
    <mergeCell ref="G6:G8"/>
    <mergeCell ref="H7:H8"/>
    <mergeCell ref="A4:A8"/>
    <mergeCell ref="B4:C4"/>
    <mergeCell ref="D4:E4"/>
    <mergeCell ref="F4:G4"/>
    <mergeCell ref="B5:B6"/>
    <mergeCell ref="D5:D8"/>
    <mergeCell ref="F5:F8"/>
  </mergeCells>
  <phoneticPr fontId="2"/>
  <pageMargins left="1.1811023622047245" right="1.1811023622047245" top="0.70866141732283472" bottom="0.70866141732283472" header="0.47244094488188981" footer="0.47244094488188981"/>
  <pageSetup paperSize="9" firstPageNumber="211" pageOrder="overThenDown" orientation="landscape" useFirstPageNumber="1" horizontalDpi="1200" verticalDpi="1200" r:id="rId1"/>
  <headerFooter scaleWithDoc="0" alignWithMargins="0">
    <evenHeader>&amp;C&amp;"ＭＳ 明朝,標準"－ &amp;P　－</evenHeader>
    <evenFooter>&amp;C&amp;"ＭＳ 明朝,標準"－ &amp;P －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view="pageLayout" topLeftCell="A10" zoomScale="70" zoomScaleNormal="100" zoomScaleSheetLayoutView="100" zoomScalePageLayoutView="70" workbookViewId="0">
      <selection activeCell="C2" sqref="C2"/>
    </sheetView>
  </sheetViews>
  <sheetFormatPr defaultColWidth="9" defaultRowHeight="13.2" x14ac:dyDescent="0.2"/>
  <cols>
    <col min="1" max="1" width="7.77734375" customWidth="1"/>
    <col min="2" max="2" width="31.21875" customWidth="1"/>
    <col min="3" max="6" width="20.44140625" customWidth="1"/>
  </cols>
  <sheetData>
    <row r="1" spans="1:6" x14ac:dyDescent="0.2">
      <c r="A1" s="1"/>
    </row>
    <row r="2" spans="1:6" x14ac:dyDescent="0.2">
      <c r="A2" s="2" t="s">
        <v>25</v>
      </c>
      <c r="B2" s="2"/>
      <c r="C2" s="2"/>
      <c r="D2" s="2"/>
      <c r="E2" s="3"/>
      <c r="F2" s="2"/>
    </row>
    <row r="3" spans="1:6" x14ac:dyDescent="0.2">
      <c r="F3" s="3" t="s">
        <v>26</v>
      </c>
    </row>
    <row r="4" spans="1:6" ht="20.100000000000001" customHeight="1" x14ac:dyDescent="0.2">
      <c r="A4" s="82" t="s">
        <v>27</v>
      </c>
      <c r="B4" s="71" t="s">
        <v>28</v>
      </c>
      <c r="C4" s="51" t="s">
        <v>29</v>
      </c>
      <c r="D4" s="73"/>
      <c r="E4" s="51" t="s">
        <v>30</v>
      </c>
      <c r="F4" s="76"/>
    </row>
    <row r="5" spans="1:6" ht="20.100000000000001" customHeight="1" x14ac:dyDescent="0.2">
      <c r="A5" s="64"/>
      <c r="B5" s="72"/>
      <c r="C5" s="77" t="s">
        <v>8</v>
      </c>
      <c r="D5" s="20"/>
      <c r="E5" s="83" t="s">
        <v>62</v>
      </c>
      <c r="F5" s="21"/>
    </row>
    <row r="6" spans="1:6" ht="37.35" customHeight="1" x14ac:dyDescent="0.2">
      <c r="A6" s="80"/>
      <c r="B6" s="72"/>
      <c r="C6" s="78"/>
      <c r="D6" s="22" t="s">
        <v>7</v>
      </c>
      <c r="E6" s="84"/>
      <c r="F6" s="41" t="s">
        <v>63</v>
      </c>
    </row>
    <row r="7" spans="1:6" ht="15.6" customHeight="1" x14ac:dyDescent="0.2">
      <c r="A7" s="79" t="s">
        <v>31</v>
      </c>
      <c r="B7" s="23" t="s">
        <v>32</v>
      </c>
      <c r="C7" s="24">
        <v>44</v>
      </c>
      <c r="D7" s="24">
        <v>8</v>
      </c>
      <c r="E7" s="24">
        <v>156558</v>
      </c>
      <c r="F7" s="25">
        <v>23232</v>
      </c>
    </row>
    <row r="8" spans="1:6" x14ac:dyDescent="0.2">
      <c r="A8" s="64"/>
      <c r="B8" s="5" t="s">
        <v>33</v>
      </c>
      <c r="C8" s="24">
        <v>663</v>
      </c>
      <c r="D8" s="24">
        <v>52</v>
      </c>
      <c r="E8" s="24">
        <v>434921</v>
      </c>
      <c r="F8" s="25">
        <v>6240</v>
      </c>
    </row>
    <row r="9" spans="1:6" x14ac:dyDescent="0.2">
      <c r="A9" s="64"/>
      <c r="B9" s="5" t="s">
        <v>34</v>
      </c>
      <c r="C9" s="24">
        <v>8692</v>
      </c>
      <c r="D9" s="24">
        <v>749</v>
      </c>
      <c r="E9" s="24">
        <v>7356225</v>
      </c>
      <c r="F9" s="25">
        <v>503691</v>
      </c>
    </row>
    <row r="10" spans="1:6" x14ac:dyDescent="0.2">
      <c r="A10" s="64"/>
      <c r="B10" s="5" t="s">
        <v>35</v>
      </c>
      <c r="C10" s="24">
        <v>4461</v>
      </c>
      <c r="D10" s="24">
        <v>205</v>
      </c>
      <c r="E10" s="24">
        <v>684041</v>
      </c>
      <c r="F10" s="25">
        <v>10003</v>
      </c>
    </row>
    <row r="11" spans="1:6" x14ac:dyDescent="0.2">
      <c r="A11" s="64"/>
      <c r="B11" s="5" t="s">
        <v>36</v>
      </c>
      <c r="C11" s="24">
        <v>57</v>
      </c>
      <c r="D11" s="24">
        <v>6</v>
      </c>
      <c r="E11" s="24">
        <v>3149</v>
      </c>
      <c r="F11" s="25">
        <v>247</v>
      </c>
    </row>
    <row r="12" spans="1:6" x14ac:dyDescent="0.2">
      <c r="A12" s="64"/>
      <c r="B12" s="5" t="s">
        <v>37</v>
      </c>
      <c r="C12" s="24">
        <v>20</v>
      </c>
      <c r="D12" s="24">
        <v>5</v>
      </c>
      <c r="E12" s="24">
        <v>1204</v>
      </c>
      <c r="F12" s="25">
        <v>123</v>
      </c>
    </row>
    <row r="13" spans="1:6" s="27" customFormat="1" ht="15.6" customHeight="1" x14ac:dyDescent="0.2">
      <c r="A13" s="80"/>
      <c r="B13" s="26" t="s">
        <v>38</v>
      </c>
      <c r="C13" s="24">
        <v>13937</v>
      </c>
      <c r="D13" s="24">
        <v>1025</v>
      </c>
      <c r="E13" s="24">
        <v>8636098</v>
      </c>
      <c r="F13" s="25">
        <v>543536</v>
      </c>
    </row>
    <row r="14" spans="1:6" ht="15.6" customHeight="1" x14ac:dyDescent="0.2">
      <c r="A14" s="81" t="s">
        <v>39</v>
      </c>
      <c r="B14" s="5" t="s">
        <v>32</v>
      </c>
      <c r="C14" s="24">
        <v>31</v>
      </c>
      <c r="D14" s="24">
        <v>2</v>
      </c>
      <c r="E14" s="24">
        <v>29095</v>
      </c>
      <c r="F14" s="25">
        <v>1348</v>
      </c>
    </row>
    <row r="15" spans="1:6" x14ac:dyDescent="0.2">
      <c r="A15" s="64"/>
      <c r="B15" s="5" t="s">
        <v>33</v>
      </c>
      <c r="C15" s="24">
        <v>13600</v>
      </c>
      <c r="D15" s="24">
        <v>268</v>
      </c>
      <c r="E15" s="24">
        <v>12408254</v>
      </c>
      <c r="F15" s="25">
        <v>44318</v>
      </c>
    </row>
    <row r="16" spans="1:6" x14ac:dyDescent="0.2">
      <c r="A16" s="64"/>
      <c r="B16" s="5" t="s">
        <v>34</v>
      </c>
      <c r="C16" s="24">
        <v>8703</v>
      </c>
      <c r="D16" s="24">
        <v>212</v>
      </c>
      <c r="E16" s="24">
        <v>3462553</v>
      </c>
      <c r="F16" s="25">
        <v>30133</v>
      </c>
    </row>
    <row r="17" spans="1:6" x14ac:dyDescent="0.2">
      <c r="A17" s="64"/>
      <c r="B17" s="5" t="s">
        <v>35</v>
      </c>
      <c r="C17" s="24">
        <v>48660</v>
      </c>
      <c r="D17" s="24">
        <v>708</v>
      </c>
      <c r="E17" s="24">
        <v>7992725</v>
      </c>
      <c r="F17" s="25">
        <v>11849</v>
      </c>
    </row>
    <row r="18" spans="1:6" x14ac:dyDescent="0.2">
      <c r="A18" s="64"/>
      <c r="B18" s="5" t="s">
        <v>36</v>
      </c>
      <c r="C18" s="24">
        <v>627</v>
      </c>
      <c r="D18" s="24">
        <v>28</v>
      </c>
      <c r="E18" s="24">
        <v>57727</v>
      </c>
      <c r="F18" s="25">
        <v>575</v>
      </c>
    </row>
    <row r="19" spans="1:6" x14ac:dyDescent="0.2">
      <c r="A19" s="64"/>
      <c r="B19" s="5" t="s">
        <v>37</v>
      </c>
      <c r="C19" s="24">
        <v>154</v>
      </c>
      <c r="D19" s="24">
        <v>48</v>
      </c>
      <c r="E19" s="24">
        <v>13773</v>
      </c>
      <c r="F19" s="25">
        <v>267</v>
      </c>
    </row>
    <row r="20" spans="1:6" s="27" customFormat="1" ht="15.6" customHeight="1" x14ac:dyDescent="0.2">
      <c r="A20" s="80"/>
      <c r="B20" s="26" t="s">
        <v>38</v>
      </c>
      <c r="C20" s="24">
        <v>71775</v>
      </c>
      <c r="D20" s="24">
        <v>1266</v>
      </c>
      <c r="E20" s="24">
        <v>23964127</v>
      </c>
      <c r="F20" s="25">
        <v>88490</v>
      </c>
    </row>
    <row r="21" spans="1:6" ht="15.6" customHeight="1" x14ac:dyDescent="0.2">
      <c r="A21" s="81" t="s">
        <v>40</v>
      </c>
      <c r="B21" s="5" t="s">
        <v>32</v>
      </c>
      <c r="C21" s="24">
        <v>17</v>
      </c>
      <c r="D21" s="24">
        <v>7</v>
      </c>
      <c r="E21" s="24">
        <v>45835</v>
      </c>
      <c r="F21" s="25">
        <v>2326</v>
      </c>
    </row>
    <row r="22" spans="1:6" x14ac:dyDescent="0.2">
      <c r="A22" s="64"/>
      <c r="B22" s="5" t="s">
        <v>33</v>
      </c>
      <c r="C22" s="24">
        <v>451</v>
      </c>
      <c r="D22" s="24">
        <v>63</v>
      </c>
      <c r="E22" s="24">
        <v>864248</v>
      </c>
      <c r="F22" s="25">
        <v>117839</v>
      </c>
    </row>
    <row r="23" spans="1:6" x14ac:dyDescent="0.2">
      <c r="A23" s="64"/>
      <c r="B23" s="5" t="s">
        <v>34</v>
      </c>
      <c r="C23" s="24">
        <v>828</v>
      </c>
      <c r="D23" s="24">
        <v>160</v>
      </c>
      <c r="E23" s="24">
        <v>1176387</v>
      </c>
      <c r="F23" s="25">
        <v>83971</v>
      </c>
    </row>
    <row r="24" spans="1:6" x14ac:dyDescent="0.2">
      <c r="A24" s="64"/>
      <c r="B24" s="5" t="s">
        <v>35</v>
      </c>
      <c r="C24" s="24">
        <v>194</v>
      </c>
      <c r="D24" s="24">
        <v>7</v>
      </c>
      <c r="E24" s="24">
        <v>43019</v>
      </c>
      <c r="F24" s="25">
        <v>527</v>
      </c>
    </row>
    <row r="25" spans="1:6" x14ac:dyDescent="0.2">
      <c r="A25" s="64"/>
      <c r="B25" s="5" t="s">
        <v>36</v>
      </c>
      <c r="C25" s="24">
        <v>8</v>
      </c>
      <c r="D25" s="24">
        <v>0</v>
      </c>
      <c r="E25" s="24">
        <v>546</v>
      </c>
      <c r="F25" s="25">
        <v>0</v>
      </c>
    </row>
    <row r="26" spans="1:6" x14ac:dyDescent="0.2">
      <c r="A26" s="64"/>
      <c r="B26" s="5" t="s">
        <v>37</v>
      </c>
      <c r="C26" s="24">
        <v>2</v>
      </c>
      <c r="D26" s="24">
        <v>0</v>
      </c>
      <c r="E26" s="24">
        <v>58</v>
      </c>
      <c r="F26" s="25">
        <v>0</v>
      </c>
    </row>
    <row r="27" spans="1:6" s="27" customFormat="1" ht="15.6" customHeight="1" x14ac:dyDescent="0.2">
      <c r="A27" s="80"/>
      <c r="B27" s="26" t="s">
        <v>38</v>
      </c>
      <c r="C27" s="24">
        <v>1500</v>
      </c>
      <c r="D27" s="24">
        <v>237</v>
      </c>
      <c r="E27" s="24">
        <v>2130093</v>
      </c>
      <c r="F27" s="25">
        <v>204663</v>
      </c>
    </row>
    <row r="28" spans="1:6" ht="15.6" customHeight="1" x14ac:dyDescent="0.2">
      <c r="A28" s="67" t="s">
        <v>41</v>
      </c>
      <c r="B28" s="5" t="s">
        <v>32</v>
      </c>
      <c r="C28" s="24">
        <v>39</v>
      </c>
      <c r="D28" s="24">
        <v>4</v>
      </c>
      <c r="E28" s="24">
        <v>301954</v>
      </c>
      <c r="F28" s="25">
        <v>21062</v>
      </c>
    </row>
    <row r="29" spans="1:6" x14ac:dyDescent="0.2">
      <c r="A29" s="68"/>
      <c r="B29" s="5" t="s">
        <v>33</v>
      </c>
      <c r="C29" s="24">
        <v>1440</v>
      </c>
      <c r="D29" s="24">
        <v>38</v>
      </c>
      <c r="E29" s="24">
        <v>1206368</v>
      </c>
      <c r="F29" s="25">
        <v>8256</v>
      </c>
    </row>
    <row r="30" spans="1:6" x14ac:dyDescent="0.2">
      <c r="A30" s="68"/>
      <c r="B30" s="5" t="s">
        <v>34</v>
      </c>
      <c r="C30" s="24">
        <v>13015</v>
      </c>
      <c r="D30" s="24">
        <v>1401</v>
      </c>
      <c r="E30" s="24">
        <v>12756260</v>
      </c>
      <c r="F30" s="25">
        <v>967561</v>
      </c>
    </row>
    <row r="31" spans="1:6" x14ac:dyDescent="0.2">
      <c r="A31" s="68"/>
      <c r="B31" s="5" t="s">
        <v>35</v>
      </c>
      <c r="C31" s="24">
        <v>9643</v>
      </c>
      <c r="D31" s="24">
        <v>377</v>
      </c>
      <c r="E31" s="24">
        <v>710507</v>
      </c>
      <c r="F31" s="25">
        <v>16340</v>
      </c>
    </row>
    <row r="32" spans="1:6" x14ac:dyDescent="0.2">
      <c r="A32" s="68"/>
      <c r="B32" s="5" t="s">
        <v>36</v>
      </c>
      <c r="C32" s="24">
        <v>482</v>
      </c>
      <c r="D32" s="24">
        <v>34</v>
      </c>
      <c r="E32" s="24">
        <v>8868</v>
      </c>
      <c r="F32" s="25">
        <v>727</v>
      </c>
    </row>
    <row r="33" spans="1:6" x14ac:dyDescent="0.2">
      <c r="A33" s="68"/>
      <c r="B33" s="5" t="s">
        <v>37</v>
      </c>
      <c r="C33" s="24">
        <v>58</v>
      </c>
      <c r="D33" s="24">
        <v>11</v>
      </c>
      <c r="E33" s="24">
        <v>3173</v>
      </c>
      <c r="F33" s="25">
        <v>61</v>
      </c>
    </row>
    <row r="34" spans="1:6" s="27" customFormat="1" ht="15.6" customHeight="1" x14ac:dyDescent="0.2">
      <c r="A34" s="69"/>
      <c r="B34" s="28" t="s">
        <v>38</v>
      </c>
      <c r="C34" s="29">
        <v>24677</v>
      </c>
      <c r="D34" s="29">
        <v>1865</v>
      </c>
      <c r="E34" s="29">
        <v>14987130</v>
      </c>
      <c r="F34" s="30">
        <v>1014007</v>
      </c>
    </row>
    <row r="36" spans="1:6" x14ac:dyDescent="0.2">
      <c r="F36" s="4" t="s">
        <v>20</v>
      </c>
    </row>
    <row r="37" spans="1:6" x14ac:dyDescent="0.2">
      <c r="A37" s="1"/>
      <c r="F37" s="4" t="s">
        <v>20</v>
      </c>
    </row>
    <row r="38" spans="1:6" x14ac:dyDescent="0.2">
      <c r="A38" s="2"/>
      <c r="B38" s="2"/>
      <c r="C38" s="2"/>
      <c r="D38" s="2"/>
      <c r="E38" s="3"/>
      <c r="F38" s="2"/>
    </row>
    <row r="39" spans="1:6" x14ac:dyDescent="0.2">
      <c r="F39" s="3" t="s">
        <v>42</v>
      </c>
    </row>
    <row r="40" spans="1:6" ht="20.100000000000001" customHeight="1" x14ac:dyDescent="0.2">
      <c r="A40" s="70" t="s">
        <v>27</v>
      </c>
      <c r="B40" s="71" t="s">
        <v>28</v>
      </c>
      <c r="C40" s="51" t="s">
        <v>29</v>
      </c>
      <c r="D40" s="73"/>
      <c r="E40" s="51" t="s">
        <v>30</v>
      </c>
      <c r="F40" s="76"/>
    </row>
    <row r="41" spans="1:6" ht="20.100000000000001" customHeight="1" x14ac:dyDescent="0.2">
      <c r="A41" s="62"/>
      <c r="B41" s="72"/>
      <c r="C41" s="77" t="s">
        <v>8</v>
      </c>
      <c r="D41" s="20"/>
      <c r="E41" s="74" t="s">
        <v>64</v>
      </c>
      <c r="F41" s="21"/>
    </row>
    <row r="42" spans="1:6" ht="37.35" customHeight="1" x14ac:dyDescent="0.2">
      <c r="A42" s="62"/>
      <c r="B42" s="72"/>
      <c r="C42" s="78"/>
      <c r="D42" s="22" t="s">
        <v>7</v>
      </c>
      <c r="E42" s="75"/>
      <c r="F42" s="41" t="s">
        <v>65</v>
      </c>
    </row>
    <row r="43" spans="1:6" ht="15.6" customHeight="1" x14ac:dyDescent="0.2">
      <c r="A43" s="61" t="s">
        <v>37</v>
      </c>
      <c r="B43" s="23" t="s">
        <v>32</v>
      </c>
      <c r="C43" s="24">
        <v>12</v>
      </c>
      <c r="D43" s="24">
        <v>0</v>
      </c>
      <c r="E43" s="24">
        <v>6820</v>
      </c>
      <c r="F43" s="25">
        <v>0</v>
      </c>
    </row>
    <row r="44" spans="1:6" x14ac:dyDescent="0.2">
      <c r="A44" s="62"/>
      <c r="B44" s="5" t="s">
        <v>33</v>
      </c>
      <c r="C44" s="24">
        <v>1262</v>
      </c>
      <c r="D44" s="24">
        <v>66</v>
      </c>
      <c r="E44" s="24">
        <v>93035</v>
      </c>
      <c r="F44" s="25">
        <v>3639</v>
      </c>
    </row>
    <row r="45" spans="1:6" x14ac:dyDescent="0.2">
      <c r="A45" s="62"/>
      <c r="B45" s="5" t="s">
        <v>34</v>
      </c>
      <c r="C45" s="24">
        <v>2196</v>
      </c>
      <c r="D45" s="24">
        <v>149</v>
      </c>
      <c r="E45" s="24">
        <v>1145694</v>
      </c>
      <c r="F45" s="25">
        <v>53329</v>
      </c>
    </row>
    <row r="46" spans="1:6" x14ac:dyDescent="0.2">
      <c r="A46" s="62"/>
      <c r="B46" s="5" t="s">
        <v>35</v>
      </c>
      <c r="C46" s="24">
        <v>14298</v>
      </c>
      <c r="D46" s="24">
        <v>676</v>
      </c>
      <c r="E46" s="24">
        <v>349258</v>
      </c>
      <c r="F46" s="25">
        <v>10406</v>
      </c>
    </row>
    <row r="47" spans="1:6" x14ac:dyDescent="0.2">
      <c r="A47" s="62"/>
      <c r="B47" s="5" t="s">
        <v>36</v>
      </c>
      <c r="C47" s="24">
        <v>384</v>
      </c>
      <c r="D47" s="24">
        <v>29</v>
      </c>
      <c r="E47" s="24">
        <v>4790</v>
      </c>
      <c r="F47" s="25">
        <v>889</v>
      </c>
    </row>
    <row r="48" spans="1:6" x14ac:dyDescent="0.2">
      <c r="A48" s="62"/>
      <c r="B48" s="5" t="s">
        <v>37</v>
      </c>
      <c r="C48" s="24">
        <v>228</v>
      </c>
      <c r="D48" s="24">
        <v>128</v>
      </c>
      <c r="E48" s="24">
        <v>3647</v>
      </c>
      <c r="F48" s="25">
        <v>1281</v>
      </c>
    </row>
    <row r="49" spans="1:6" s="27" customFormat="1" ht="15.6" customHeight="1" x14ac:dyDescent="0.2">
      <c r="A49" s="62"/>
      <c r="B49" s="26" t="s">
        <v>38</v>
      </c>
      <c r="C49" s="24">
        <v>18380</v>
      </c>
      <c r="D49" s="24">
        <v>1048</v>
      </c>
      <c r="E49" s="24">
        <v>1603244</v>
      </c>
      <c r="F49" s="25">
        <v>69544</v>
      </c>
    </row>
    <row r="50" spans="1:6" ht="15.6" customHeight="1" x14ac:dyDescent="0.2">
      <c r="A50" s="63" t="s">
        <v>19</v>
      </c>
      <c r="B50" s="5" t="s">
        <v>32</v>
      </c>
      <c r="C50" s="24">
        <f t="shared" ref="C50:F56" si="0">SUM(C7,C14,C21,C28,C43)</f>
        <v>143</v>
      </c>
      <c r="D50" s="24">
        <f t="shared" si="0"/>
        <v>21</v>
      </c>
      <c r="E50" s="24">
        <f t="shared" si="0"/>
        <v>540262</v>
      </c>
      <c r="F50" s="25">
        <f t="shared" si="0"/>
        <v>47968</v>
      </c>
    </row>
    <row r="51" spans="1:6" x14ac:dyDescent="0.2">
      <c r="A51" s="64"/>
      <c r="B51" s="5" t="s">
        <v>33</v>
      </c>
      <c r="C51" s="24">
        <f t="shared" si="0"/>
        <v>17416</v>
      </c>
      <c r="D51" s="24">
        <f t="shared" si="0"/>
        <v>487</v>
      </c>
      <c r="E51" s="24">
        <f t="shared" si="0"/>
        <v>15006826</v>
      </c>
      <c r="F51" s="25">
        <f t="shared" si="0"/>
        <v>180292</v>
      </c>
    </row>
    <row r="52" spans="1:6" x14ac:dyDescent="0.2">
      <c r="A52" s="64"/>
      <c r="B52" s="5" t="s">
        <v>34</v>
      </c>
      <c r="C52" s="24">
        <f t="shared" si="0"/>
        <v>33434</v>
      </c>
      <c r="D52" s="24">
        <f t="shared" si="0"/>
        <v>2671</v>
      </c>
      <c r="E52" s="24">
        <f t="shared" si="0"/>
        <v>25897119</v>
      </c>
      <c r="F52" s="25">
        <f t="shared" si="0"/>
        <v>1638685</v>
      </c>
    </row>
    <row r="53" spans="1:6" x14ac:dyDescent="0.2">
      <c r="A53" s="64"/>
      <c r="B53" s="5" t="s">
        <v>35</v>
      </c>
      <c r="C53" s="24">
        <f t="shared" si="0"/>
        <v>77256</v>
      </c>
      <c r="D53" s="24">
        <f t="shared" si="0"/>
        <v>1973</v>
      </c>
      <c r="E53" s="24">
        <f t="shared" si="0"/>
        <v>9779550</v>
      </c>
      <c r="F53" s="25">
        <f t="shared" si="0"/>
        <v>49125</v>
      </c>
    </row>
    <row r="54" spans="1:6" x14ac:dyDescent="0.2">
      <c r="A54" s="64"/>
      <c r="B54" s="5" t="s">
        <v>36</v>
      </c>
      <c r="C54" s="24">
        <f t="shared" si="0"/>
        <v>1558</v>
      </c>
      <c r="D54" s="24">
        <f t="shared" si="0"/>
        <v>97</v>
      </c>
      <c r="E54" s="24">
        <f t="shared" si="0"/>
        <v>75080</v>
      </c>
      <c r="F54" s="25">
        <f t="shared" si="0"/>
        <v>2438</v>
      </c>
    </row>
    <row r="55" spans="1:6" x14ac:dyDescent="0.2">
      <c r="A55" s="64"/>
      <c r="B55" s="5" t="s">
        <v>37</v>
      </c>
      <c r="C55" s="24">
        <f t="shared" si="0"/>
        <v>462</v>
      </c>
      <c r="D55" s="24">
        <f t="shared" si="0"/>
        <v>192</v>
      </c>
      <c r="E55" s="24">
        <f t="shared" si="0"/>
        <v>21855</v>
      </c>
      <c r="F55" s="25">
        <f t="shared" si="0"/>
        <v>1732</v>
      </c>
    </row>
    <row r="56" spans="1:6" s="27" customFormat="1" ht="15.6" customHeight="1" x14ac:dyDescent="0.2">
      <c r="A56" s="65"/>
      <c r="B56" s="28" t="s">
        <v>38</v>
      </c>
      <c r="C56" s="31">
        <f t="shared" si="0"/>
        <v>130269</v>
      </c>
      <c r="D56" s="29">
        <f t="shared" si="0"/>
        <v>5441</v>
      </c>
      <c r="E56" s="29">
        <f t="shared" si="0"/>
        <v>51320692</v>
      </c>
      <c r="F56" s="30">
        <f t="shared" si="0"/>
        <v>1920240</v>
      </c>
    </row>
    <row r="74" spans="1:6" x14ac:dyDescent="0.2">
      <c r="A74" s="1"/>
    </row>
    <row r="75" spans="1:6" x14ac:dyDescent="0.2">
      <c r="A75" s="2"/>
      <c r="B75" s="2"/>
      <c r="C75" s="2"/>
      <c r="D75" s="2"/>
      <c r="E75" s="3"/>
      <c r="F75" s="2"/>
    </row>
    <row r="76" spans="1:6" x14ac:dyDescent="0.2">
      <c r="E76" s="3" t="s">
        <v>43</v>
      </c>
    </row>
    <row r="77" spans="1:6" ht="20.100000000000001" customHeight="1" x14ac:dyDescent="0.2">
      <c r="A77" s="70" t="s">
        <v>27</v>
      </c>
      <c r="B77" s="71" t="s">
        <v>28</v>
      </c>
      <c r="C77" s="51" t="s">
        <v>44</v>
      </c>
      <c r="D77" s="73"/>
      <c r="E77" s="32" t="s">
        <v>6</v>
      </c>
      <c r="F77" s="33"/>
    </row>
    <row r="78" spans="1:6" ht="20.100000000000001" customHeight="1" x14ac:dyDescent="0.2">
      <c r="A78" s="62"/>
      <c r="B78" s="72"/>
      <c r="C78" s="74" t="s">
        <v>59</v>
      </c>
      <c r="D78" s="20"/>
      <c r="E78" s="34" t="s">
        <v>9</v>
      </c>
      <c r="F78" s="35"/>
    </row>
    <row r="79" spans="1:6" ht="37.35" customHeight="1" x14ac:dyDescent="0.15">
      <c r="A79" s="62"/>
      <c r="B79" s="72"/>
      <c r="C79" s="75"/>
      <c r="D79" s="43" t="s">
        <v>60</v>
      </c>
      <c r="E79" s="44" t="s">
        <v>10</v>
      </c>
      <c r="F79" s="36"/>
    </row>
    <row r="80" spans="1:6" ht="15.6" customHeight="1" x14ac:dyDescent="0.2">
      <c r="A80" s="61" t="s">
        <v>31</v>
      </c>
      <c r="B80" s="23" t="s">
        <v>32</v>
      </c>
      <c r="C80" s="24">
        <v>23119907</v>
      </c>
      <c r="D80" s="24">
        <v>2934323</v>
      </c>
      <c r="E80" s="24">
        <v>147676</v>
      </c>
      <c r="F80" s="37"/>
    </row>
    <row r="81" spans="1:6" x14ac:dyDescent="0.2">
      <c r="A81" s="62"/>
      <c r="B81" s="5" t="s">
        <v>33</v>
      </c>
      <c r="C81" s="24">
        <v>57345629</v>
      </c>
      <c r="D81" s="24">
        <v>654897</v>
      </c>
      <c r="E81" s="24">
        <v>131853</v>
      </c>
      <c r="F81" s="37"/>
    </row>
    <row r="82" spans="1:6" x14ac:dyDescent="0.2">
      <c r="A82" s="62"/>
      <c r="B82" s="5" t="s">
        <v>34</v>
      </c>
      <c r="C82" s="24">
        <v>759423459</v>
      </c>
      <c r="D82" s="24">
        <v>62797959</v>
      </c>
      <c r="E82" s="24">
        <v>103235</v>
      </c>
      <c r="F82" s="37"/>
    </row>
    <row r="83" spans="1:6" x14ac:dyDescent="0.2">
      <c r="A83" s="62"/>
      <c r="B83" s="5" t="s">
        <v>35</v>
      </c>
      <c r="C83" s="24">
        <v>46140700</v>
      </c>
      <c r="D83" s="24">
        <v>656183</v>
      </c>
      <c r="E83" s="24">
        <v>67453</v>
      </c>
      <c r="F83" s="37"/>
    </row>
    <row r="84" spans="1:6" x14ac:dyDescent="0.2">
      <c r="A84" s="62"/>
      <c r="B84" s="5" t="s">
        <v>36</v>
      </c>
      <c r="C84" s="24">
        <v>242402</v>
      </c>
      <c r="D84" s="24">
        <v>11179</v>
      </c>
      <c r="E84" s="24">
        <v>76977</v>
      </c>
      <c r="F84" s="37"/>
    </row>
    <row r="85" spans="1:6" x14ac:dyDescent="0.2">
      <c r="A85" s="62"/>
      <c r="B85" s="5" t="s">
        <v>37</v>
      </c>
      <c r="C85" s="24">
        <v>70455</v>
      </c>
      <c r="D85" s="24">
        <v>8935</v>
      </c>
      <c r="E85" s="24">
        <v>58517</v>
      </c>
      <c r="F85" s="38"/>
    </row>
    <row r="86" spans="1:6" s="27" customFormat="1" ht="15.6" customHeight="1" x14ac:dyDescent="0.2">
      <c r="A86" s="62"/>
      <c r="B86" s="26" t="s">
        <v>38</v>
      </c>
      <c r="C86" s="24">
        <v>886342552</v>
      </c>
      <c r="D86" s="24">
        <v>67063476</v>
      </c>
      <c r="E86" s="24">
        <v>102632</v>
      </c>
      <c r="F86" s="39"/>
    </row>
    <row r="87" spans="1:6" ht="15.6" customHeight="1" x14ac:dyDescent="0.2">
      <c r="A87" s="66" t="s">
        <v>39</v>
      </c>
      <c r="B87" s="5" t="s">
        <v>32</v>
      </c>
      <c r="C87" s="24">
        <v>3113616</v>
      </c>
      <c r="D87" s="24">
        <v>65434</v>
      </c>
      <c r="E87" s="24">
        <v>107016</v>
      </c>
      <c r="F87" s="37"/>
    </row>
    <row r="88" spans="1:6" x14ac:dyDescent="0.2">
      <c r="A88" s="62"/>
      <c r="B88" s="5" t="s">
        <v>33</v>
      </c>
      <c r="C88" s="24">
        <v>1417696511</v>
      </c>
      <c r="D88" s="24">
        <v>4359120</v>
      </c>
      <c r="E88" s="24">
        <v>114254</v>
      </c>
      <c r="F88" s="37"/>
    </row>
    <row r="89" spans="1:6" x14ac:dyDescent="0.2">
      <c r="A89" s="62"/>
      <c r="B89" s="5" t="s">
        <v>34</v>
      </c>
      <c r="C89" s="24">
        <v>324556570</v>
      </c>
      <c r="D89" s="24">
        <v>2593951</v>
      </c>
      <c r="E89" s="24">
        <v>93733</v>
      </c>
      <c r="F89" s="37"/>
    </row>
    <row r="90" spans="1:6" x14ac:dyDescent="0.2">
      <c r="A90" s="62"/>
      <c r="B90" s="5" t="s">
        <v>35</v>
      </c>
      <c r="C90" s="24">
        <v>679564648</v>
      </c>
      <c r="D90" s="24">
        <v>779867</v>
      </c>
      <c r="E90" s="24">
        <v>85023</v>
      </c>
      <c r="F90" s="37"/>
    </row>
    <row r="91" spans="1:6" x14ac:dyDescent="0.2">
      <c r="A91" s="62"/>
      <c r="B91" s="5" t="s">
        <v>36</v>
      </c>
      <c r="C91" s="24">
        <v>4731836</v>
      </c>
      <c r="D91" s="24">
        <v>16421</v>
      </c>
      <c r="E91" s="24">
        <v>81969</v>
      </c>
      <c r="F91" s="37"/>
    </row>
    <row r="92" spans="1:6" x14ac:dyDescent="0.2">
      <c r="A92" s="62"/>
      <c r="B92" s="5" t="s">
        <v>37</v>
      </c>
      <c r="C92" s="24">
        <v>1071876</v>
      </c>
      <c r="D92" s="24">
        <v>10892</v>
      </c>
      <c r="E92" s="24">
        <v>77824</v>
      </c>
      <c r="F92" s="38"/>
    </row>
    <row r="93" spans="1:6" s="27" customFormat="1" ht="15.6" customHeight="1" x14ac:dyDescent="0.2">
      <c r="A93" s="62"/>
      <c r="B93" s="26" t="s">
        <v>38</v>
      </c>
      <c r="C93" s="24">
        <v>2430735057</v>
      </c>
      <c r="D93" s="24">
        <v>7825685</v>
      </c>
      <c r="E93" s="24">
        <v>101432</v>
      </c>
      <c r="F93" s="39"/>
    </row>
    <row r="94" spans="1:6" ht="15.6" customHeight="1" x14ac:dyDescent="0.2">
      <c r="A94" s="66" t="s">
        <v>40</v>
      </c>
      <c r="B94" s="5" t="s">
        <v>32</v>
      </c>
      <c r="C94" s="24">
        <v>7160141</v>
      </c>
      <c r="D94" s="24">
        <v>258499</v>
      </c>
      <c r="E94" s="24">
        <v>156216</v>
      </c>
      <c r="F94" s="37"/>
    </row>
    <row r="95" spans="1:6" x14ac:dyDescent="0.2">
      <c r="A95" s="62"/>
      <c r="B95" s="5" t="s">
        <v>33</v>
      </c>
      <c r="C95" s="24">
        <v>122229732</v>
      </c>
      <c r="D95" s="24">
        <v>16551107</v>
      </c>
      <c r="E95" s="24">
        <v>141429</v>
      </c>
      <c r="F95" s="37"/>
    </row>
    <row r="96" spans="1:6" x14ac:dyDescent="0.2">
      <c r="A96" s="62"/>
      <c r="B96" s="5" t="s">
        <v>34</v>
      </c>
      <c r="C96" s="24">
        <v>168984699</v>
      </c>
      <c r="D96" s="24">
        <v>10751073</v>
      </c>
      <c r="E96" s="24">
        <v>143647</v>
      </c>
      <c r="F96" s="37"/>
    </row>
    <row r="97" spans="1:6" x14ac:dyDescent="0.2">
      <c r="A97" s="62"/>
      <c r="B97" s="5" t="s">
        <v>35</v>
      </c>
      <c r="C97" s="24">
        <v>3960664</v>
      </c>
      <c r="D97" s="24">
        <v>38324</v>
      </c>
      <c r="E97" s="24">
        <v>92068</v>
      </c>
      <c r="F97" s="37"/>
    </row>
    <row r="98" spans="1:6" x14ac:dyDescent="0.2">
      <c r="A98" s="62"/>
      <c r="B98" s="5" t="s">
        <v>36</v>
      </c>
      <c r="C98" s="24">
        <v>55685</v>
      </c>
      <c r="D98" s="24">
        <v>0</v>
      </c>
      <c r="E98" s="24">
        <v>101987</v>
      </c>
      <c r="F98" s="37"/>
    </row>
    <row r="99" spans="1:6" x14ac:dyDescent="0.2">
      <c r="A99" s="62"/>
      <c r="B99" s="5" t="s">
        <v>37</v>
      </c>
      <c r="C99" s="24">
        <v>3255</v>
      </c>
      <c r="D99" s="24">
        <v>0</v>
      </c>
      <c r="E99" s="24">
        <v>56121</v>
      </c>
      <c r="F99" s="38"/>
    </row>
    <row r="100" spans="1:6" s="27" customFormat="1" ht="15.6" customHeight="1" x14ac:dyDescent="0.2">
      <c r="A100" s="62"/>
      <c r="B100" s="26" t="s">
        <v>38</v>
      </c>
      <c r="C100" s="24">
        <v>302394176</v>
      </c>
      <c r="D100" s="24">
        <v>27599003</v>
      </c>
      <c r="E100" s="24">
        <v>141963</v>
      </c>
      <c r="F100" s="39"/>
    </row>
    <row r="101" spans="1:6" ht="15.6" customHeight="1" x14ac:dyDescent="0.2">
      <c r="A101" s="67" t="s">
        <v>41</v>
      </c>
      <c r="B101" s="5" t="s">
        <v>32</v>
      </c>
      <c r="C101" s="24">
        <v>23672442</v>
      </c>
      <c r="D101" s="24">
        <v>2304833</v>
      </c>
      <c r="E101" s="24">
        <v>78398</v>
      </c>
      <c r="F101" s="37"/>
    </row>
    <row r="102" spans="1:6" x14ac:dyDescent="0.2">
      <c r="A102" s="68"/>
      <c r="B102" s="5" t="s">
        <v>33</v>
      </c>
      <c r="C102" s="24">
        <v>97669276</v>
      </c>
      <c r="D102" s="24">
        <v>726577</v>
      </c>
      <c r="E102" s="24">
        <v>80961</v>
      </c>
      <c r="F102" s="37"/>
    </row>
    <row r="103" spans="1:6" x14ac:dyDescent="0.2">
      <c r="A103" s="68"/>
      <c r="B103" s="5" t="s">
        <v>34</v>
      </c>
      <c r="C103" s="24">
        <v>914851023</v>
      </c>
      <c r="D103" s="24">
        <v>67084632</v>
      </c>
      <c r="E103" s="24">
        <v>71718</v>
      </c>
      <c r="F103" s="37"/>
    </row>
    <row r="104" spans="1:6" x14ac:dyDescent="0.2">
      <c r="A104" s="68"/>
      <c r="B104" s="5" t="s">
        <v>35</v>
      </c>
      <c r="C104" s="24">
        <v>23811052</v>
      </c>
      <c r="D104" s="24">
        <v>511882</v>
      </c>
      <c r="E104" s="24">
        <v>33513</v>
      </c>
      <c r="F104" s="37"/>
    </row>
    <row r="105" spans="1:6" x14ac:dyDescent="0.2">
      <c r="A105" s="68"/>
      <c r="B105" s="5" t="s">
        <v>36</v>
      </c>
      <c r="C105" s="24">
        <v>433793</v>
      </c>
      <c r="D105" s="24">
        <v>20484</v>
      </c>
      <c r="E105" s="24">
        <v>48917</v>
      </c>
      <c r="F105" s="37"/>
    </row>
    <row r="106" spans="1:6" x14ac:dyDescent="0.2">
      <c r="A106" s="68"/>
      <c r="B106" s="5" t="s">
        <v>37</v>
      </c>
      <c r="C106" s="24">
        <v>105898</v>
      </c>
      <c r="D106" s="24">
        <v>3457</v>
      </c>
      <c r="E106" s="24">
        <v>33375</v>
      </c>
      <c r="F106" s="38"/>
    </row>
    <row r="107" spans="1:6" s="27" customFormat="1" ht="15.6" customHeight="1" x14ac:dyDescent="0.2">
      <c r="A107" s="69"/>
      <c r="B107" s="28" t="s">
        <v>38</v>
      </c>
      <c r="C107" s="29">
        <v>1060543484</v>
      </c>
      <c r="D107" s="29">
        <v>70651865</v>
      </c>
      <c r="E107" s="30">
        <v>70764</v>
      </c>
      <c r="F107" s="39"/>
    </row>
    <row r="109" spans="1:6" x14ac:dyDescent="0.2">
      <c r="E109" s="4" t="s">
        <v>20</v>
      </c>
    </row>
    <row r="110" spans="1:6" x14ac:dyDescent="0.2">
      <c r="A110" s="1"/>
      <c r="E110" s="4" t="s">
        <v>20</v>
      </c>
    </row>
    <row r="111" spans="1:6" x14ac:dyDescent="0.2">
      <c r="A111" s="2"/>
      <c r="B111" s="2"/>
      <c r="C111" s="2"/>
      <c r="D111" s="2"/>
      <c r="E111" s="3"/>
      <c r="F111" s="2"/>
    </row>
    <row r="112" spans="1:6" x14ac:dyDescent="0.2">
      <c r="E112" s="3" t="s">
        <v>45</v>
      </c>
    </row>
    <row r="113" spans="1:6" ht="20.100000000000001" customHeight="1" x14ac:dyDescent="0.2">
      <c r="A113" s="70" t="s">
        <v>27</v>
      </c>
      <c r="B113" s="71" t="s">
        <v>28</v>
      </c>
      <c r="C113" s="51" t="s">
        <v>44</v>
      </c>
      <c r="D113" s="73"/>
      <c r="E113" s="32" t="s">
        <v>6</v>
      </c>
      <c r="F113" s="33"/>
    </row>
    <row r="114" spans="1:6" ht="20.100000000000001" customHeight="1" x14ac:dyDescent="0.2">
      <c r="A114" s="62"/>
      <c r="B114" s="72"/>
      <c r="C114" s="74" t="s">
        <v>59</v>
      </c>
      <c r="D114" s="20"/>
      <c r="E114" s="34" t="s">
        <v>9</v>
      </c>
      <c r="F114" s="35"/>
    </row>
    <row r="115" spans="1:6" ht="37.35" customHeight="1" x14ac:dyDescent="0.15">
      <c r="A115" s="62"/>
      <c r="B115" s="72"/>
      <c r="C115" s="75"/>
      <c r="D115" s="43" t="s">
        <v>61</v>
      </c>
      <c r="E115" s="44" t="s">
        <v>46</v>
      </c>
      <c r="F115" s="36"/>
    </row>
    <row r="116" spans="1:6" ht="15.6" customHeight="1" x14ac:dyDescent="0.2">
      <c r="A116" s="61" t="s">
        <v>37</v>
      </c>
      <c r="B116" s="23" t="s">
        <v>32</v>
      </c>
      <c r="C116" s="24">
        <v>310814</v>
      </c>
      <c r="D116" s="24">
        <v>0</v>
      </c>
      <c r="E116" s="24">
        <v>45574</v>
      </c>
      <c r="F116" s="37"/>
    </row>
    <row r="117" spans="1:6" x14ac:dyDescent="0.2">
      <c r="A117" s="62"/>
      <c r="B117" s="5" t="s">
        <v>33</v>
      </c>
      <c r="C117" s="24">
        <v>9757369</v>
      </c>
      <c r="D117" s="24">
        <v>355369</v>
      </c>
      <c r="E117" s="24">
        <v>104878</v>
      </c>
      <c r="F117" s="37"/>
    </row>
    <row r="118" spans="1:6" x14ac:dyDescent="0.2">
      <c r="A118" s="62"/>
      <c r="B118" s="5" t="s">
        <v>34</v>
      </c>
      <c r="C118" s="24">
        <v>71051783</v>
      </c>
      <c r="D118" s="24">
        <v>3964375</v>
      </c>
      <c r="E118" s="24">
        <v>62016</v>
      </c>
      <c r="F118" s="37"/>
    </row>
    <row r="119" spans="1:6" x14ac:dyDescent="0.2">
      <c r="A119" s="62"/>
      <c r="B119" s="5" t="s">
        <v>35</v>
      </c>
      <c r="C119" s="24">
        <v>11698736</v>
      </c>
      <c r="D119" s="24">
        <v>282166</v>
      </c>
      <c r="E119" s="24">
        <v>33496</v>
      </c>
      <c r="F119" s="37"/>
    </row>
    <row r="120" spans="1:6" x14ac:dyDescent="0.2">
      <c r="A120" s="62"/>
      <c r="B120" s="5" t="s">
        <v>36</v>
      </c>
      <c r="C120" s="24">
        <v>227685</v>
      </c>
      <c r="D120" s="24">
        <v>14371</v>
      </c>
      <c r="E120" s="24">
        <v>47533</v>
      </c>
      <c r="F120" s="37"/>
    </row>
    <row r="121" spans="1:6" x14ac:dyDescent="0.2">
      <c r="A121" s="62"/>
      <c r="B121" s="5" t="s">
        <v>37</v>
      </c>
      <c r="C121" s="24">
        <v>109996</v>
      </c>
      <c r="D121" s="24">
        <v>24479</v>
      </c>
      <c r="E121" s="24">
        <v>30161</v>
      </c>
      <c r="F121" s="38"/>
    </row>
    <row r="122" spans="1:6" s="27" customFormat="1" ht="15.6" customHeight="1" x14ac:dyDescent="0.2">
      <c r="A122" s="62"/>
      <c r="B122" s="26" t="s">
        <v>38</v>
      </c>
      <c r="C122" s="24">
        <v>93156383</v>
      </c>
      <c r="D122" s="24">
        <v>4640760</v>
      </c>
      <c r="E122" s="24">
        <v>58105</v>
      </c>
      <c r="F122" s="39"/>
    </row>
    <row r="123" spans="1:6" ht="15.6" customHeight="1" x14ac:dyDescent="0.2">
      <c r="A123" s="63" t="s">
        <v>19</v>
      </c>
      <c r="B123" s="5" t="s">
        <v>32</v>
      </c>
      <c r="C123" s="24">
        <f t="shared" ref="C123:D129" si="1">SUM(C80,C87,C94,C101,C116)</f>
        <v>57376920</v>
      </c>
      <c r="D123" s="24">
        <f t="shared" si="1"/>
        <v>5563089</v>
      </c>
      <c r="E123" s="24">
        <v>106202</v>
      </c>
      <c r="F123" s="37"/>
    </row>
    <row r="124" spans="1:6" x14ac:dyDescent="0.2">
      <c r="A124" s="64"/>
      <c r="B124" s="5" t="s">
        <v>33</v>
      </c>
      <c r="C124" s="24">
        <f t="shared" si="1"/>
        <v>1704698517</v>
      </c>
      <c r="D124" s="24">
        <f t="shared" si="1"/>
        <v>22647070</v>
      </c>
      <c r="E124" s="24">
        <v>113595</v>
      </c>
      <c r="F124" s="37"/>
    </row>
    <row r="125" spans="1:6" x14ac:dyDescent="0.2">
      <c r="A125" s="64"/>
      <c r="B125" s="5" t="s">
        <v>34</v>
      </c>
      <c r="C125" s="24">
        <f t="shared" si="1"/>
        <v>2238867534</v>
      </c>
      <c r="D125" s="24">
        <f t="shared" si="1"/>
        <v>147191990</v>
      </c>
      <c r="E125" s="24">
        <v>86452</v>
      </c>
      <c r="F125" s="37"/>
    </row>
    <row r="126" spans="1:6" x14ac:dyDescent="0.2">
      <c r="A126" s="64"/>
      <c r="B126" s="5" t="s">
        <v>35</v>
      </c>
      <c r="C126" s="24">
        <f t="shared" si="1"/>
        <v>765175800</v>
      </c>
      <c r="D126" s="24">
        <f t="shared" si="1"/>
        <v>2268422</v>
      </c>
      <c r="E126" s="24">
        <v>78242</v>
      </c>
      <c r="F126" s="37"/>
    </row>
    <row r="127" spans="1:6" x14ac:dyDescent="0.2">
      <c r="A127" s="64"/>
      <c r="B127" s="5" t="s">
        <v>36</v>
      </c>
      <c r="C127" s="24">
        <f t="shared" si="1"/>
        <v>5691401</v>
      </c>
      <c r="D127" s="24">
        <f t="shared" si="1"/>
        <v>62455</v>
      </c>
      <c r="E127" s="24">
        <v>75804</v>
      </c>
      <c r="F127" s="37"/>
    </row>
    <row r="128" spans="1:6" x14ac:dyDescent="0.2">
      <c r="A128" s="64"/>
      <c r="B128" s="5" t="s">
        <v>37</v>
      </c>
      <c r="C128" s="24">
        <f t="shared" si="1"/>
        <v>1361480</v>
      </c>
      <c r="D128" s="24">
        <f t="shared" si="1"/>
        <v>47763</v>
      </c>
      <c r="E128" s="24">
        <v>62296</v>
      </c>
      <c r="F128" s="38"/>
    </row>
    <row r="129" spans="1:7" s="27" customFormat="1" ht="15.6" customHeight="1" x14ac:dyDescent="0.2">
      <c r="A129" s="65"/>
      <c r="B129" s="28" t="s">
        <v>38</v>
      </c>
      <c r="C129" s="31">
        <f t="shared" si="1"/>
        <v>4773171652</v>
      </c>
      <c r="D129" s="29">
        <f t="shared" si="1"/>
        <v>177780789</v>
      </c>
      <c r="E129" s="30">
        <v>93007</v>
      </c>
      <c r="F129" s="39"/>
    </row>
    <row r="130" spans="1:7" x14ac:dyDescent="0.2">
      <c r="F130" s="40"/>
      <c r="G130" s="40"/>
    </row>
  </sheetData>
  <mergeCells count="32">
    <mergeCell ref="A4:A6"/>
    <mergeCell ref="B4:B6"/>
    <mergeCell ref="C4:D4"/>
    <mergeCell ref="E4:F4"/>
    <mergeCell ref="C5:C6"/>
    <mergeCell ref="E5:E6"/>
    <mergeCell ref="A50:A56"/>
    <mergeCell ref="A7:A13"/>
    <mergeCell ref="A14:A20"/>
    <mergeCell ref="A21:A27"/>
    <mergeCell ref="A28:A34"/>
    <mergeCell ref="A40:A42"/>
    <mergeCell ref="C40:D40"/>
    <mergeCell ref="E40:F40"/>
    <mergeCell ref="C41:C42"/>
    <mergeCell ref="E41:E42"/>
    <mergeCell ref="A43:A49"/>
    <mergeCell ref="B40:B42"/>
    <mergeCell ref="B113:B115"/>
    <mergeCell ref="C113:D113"/>
    <mergeCell ref="C114:C115"/>
    <mergeCell ref="A77:A79"/>
    <mergeCell ref="B77:B79"/>
    <mergeCell ref="C77:D77"/>
    <mergeCell ref="C78:C79"/>
    <mergeCell ref="A80:A86"/>
    <mergeCell ref="A87:A93"/>
    <mergeCell ref="A116:A122"/>
    <mergeCell ref="A123:A129"/>
    <mergeCell ref="A94:A100"/>
    <mergeCell ref="A101:A107"/>
    <mergeCell ref="A113:A115"/>
  </mergeCells>
  <phoneticPr fontId="2"/>
  <pageMargins left="1.1811023622047245" right="1.1811023622047245" top="0.70866141732283472" bottom="0.70866141732283472" header="0.47244094488188981" footer="0.47244094488188981"/>
  <pageSetup paperSize="9" scale="99" firstPageNumber="212" pageOrder="overThenDown" orientation="landscape" useFirstPageNumber="1" r:id="rId1"/>
  <headerFooter scaleWithDoc="0" alignWithMargins="0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view="pageLayout" topLeftCell="A10" zoomScale="70" zoomScaleNormal="100" zoomScaleSheetLayoutView="100" zoomScalePageLayoutView="70" workbookViewId="0">
      <selection activeCell="B2" sqref="B2"/>
    </sheetView>
  </sheetViews>
  <sheetFormatPr defaultColWidth="9" defaultRowHeight="13.2" x14ac:dyDescent="0.2"/>
  <cols>
    <col min="1" max="1" width="7.77734375" customWidth="1"/>
    <col min="2" max="2" width="31.21875" customWidth="1"/>
    <col min="3" max="6" width="20.44140625" customWidth="1"/>
  </cols>
  <sheetData>
    <row r="1" spans="1:6" x14ac:dyDescent="0.2">
      <c r="A1" s="1"/>
    </row>
    <row r="2" spans="1:6" x14ac:dyDescent="0.2">
      <c r="A2" s="2"/>
      <c r="B2" s="2"/>
      <c r="C2" s="2"/>
      <c r="D2" s="2"/>
      <c r="E2" s="3"/>
      <c r="F2" s="2"/>
    </row>
    <row r="3" spans="1:6" x14ac:dyDescent="0.2">
      <c r="F3" s="3" t="s">
        <v>47</v>
      </c>
    </row>
    <row r="4" spans="1:6" ht="20.100000000000001" customHeight="1" x14ac:dyDescent="0.2">
      <c r="A4" s="82" t="s">
        <v>27</v>
      </c>
      <c r="B4" s="71" t="s">
        <v>28</v>
      </c>
      <c r="C4" s="51" t="s">
        <v>29</v>
      </c>
      <c r="D4" s="73"/>
      <c r="E4" s="51" t="s">
        <v>30</v>
      </c>
      <c r="F4" s="76"/>
    </row>
    <row r="5" spans="1:6" ht="20.100000000000001" customHeight="1" x14ac:dyDescent="0.2">
      <c r="A5" s="64"/>
      <c r="B5" s="72"/>
      <c r="C5" s="77" t="s">
        <v>8</v>
      </c>
      <c r="D5" s="20"/>
      <c r="E5" s="83" t="s">
        <v>62</v>
      </c>
      <c r="F5" s="21"/>
    </row>
    <row r="6" spans="1:6" ht="37.35" customHeight="1" x14ac:dyDescent="0.2">
      <c r="A6" s="80"/>
      <c r="B6" s="72"/>
      <c r="C6" s="78"/>
      <c r="D6" s="22" t="s">
        <v>7</v>
      </c>
      <c r="E6" s="84"/>
      <c r="F6" s="41" t="s">
        <v>63</v>
      </c>
    </row>
    <row r="7" spans="1:6" ht="15.6" customHeight="1" x14ac:dyDescent="0.2">
      <c r="A7" s="79" t="s">
        <v>31</v>
      </c>
      <c r="B7" s="23" t="s">
        <v>32</v>
      </c>
      <c r="C7" s="24">
        <v>21</v>
      </c>
      <c r="D7" s="24">
        <v>5</v>
      </c>
      <c r="E7" s="24">
        <v>64750</v>
      </c>
      <c r="F7" s="25">
        <v>23098</v>
      </c>
    </row>
    <row r="8" spans="1:6" x14ac:dyDescent="0.2">
      <c r="A8" s="64"/>
      <c r="B8" s="5" t="s">
        <v>33</v>
      </c>
      <c r="C8" s="24">
        <v>286</v>
      </c>
      <c r="D8" s="24">
        <v>12</v>
      </c>
      <c r="E8" s="24">
        <v>218022</v>
      </c>
      <c r="F8" s="25">
        <v>1794</v>
      </c>
    </row>
    <row r="9" spans="1:6" x14ac:dyDescent="0.2">
      <c r="A9" s="64"/>
      <c r="B9" s="5" t="s">
        <v>34</v>
      </c>
      <c r="C9" s="24">
        <v>2313</v>
      </c>
      <c r="D9" s="24">
        <v>166</v>
      </c>
      <c r="E9" s="24">
        <v>2718598</v>
      </c>
      <c r="F9" s="25">
        <v>361798</v>
      </c>
    </row>
    <row r="10" spans="1:6" x14ac:dyDescent="0.2">
      <c r="A10" s="64"/>
      <c r="B10" s="5" t="s">
        <v>35</v>
      </c>
      <c r="C10" s="24">
        <v>806</v>
      </c>
      <c r="D10" s="24">
        <v>35</v>
      </c>
      <c r="E10" s="24">
        <v>140656</v>
      </c>
      <c r="F10" s="25">
        <v>1602</v>
      </c>
    </row>
    <row r="11" spans="1:6" x14ac:dyDescent="0.2">
      <c r="A11" s="64"/>
      <c r="B11" s="5" t="s">
        <v>36</v>
      </c>
      <c r="C11" s="24">
        <v>6</v>
      </c>
      <c r="D11" s="24">
        <v>1</v>
      </c>
      <c r="E11" s="24">
        <v>199</v>
      </c>
      <c r="F11" s="25">
        <v>5</v>
      </c>
    </row>
    <row r="12" spans="1:6" x14ac:dyDescent="0.2">
      <c r="A12" s="64"/>
      <c r="B12" s="5" t="s">
        <v>37</v>
      </c>
      <c r="C12" s="24">
        <v>0</v>
      </c>
      <c r="D12" s="24">
        <v>0</v>
      </c>
      <c r="E12" s="24">
        <v>0</v>
      </c>
      <c r="F12" s="25">
        <v>0</v>
      </c>
    </row>
    <row r="13" spans="1:6" s="27" customFormat="1" ht="15.6" customHeight="1" x14ac:dyDescent="0.2">
      <c r="A13" s="80"/>
      <c r="B13" s="26" t="s">
        <v>38</v>
      </c>
      <c r="C13" s="24">
        <v>3432</v>
      </c>
      <c r="D13" s="24">
        <v>219</v>
      </c>
      <c r="E13" s="24">
        <v>3142225</v>
      </c>
      <c r="F13" s="25">
        <v>388297</v>
      </c>
    </row>
    <row r="14" spans="1:6" ht="15.6" customHeight="1" x14ac:dyDescent="0.2">
      <c r="A14" s="81" t="s">
        <v>39</v>
      </c>
      <c r="B14" s="5" t="s">
        <v>32</v>
      </c>
      <c r="C14" s="24">
        <v>7</v>
      </c>
      <c r="D14" s="24">
        <v>1</v>
      </c>
      <c r="E14" s="24">
        <v>19563</v>
      </c>
      <c r="F14" s="25">
        <v>1328</v>
      </c>
    </row>
    <row r="15" spans="1:6" x14ac:dyDescent="0.2">
      <c r="A15" s="64"/>
      <c r="B15" s="5" t="s">
        <v>33</v>
      </c>
      <c r="C15" s="24">
        <v>5278</v>
      </c>
      <c r="D15" s="24">
        <v>57</v>
      </c>
      <c r="E15" s="24">
        <v>7402705</v>
      </c>
      <c r="F15" s="25">
        <v>15007</v>
      </c>
    </row>
    <row r="16" spans="1:6" x14ac:dyDescent="0.2">
      <c r="A16" s="64"/>
      <c r="B16" s="5" t="s">
        <v>34</v>
      </c>
      <c r="C16" s="24">
        <v>4285</v>
      </c>
      <c r="D16" s="24">
        <v>60</v>
      </c>
      <c r="E16" s="24">
        <v>1643323</v>
      </c>
      <c r="F16" s="25">
        <v>5564</v>
      </c>
    </row>
    <row r="17" spans="1:6" x14ac:dyDescent="0.2">
      <c r="A17" s="64"/>
      <c r="B17" s="5" t="s">
        <v>35</v>
      </c>
      <c r="C17" s="24">
        <v>11371</v>
      </c>
      <c r="D17" s="24">
        <v>115</v>
      </c>
      <c r="E17" s="24">
        <v>1965293</v>
      </c>
      <c r="F17" s="25">
        <v>1431</v>
      </c>
    </row>
    <row r="18" spans="1:6" x14ac:dyDescent="0.2">
      <c r="A18" s="64"/>
      <c r="B18" s="5" t="s">
        <v>36</v>
      </c>
      <c r="C18" s="24">
        <v>27</v>
      </c>
      <c r="D18" s="24">
        <v>8</v>
      </c>
      <c r="E18" s="24">
        <v>536</v>
      </c>
      <c r="F18" s="25">
        <v>254</v>
      </c>
    </row>
    <row r="19" spans="1:6" x14ac:dyDescent="0.2">
      <c r="A19" s="64"/>
      <c r="B19" s="5" t="s">
        <v>37</v>
      </c>
      <c r="C19" s="24">
        <v>16</v>
      </c>
      <c r="D19" s="24">
        <v>8</v>
      </c>
      <c r="E19" s="24">
        <v>77</v>
      </c>
      <c r="F19" s="25">
        <v>48</v>
      </c>
    </row>
    <row r="20" spans="1:6" s="27" customFormat="1" ht="15.6" customHeight="1" x14ac:dyDescent="0.2">
      <c r="A20" s="80"/>
      <c r="B20" s="26" t="s">
        <v>38</v>
      </c>
      <c r="C20" s="24">
        <v>20984</v>
      </c>
      <c r="D20" s="24">
        <v>249</v>
      </c>
      <c r="E20" s="24">
        <v>11031497</v>
      </c>
      <c r="F20" s="25">
        <v>23632</v>
      </c>
    </row>
    <row r="21" spans="1:6" ht="15.6" customHeight="1" x14ac:dyDescent="0.2">
      <c r="A21" s="81" t="s">
        <v>40</v>
      </c>
      <c r="B21" s="5" t="s">
        <v>32</v>
      </c>
      <c r="C21" s="24">
        <v>6</v>
      </c>
      <c r="D21" s="24">
        <v>3</v>
      </c>
      <c r="E21" s="24">
        <v>17263</v>
      </c>
      <c r="F21" s="25">
        <v>1549</v>
      </c>
    </row>
    <row r="22" spans="1:6" x14ac:dyDescent="0.2">
      <c r="A22" s="64"/>
      <c r="B22" s="5" t="s">
        <v>33</v>
      </c>
      <c r="C22" s="24">
        <v>159</v>
      </c>
      <c r="D22" s="24">
        <v>16</v>
      </c>
      <c r="E22" s="24">
        <v>275528</v>
      </c>
      <c r="F22" s="25">
        <v>28707</v>
      </c>
    </row>
    <row r="23" spans="1:6" x14ac:dyDescent="0.2">
      <c r="A23" s="64"/>
      <c r="B23" s="5" t="s">
        <v>34</v>
      </c>
      <c r="C23" s="24">
        <v>270</v>
      </c>
      <c r="D23" s="24">
        <v>24</v>
      </c>
      <c r="E23" s="24">
        <v>570991</v>
      </c>
      <c r="F23" s="25">
        <v>13132</v>
      </c>
    </row>
    <row r="24" spans="1:6" x14ac:dyDescent="0.2">
      <c r="A24" s="64"/>
      <c r="B24" s="5" t="s">
        <v>35</v>
      </c>
      <c r="C24" s="24">
        <v>37</v>
      </c>
      <c r="D24" s="24">
        <v>3</v>
      </c>
      <c r="E24" s="24">
        <v>13272</v>
      </c>
      <c r="F24" s="25">
        <v>498</v>
      </c>
    </row>
    <row r="25" spans="1:6" x14ac:dyDescent="0.2">
      <c r="A25" s="64"/>
      <c r="B25" s="5" t="s">
        <v>36</v>
      </c>
      <c r="C25" s="24">
        <v>1</v>
      </c>
      <c r="D25" s="24">
        <v>0</v>
      </c>
      <c r="E25" s="24">
        <v>4</v>
      </c>
      <c r="F25" s="25">
        <v>0</v>
      </c>
    </row>
    <row r="26" spans="1:6" x14ac:dyDescent="0.2">
      <c r="A26" s="64"/>
      <c r="B26" s="5" t="s">
        <v>37</v>
      </c>
      <c r="C26" s="24">
        <v>0</v>
      </c>
      <c r="D26" s="24">
        <v>0</v>
      </c>
      <c r="E26" s="24">
        <v>0</v>
      </c>
      <c r="F26" s="25">
        <v>0</v>
      </c>
    </row>
    <row r="27" spans="1:6" s="27" customFormat="1" ht="15.6" customHeight="1" x14ac:dyDescent="0.2">
      <c r="A27" s="80"/>
      <c r="B27" s="26" t="s">
        <v>38</v>
      </c>
      <c r="C27" s="24">
        <v>473</v>
      </c>
      <c r="D27" s="24">
        <v>46</v>
      </c>
      <c r="E27" s="24">
        <v>877058</v>
      </c>
      <c r="F27" s="25">
        <v>43886</v>
      </c>
    </row>
    <row r="28" spans="1:6" ht="15.6" customHeight="1" x14ac:dyDescent="0.2">
      <c r="A28" s="67" t="s">
        <v>41</v>
      </c>
      <c r="B28" s="5" t="s">
        <v>32</v>
      </c>
      <c r="C28" s="24">
        <v>3</v>
      </c>
      <c r="D28" s="24">
        <v>1</v>
      </c>
      <c r="E28" s="24">
        <v>136155</v>
      </c>
      <c r="F28" s="25">
        <v>1474</v>
      </c>
    </row>
    <row r="29" spans="1:6" x14ac:dyDescent="0.2">
      <c r="A29" s="68"/>
      <c r="B29" s="5" t="s">
        <v>33</v>
      </c>
      <c r="C29" s="24">
        <v>572</v>
      </c>
      <c r="D29" s="24">
        <v>10</v>
      </c>
      <c r="E29" s="24">
        <v>419895</v>
      </c>
      <c r="F29" s="25">
        <v>505</v>
      </c>
    </row>
    <row r="30" spans="1:6" x14ac:dyDescent="0.2">
      <c r="A30" s="68"/>
      <c r="B30" s="5" t="s">
        <v>34</v>
      </c>
      <c r="C30" s="24">
        <v>1580</v>
      </c>
      <c r="D30" s="24">
        <v>166</v>
      </c>
      <c r="E30" s="24">
        <v>2098147</v>
      </c>
      <c r="F30" s="25">
        <v>86928</v>
      </c>
    </row>
    <row r="31" spans="1:6" x14ac:dyDescent="0.2">
      <c r="A31" s="68"/>
      <c r="B31" s="5" t="s">
        <v>35</v>
      </c>
      <c r="C31" s="24">
        <v>1412</v>
      </c>
      <c r="D31" s="24">
        <v>53</v>
      </c>
      <c r="E31" s="24">
        <v>126354</v>
      </c>
      <c r="F31" s="25">
        <v>2471</v>
      </c>
    </row>
    <row r="32" spans="1:6" x14ac:dyDescent="0.2">
      <c r="A32" s="68"/>
      <c r="B32" s="5" t="s">
        <v>36</v>
      </c>
      <c r="C32" s="24">
        <v>61</v>
      </c>
      <c r="D32" s="24">
        <v>2</v>
      </c>
      <c r="E32" s="24">
        <v>957</v>
      </c>
      <c r="F32" s="25">
        <v>15</v>
      </c>
    </row>
    <row r="33" spans="1:6" x14ac:dyDescent="0.2">
      <c r="A33" s="68"/>
      <c r="B33" s="5" t="s">
        <v>37</v>
      </c>
      <c r="C33" s="24">
        <v>0</v>
      </c>
      <c r="D33" s="24">
        <v>0</v>
      </c>
      <c r="E33" s="24">
        <v>13</v>
      </c>
      <c r="F33" s="25">
        <v>0</v>
      </c>
    </row>
    <row r="34" spans="1:6" s="27" customFormat="1" ht="15.6" customHeight="1" x14ac:dyDescent="0.2">
      <c r="A34" s="69"/>
      <c r="B34" s="28" t="s">
        <v>38</v>
      </c>
      <c r="C34" s="29">
        <v>3628</v>
      </c>
      <c r="D34" s="29">
        <v>232</v>
      </c>
      <c r="E34" s="29">
        <v>2781521</v>
      </c>
      <c r="F34" s="30">
        <v>91393</v>
      </c>
    </row>
    <row r="36" spans="1:6" x14ac:dyDescent="0.2">
      <c r="F36" s="4" t="s">
        <v>20</v>
      </c>
    </row>
    <row r="37" spans="1:6" x14ac:dyDescent="0.2">
      <c r="A37" s="1"/>
      <c r="F37" s="4" t="s">
        <v>20</v>
      </c>
    </row>
    <row r="38" spans="1:6" x14ac:dyDescent="0.2">
      <c r="A38" s="2"/>
      <c r="B38" s="2"/>
      <c r="C38" s="2"/>
      <c r="D38" s="2"/>
      <c r="E38" s="3"/>
      <c r="F38" s="2"/>
    </row>
    <row r="39" spans="1:6" x14ac:dyDescent="0.2">
      <c r="F39" s="3" t="s">
        <v>66</v>
      </c>
    </row>
    <row r="40" spans="1:6" ht="20.100000000000001" customHeight="1" x14ac:dyDescent="0.2">
      <c r="A40" s="70" t="s">
        <v>27</v>
      </c>
      <c r="B40" s="71" t="s">
        <v>28</v>
      </c>
      <c r="C40" s="51" t="s">
        <v>29</v>
      </c>
      <c r="D40" s="73"/>
      <c r="E40" s="51" t="s">
        <v>30</v>
      </c>
      <c r="F40" s="76"/>
    </row>
    <row r="41" spans="1:6" ht="20.100000000000001" customHeight="1" x14ac:dyDescent="0.2">
      <c r="A41" s="62"/>
      <c r="B41" s="72"/>
      <c r="C41" s="77" t="s">
        <v>8</v>
      </c>
      <c r="D41" s="20"/>
      <c r="E41" s="74" t="s">
        <v>64</v>
      </c>
      <c r="F41" s="21"/>
    </row>
    <row r="42" spans="1:6" ht="37.35" customHeight="1" x14ac:dyDescent="0.2">
      <c r="A42" s="62"/>
      <c r="B42" s="72"/>
      <c r="C42" s="78"/>
      <c r="D42" s="22" t="s">
        <v>7</v>
      </c>
      <c r="E42" s="75"/>
      <c r="F42" s="41" t="s">
        <v>65</v>
      </c>
    </row>
    <row r="43" spans="1:6" ht="15.6" customHeight="1" x14ac:dyDescent="0.2">
      <c r="A43" s="61" t="s">
        <v>37</v>
      </c>
      <c r="B43" s="23" t="s">
        <v>32</v>
      </c>
      <c r="C43" s="24">
        <v>0</v>
      </c>
      <c r="D43" s="24">
        <v>0</v>
      </c>
      <c r="E43" s="24">
        <v>0</v>
      </c>
      <c r="F43" s="25">
        <v>0</v>
      </c>
    </row>
    <row r="44" spans="1:6" x14ac:dyDescent="0.2">
      <c r="A44" s="62"/>
      <c r="B44" s="5" t="s">
        <v>33</v>
      </c>
      <c r="C44" s="24">
        <v>430</v>
      </c>
      <c r="D44" s="24">
        <v>5</v>
      </c>
      <c r="E44" s="24">
        <v>20286</v>
      </c>
      <c r="F44" s="25">
        <v>50</v>
      </c>
    </row>
    <row r="45" spans="1:6" x14ac:dyDescent="0.2">
      <c r="A45" s="62"/>
      <c r="B45" s="5" t="s">
        <v>34</v>
      </c>
      <c r="C45" s="24">
        <v>190</v>
      </c>
      <c r="D45" s="24">
        <v>26</v>
      </c>
      <c r="E45" s="24">
        <v>132386</v>
      </c>
      <c r="F45" s="25">
        <v>2213</v>
      </c>
    </row>
    <row r="46" spans="1:6" x14ac:dyDescent="0.2">
      <c r="A46" s="62"/>
      <c r="B46" s="5" t="s">
        <v>35</v>
      </c>
      <c r="C46" s="24">
        <v>3595</v>
      </c>
      <c r="D46" s="24">
        <v>28</v>
      </c>
      <c r="E46" s="24">
        <v>42678</v>
      </c>
      <c r="F46" s="25">
        <v>530</v>
      </c>
    </row>
    <row r="47" spans="1:6" x14ac:dyDescent="0.2">
      <c r="A47" s="62"/>
      <c r="B47" s="5" t="s">
        <v>36</v>
      </c>
      <c r="C47" s="24">
        <v>101</v>
      </c>
      <c r="D47" s="24">
        <v>3</v>
      </c>
      <c r="E47" s="24">
        <v>660</v>
      </c>
      <c r="F47" s="25">
        <v>51</v>
      </c>
    </row>
    <row r="48" spans="1:6" x14ac:dyDescent="0.2">
      <c r="A48" s="62"/>
      <c r="B48" s="5" t="s">
        <v>37</v>
      </c>
      <c r="C48" s="24">
        <v>13</v>
      </c>
      <c r="D48" s="24">
        <v>11</v>
      </c>
      <c r="E48" s="24">
        <v>71</v>
      </c>
      <c r="F48" s="25">
        <v>59</v>
      </c>
    </row>
    <row r="49" spans="1:6" s="27" customFormat="1" ht="15.6" customHeight="1" x14ac:dyDescent="0.2">
      <c r="A49" s="62"/>
      <c r="B49" s="26" t="s">
        <v>38</v>
      </c>
      <c r="C49" s="24">
        <v>4329</v>
      </c>
      <c r="D49" s="24">
        <v>73</v>
      </c>
      <c r="E49" s="24">
        <v>196081</v>
      </c>
      <c r="F49" s="25">
        <v>2903</v>
      </c>
    </row>
    <row r="50" spans="1:6" ht="15.6" customHeight="1" x14ac:dyDescent="0.2">
      <c r="A50" s="63" t="s">
        <v>19</v>
      </c>
      <c r="B50" s="5" t="s">
        <v>32</v>
      </c>
      <c r="C50" s="24">
        <f t="shared" ref="C50:F56" si="0">SUM(C7,C14,C21,C28,C43)</f>
        <v>37</v>
      </c>
      <c r="D50" s="24">
        <f t="shared" si="0"/>
        <v>10</v>
      </c>
      <c r="E50" s="24">
        <f t="shared" si="0"/>
        <v>237731</v>
      </c>
      <c r="F50" s="25">
        <f t="shared" si="0"/>
        <v>27449</v>
      </c>
    </row>
    <row r="51" spans="1:6" x14ac:dyDescent="0.2">
      <c r="A51" s="64"/>
      <c r="B51" s="5" t="s">
        <v>33</v>
      </c>
      <c r="C51" s="24">
        <f t="shared" si="0"/>
        <v>6725</v>
      </c>
      <c r="D51" s="24">
        <f t="shared" si="0"/>
        <v>100</v>
      </c>
      <c r="E51" s="24">
        <f t="shared" si="0"/>
        <v>8336436</v>
      </c>
      <c r="F51" s="25">
        <f t="shared" si="0"/>
        <v>46063</v>
      </c>
    </row>
    <row r="52" spans="1:6" x14ac:dyDescent="0.2">
      <c r="A52" s="64"/>
      <c r="B52" s="5" t="s">
        <v>34</v>
      </c>
      <c r="C52" s="24">
        <f t="shared" si="0"/>
        <v>8638</v>
      </c>
      <c r="D52" s="24">
        <f t="shared" si="0"/>
        <v>442</v>
      </c>
      <c r="E52" s="24">
        <f t="shared" si="0"/>
        <v>7163445</v>
      </c>
      <c r="F52" s="25">
        <f t="shared" si="0"/>
        <v>469635</v>
      </c>
    </row>
    <row r="53" spans="1:6" x14ac:dyDescent="0.2">
      <c r="A53" s="64"/>
      <c r="B53" s="5" t="s">
        <v>35</v>
      </c>
      <c r="C53" s="24">
        <f t="shared" si="0"/>
        <v>17221</v>
      </c>
      <c r="D53" s="24">
        <f t="shared" si="0"/>
        <v>234</v>
      </c>
      <c r="E53" s="24">
        <f t="shared" si="0"/>
        <v>2288253</v>
      </c>
      <c r="F53" s="25">
        <f t="shared" si="0"/>
        <v>6532</v>
      </c>
    </row>
    <row r="54" spans="1:6" x14ac:dyDescent="0.2">
      <c r="A54" s="64"/>
      <c r="B54" s="5" t="s">
        <v>36</v>
      </c>
      <c r="C54" s="24">
        <f t="shared" si="0"/>
        <v>196</v>
      </c>
      <c r="D54" s="24">
        <f t="shared" si="0"/>
        <v>14</v>
      </c>
      <c r="E54" s="24">
        <f t="shared" si="0"/>
        <v>2356</v>
      </c>
      <c r="F54" s="25">
        <f t="shared" si="0"/>
        <v>325</v>
      </c>
    </row>
    <row r="55" spans="1:6" x14ac:dyDescent="0.2">
      <c r="A55" s="64"/>
      <c r="B55" s="5" t="s">
        <v>37</v>
      </c>
      <c r="C55" s="24">
        <f t="shared" si="0"/>
        <v>29</v>
      </c>
      <c r="D55" s="24">
        <f t="shared" si="0"/>
        <v>19</v>
      </c>
      <c r="E55" s="24">
        <f t="shared" si="0"/>
        <v>161</v>
      </c>
      <c r="F55" s="25">
        <f t="shared" si="0"/>
        <v>107</v>
      </c>
    </row>
    <row r="56" spans="1:6" s="27" customFormat="1" ht="15.6" customHeight="1" x14ac:dyDescent="0.2">
      <c r="A56" s="65"/>
      <c r="B56" s="28" t="s">
        <v>38</v>
      </c>
      <c r="C56" s="31">
        <f t="shared" si="0"/>
        <v>32846</v>
      </c>
      <c r="D56" s="29">
        <f t="shared" si="0"/>
        <v>819</v>
      </c>
      <c r="E56" s="29">
        <f t="shared" si="0"/>
        <v>18028382</v>
      </c>
      <c r="F56" s="30">
        <f t="shared" si="0"/>
        <v>550111</v>
      </c>
    </row>
    <row r="74" spans="1:6" x14ac:dyDescent="0.2">
      <c r="A74" s="1"/>
    </row>
    <row r="75" spans="1:6" x14ac:dyDescent="0.2">
      <c r="A75" s="2"/>
      <c r="B75" s="2"/>
      <c r="C75" s="2"/>
      <c r="D75" s="2"/>
      <c r="E75" s="3"/>
      <c r="F75" s="2"/>
    </row>
    <row r="76" spans="1:6" x14ac:dyDescent="0.2">
      <c r="E76" s="3" t="s">
        <v>48</v>
      </c>
    </row>
    <row r="77" spans="1:6" ht="20.100000000000001" customHeight="1" x14ac:dyDescent="0.2">
      <c r="A77" s="70" t="s">
        <v>27</v>
      </c>
      <c r="B77" s="71" t="s">
        <v>28</v>
      </c>
      <c r="C77" s="51" t="s">
        <v>44</v>
      </c>
      <c r="D77" s="73"/>
      <c r="E77" s="32" t="s">
        <v>6</v>
      </c>
      <c r="F77" s="33"/>
    </row>
    <row r="78" spans="1:6" ht="20.100000000000001" customHeight="1" x14ac:dyDescent="0.2">
      <c r="A78" s="62"/>
      <c r="B78" s="72"/>
      <c r="C78" s="74" t="s">
        <v>59</v>
      </c>
      <c r="D78" s="20"/>
      <c r="E78" s="34" t="s">
        <v>9</v>
      </c>
      <c r="F78" s="35"/>
    </row>
    <row r="79" spans="1:6" ht="37.35" customHeight="1" x14ac:dyDescent="0.15">
      <c r="A79" s="62"/>
      <c r="B79" s="72"/>
      <c r="C79" s="75"/>
      <c r="D79" s="43" t="s">
        <v>60</v>
      </c>
      <c r="E79" s="44" t="s">
        <v>10</v>
      </c>
      <c r="F79" s="36"/>
    </row>
    <row r="80" spans="1:6" ht="15.6" customHeight="1" x14ac:dyDescent="0.2">
      <c r="A80" s="61" t="s">
        <v>31</v>
      </c>
      <c r="B80" s="23" t="s">
        <v>32</v>
      </c>
      <c r="C80" s="24">
        <v>9830616</v>
      </c>
      <c r="D80" s="24">
        <v>2922088</v>
      </c>
      <c r="E80" s="24">
        <v>151824</v>
      </c>
      <c r="F80" s="37"/>
    </row>
    <row r="81" spans="1:6" x14ac:dyDescent="0.2">
      <c r="A81" s="62"/>
      <c r="B81" s="5" t="s">
        <v>33</v>
      </c>
      <c r="C81" s="24">
        <v>30844033</v>
      </c>
      <c r="D81" s="24">
        <v>199382</v>
      </c>
      <c r="E81" s="24">
        <v>141472</v>
      </c>
      <c r="F81" s="37"/>
    </row>
    <row r="82" spans="1:6" x14ac:dyDescent="0.2">
      <c r="A82" s="62"/>
      <c r="B82" s="5" t="s">
        <v>34</v>
      </c>
      <c r="C82" s="24">
        <v>340496789</v>
      </c>
      <c r="D82" s="24">
        <v>49193014</v>
      </c>
      <c r="E82" s="24">
        <v>125247</v>
      </c>
      <c r="F82" s="37"/>
    </row>
    <row r="83" spans="1:6" x14ac:dyDescent="0.2">
      <c r="A83" s="62"/>
      <c r="B83" s="5" t="s">
        <v>35</v>
      </c>
      <c r="C83" s="24">
        <v>9464179</v>
      </c>
      <c r="D83" s="24">
        <v>95446</v>
      </c>
      <c r="E83" s="24">
        <v>67286</v>
      </c>
      <c r="F83" s="37"/>
    </row>
    <row r="84" spans="1:6" x14ac:dyDescent="0.2">
      <c r="A84" s="62"/>
      <c r="B84" s="5" t="s">
        <v>36</v>
      </c>
      <c r="C84" s="24">
        <v>23120</v>
      </c>
      <c r="D84" s="24">
        <v>416</v>
      </c>
      <c r="E84" s="24">
        <v>116181</v>
      </c>
      <c r="F84" s="37"/>
    </row>
    <row r="85" spans="1:6" x14ac:dyDescent="0.2">
      <c r="A85" s="62"/>
      <c r="B85" s="5" t="s">
        <v>37</v>
      </c>
      <c r="C85" s="24">
        <v>0</v>
      </c>
      <c r="D85" s="24">
        <v>0</v>
      </c>
      <c r="E85" s="24">
        <v>0</v>
      </c>
      <c r="F85" s="38"/>
    </row>
    <row r="86" spans="1:6" s="27" customFormat="1" ht="15.6" customHeight="1" x14ac:dyDescent="0.2">
      <c r="A86" s="62"/>
      <c r="B86" s="26" t="s">
        <v>38</v>
      </c>
      <c r="C86" s="24">
        <v>390658737</v>
      </c>
      <c r="D86" s="24">
        <v>52410346</v>
      </c>
      <c r="E86" s="24">
        <v>124326</v>
      </c>
      <c r="F86" s="39"/>
    </row>
    <row r="87" spans="1:6" ht="15.6" customHeight="1" x14ac:dyDescent="0.2">
      <c r="A87" s="66" t="s">
        <v>39</v>
      </c>
      <c r="B87" s="5" t="s">
        <v>32</v>
      </c>
      <c r="C87" s="24">
        <v>2303304</v>
      </c>
      <c r="D87" s="24">
        <v>65162</v>
      </c>
      <c r="E87" s="24">
        <v>117738</v>
      </c>
      <c r="F87" s="37"/>
    </row>
    <row r="88" spans="1:6" x14ac:dyDescent="0.2">
      <c r="A88" s="62"/>
      <c r="B88" s="5" t="s">
        <v>33</v>
      </c>
      <c r="C88" s="24">
        <v>887260288</v>
      </c>
      <c r="D88" s="24">
        <v>1541423</v>
      </c>
      <c r="E88" s="24">
        <v>119856</v>
      </c>
      <c r="F88" s="37"/>
    </row>
    <row r="89" spans="1:6" x14ac:dyDescent="0.2">
      <c r="A89" s="62"/>
      <c r="B89" s="5" t="s">
        <v>34</v>
      </c>
      <c r="C89" s="24">
        <v>162488350</v>
      </c>
      <c r="D89" s="24">
        <v>413674</v>
      </c>
      <c r="E89" s="24">
        <v>98878</v>
      </c>
      <c r="F89" s="37"/>
    </row>
    <row r="90" spans="1:6" x14ac:dyDescent="0.2">
      <c r="A90" s="62"/>
      <c r="B90" s="5" t="s">
        <v>35</v>
      </c>
      <c r="C90" s="24">
        <v>173820557</v>
      </c>
      <c r="D90" s="24">
        <v>79953</v>
      </c>
      <c r="E90" s="24">
        <v>88445</v>
      </c>
      <c r="F90" s="37"/>
    </row>
    <row r="91" spans="1:6" x14ac:dyDescent="0.2">
      <c r="A91" s="62"/>
      <c r="B91" s="5" t="s">
        <v>36</v>
      </c>
      <c r="C91" s="24">
        <v>22178</v>
      </c>
      <c r="D91" s="24">
        <v>1524</v>
      </c>
      <c r="E91" s="24">
        <v>41377</v>
      </c>
      <c r="F91" s="37"/>
    </row>
    <row r="92" spans="1:6" x14ac:dyDescent="0.2">
      <c r="A92" s="62"/>
      <c r="B92" s="5" t="s">
        <v>37</v>
      </c>
      <c r="C92" s="24">
        <v>3676</v>
      </c>
      <c r="D92" s="24">
        <v>2200</v>
      </c>
      <c r="E92" s="24">
        <v>47740</v>
      </c>
      <c r="F92" s="38"/>
    </row>
    <row r="93" spans="1:6" s="27" customFormat="1" ht="15.6" customHeight="1" x14ac:dyDescent="0.2">
      <c r="A93" s="62"/>
      <c r="B93" s="26" t="s">
        <v>38</v>
      </c>
      <c r="C93" s="24">
        <v>1225898353</v>
      </c>
      <c r="D93" s="24">
        <v>2103936</v>
      </c>
      <c r="E93" s="24">
        <v>111127</v>
      </c>
      <c r="F93" s="39"/>
    </row>
    <row r="94" spans="1:6" ht="15.6" customHeight="1" x14ac:dyDescent="0.2">
      <c r="A94" s="66" t="s">
        <v>40</v>
      </c>
      <c r="B94" s="5" t="s">
        <v>32</v>
      </c>
      <c r="C94" s="24">
        <v>2892701</v>
      </c>
      <c r="D94" s="24">
        <v>199201</v>
      </c>
      <c r="E94" s="24">
        <v>167567</v>
      </c>
      <c r="F94" s="37"/>
    </row>
    <row r="95" spans="1:6" x14ac:dyDescent="0.2">
      <c r="A95" s="62"/>
      <c r="B95" s="5" t="s">
        <v>33</v>
      </c>
      <c r="C95" s="24">
        <v>40432209</v>
      </c>
      <c r="D95" s="24">
        <v>3774171</v>
      </c>
      <c r="E95" s="24">
        <v>146744</v>
      </c>
      <c r="F95" s="37"/>
    </row>
    <row r="96" spans="1:6" x14ac:dyDescent="0.2">
      <c r="A96" s="62"/>
      <c r="B96" s="5" t="s">
        <v>34</v>
      </c>
      <c r="C96" s="24">
        <v>91856514</v>
      </c>
      <c r="D96" s="24">
        <v>1812527</v>
      </c>
      <c r="E96" s="24">
        <v>160872</v>
      </c>
      <c r="F96" s="37"/>
    </row>
    <row r="97" spans="1:6" x14ac:dyDescent="0.2">
      <c r="A97" s="62"/>
      <c r="B97" s="5" t="s">
        <v>35</v>
      </c>
      <c r="C97" s="24">
        <v>1442100</v>
      </c>
      <c r="D97" s="24">
        <v>35733</v>
      </c>
      <c r="E97" s="24">
        <v>108657</v>
      </c>
      <c r="F97" s="37"/>
    </row>
    <row r="98" spans="1:6" x14ac:dyDescent="0.2">
      <c r="A98" s="62"/>
      <c r="B98" s="5" t="s">
        <v>36</v>
      </c>
      <c r="C98" s="24">
        <v>357</v>
      </c>
      <c r="D98" s="24">
        <v>0</v>
      </c>
      <c r="E98" s="24">
        <v>89250</v>
      </c>
      <c r="F98" s="37"/>
    </row>
    <row r="99" spans="1:6" x14ac:dyDescent="0.2">
      <c r="A99" s="62"/>
      <c r="B99" s="5" t="s">
        <v>37</v>
      </c>
      <c r="C99" s="24">
        <v>0</v>
      </c>
      <c r="D99" s="24">
        <v>0</v>
      </c>
      <c r="E99" s="24">
        <v>0</v>
      </c>
      <c r="F99" s="38"/>
    </row>
    <row r="100" spans="1:6" s="27" customFormat="1" ht="15.6" customHeight="1" x14ac:dyDescent="0.2">
      <c r="A100" s="62"/>
      <c r="B100" s="26" t="s">
        <v>38</v>
      </c>
      <c r="C100" s="24">
        <v>136623881</v>
      </c>
      <c r="D100" s="24">
        <v>5821632</v>
      </c>
      <c r="E100" s="24">
        <v>155775</v>
      </c>
      <c r="F100" s="39"/>
    </row>
    <row r="101" spans="1:6" ht="15.6" customHeight="1" x14ac:dyDescent="0.2">
      <c r="A101" s="67" t="s">
        <v>41</v>
      </c>
      <c r="B101" s="5" t="s">
        <v>32</v>
      </c>
      <c r="C101" s="24">
        <v>11329119</v>
      </c>
      <c r="D101" s="24">
        <v>251229</v>
      </c>
      <c r="E101" s="24">
        <v>83208</v>
      </c>
      <c r="F101" s="37"/>
    </row>
    <row r="102" spans="1:6" x14ac:dyDescent="0.2">
      <c r="A102" s="68"/>
      <c r="B102" s="5" t="s">
        <v>33</v>
      </c>
      <c r="C102" s="24">
        <v>36545593</v>
      </c>
      <c r="D102" s="24">
        <v>53655</v>
      </c>
      <c r="E102" s="24">
        <v>87035</v>
      </c>
      <c r="F102" s="37"/>
    </row>
    <row r="103" spans="1:6" x14ac:dyDescent="0.2">
      <c r="A103" s="68"/>
      <c r="B103" s="5" t="s">
        <v>34</v>
      </c>
      <c r="C103" s="24">
        <v>169354934</v>
      </c>
      <c r="D103" s="24">
        <v>6774655</v>
      </c>
      <c r="E103" s="24">
        <v>80716</v>
      </c>
      <c r="F103" s="37"/>
    </row>
    <row r="104" spans="1:6" x14ac:dyDescent="0.2">
      <c r="A104" s="68"/>
      <c r="B104" s="5" t="s">
        <v>35</v>
      </c>
      <c r="C104" s="24">
        <v>5035246</v>
      </c>
      <c r="D104" s="24">
        <v>79957</v>
      </c>
      <c r="E104" s="24">
        <v>39850</v>
      </c>
      <c r="F104" s="37"/>
    </row>
    <row r="105" spans="1:6" x14ac:dyDescent="0.2">
      <c r="A105" s="68"/>
      <c r="B105" s="5" t="s">
        <v>36</v>
      </c>
      <c r="C105" s="24">
        <v>55096</v>
      </c>
      <c r="D105" s="24">
        <v>379</v>
      </c>
      <c r="E105" s="24">
        <v>57572</v>
      </c>
      <c r="F105" s="37"/>
    </row>
    <row r="106" spans="1:6" x14ac:dyDescent="0.2">
      <c r="A106" s="68"/>
      <c r="B106" s="5" t="s">
        <v>37</v>
      </c>
      <c r="C106" s="24">
        <v>993</v>
      </c>
      <c r="D106" s="24">
        <v>0</v>
      </c>
      <c r="E106" s="24">
        <v>76385</v>
      </c>
      <c r="F106" s="38"/>
    </row>
    <row r="107" spans="1:6" s="27" customFormat="1" ht="15.6" customHeight="1" x14ac:dyDescent="0.2">
      <c r="A107" s="69"/>
      <c r="B107" s="28" t="s">
        <v>38</v>
      </c>
      <c r="C107" s="29">
        <v>222320981</v>
      </c>
      <c r="D107" s="29">
        <v>7159875</v>
      </c>
      <c r="E107" s="30">
        <v>79928</v>
      </c>
      <c r="F107" s="39"/>
    </row>
    <row r="109" spans="1:6" x14ac:dyDescent="0.2">
      <c r="E109" s="4" t="s">
        <v>20</v>
      </c>
    </row>
    <row r="110" spans="1:6" x14ac:dyDescent="0.2">
      <c r="A110" s="1"/>
      <c r="E110" s="4" t="s">
        <v>20</v>
      </c>
    </row>
    <row r="111" spans="1:6" x14ac:dyDescent="0.2">
      <c r="A111" s="2"/>
      <c r="B111" s="2"/>
      <c r="C111" s="2"/>
      <c r="D111" s="2"/>
      <c r="E111" s="3"/>
      <c r="F111" s="2"/>
    </row>
    <row r="112" spans="1:6" x14ac:dyDescent="0.2">
      <c r="E112" s="3" t="s">
        <v>49</v>
      </c>
    </row>
    <row r="113" spans="1:6" ht="20.100000000000001" customHeight="1" x14ac:dyDescent="0.2">
      <c r="A113" s="70" t="s">
        <v>27</v>
      </c>
      <c r="B113" s="71" t="s">
        <v>28</v>
      </c>
      <c r="C113" s="51" t="s">
        <v>44</v>
      </c>
      <c r="D113" s="73"/>
      <c r="E113" s="32" t="s">
        <v>6</v>
      </c>
      <c r="F113" s="33"/>
    </row>
    <row r="114" spans="1:6" ht="20.100000000000001" customHeight="1" x14ac:dyDescent="0.2">
      <c r="A114" s="62"/>
      <c r="B114" s="72"/>
      <c r="C114" s="74" t="s">
        <v>59</v>
      </c>
      <c r="D114" s="20"/>
      <c r="E114" s="34" t="s">
        <v>9</v>
      </c>
      <c r="F114" s="35"/>
    </row>
    <row r="115" spans="1:6" ht="37.35" customHeight="1" x14ac:dyDescent="0.15">
      <c r="A115" s="62"/>
      <c r="B115" s="72"/>
      <c r="C115" s="75"/>
      <c r="D115" s="43" t="s">
        <v>61</v>
      </c>
      <c r="E115" s="44" t="s">
        <v>10</v>
      </c>
      <c r="F115" s="36"/>
    </row>
    <row r="116" spans="1:6" ht="15.6" customHeight="1" x14ac:dyDescent="0.2">
      <c r="A116" s="61" t="s">
        <v>37</v>
      </c>
      <c r="B116" s="23" t="s">
        <v>32</v>
      </c>
      <c r="C116" s="24">
        <v>0</v>
      </c>
      <c r="D116" s="24">
        <v>0</v>
      </c>
      <c r="E116" s="24">
        <v>0</v>
      </c>
      <c r="F116" s="37"/>
    </row>
    <row r="117" spans="1:6" x14ac:dyDescent="0.2">
      <c r="A117" s="62"/>
      <c r="B117" s="5" t="s">
        <v>33</v>
      </c>
      <c r="C117" s="24">
        <v>1984805</v>
      </c>
      <c r="D117" s="24">
        <v>2706</v>
      </c>
      <c r="E117" s="24">
        <v>97841</v>
      </c>
      <c r="F117" s="37"/>
    </row>
    <row r="118" spans="1:6" x14ac:dyDescent="0.2">
      <c r="A118" s="62"/>
      <c r="B118" s="5" t="s">
        <v>34</v>
      </c>
      <c r="C118" s="24">
        <v>11198849</v>
      </c>
      <c r="D118" s="24">
        <v>153031</v>
      </c>
      <c r="E118" s="24">
        <v>84592</v>
      </c>
      <c r="F118" s="37"/>
    </row>
    <row r="119" spans="1:6" x14ac:dyDescent="0.2">
      <c r="A119" s="62"/>
      <c r="B119" s="5" t="s">
        <v>35</v>
      </c>
      <c r="C119" s="24">
        <v>1153907</v>
      </c>
      <c r="D119" s="24">
        <v>20744</v>
      </c>
      <c r="E119" s="24">
        <v>27038</v>
      </c>
      <c r="F119" s="37"/>
    </row>
    <row r="120" spans="1:6" x14ac:dyDescent="0.2">
      <c r="A120" s="62"/>
      <c r="B120" s="5" t="s">
        <v>36</v>
      </c>
      <c r="C120" s="24">
        <v>33909</v>
      </c>
      <c r="D120" s="24">
        <v>1223</v>
      </c>
      <c r="E120" s="24">
        <v>51377</v>
      </c>
      <c r="F120" s="37"/>
    </row>
    <row r="121" spans="1:6" x14ac:dyDescent="0.2">
      <c r="A121" s="62"/>
      <c r="B121" s="5" t="s">
        <v>37</v>
      </c>
      <c r="C121" s="24">
        <v>3637</v>
      </c>
      <c r="D121" s="24">
        <v>2946</v>
      </c>
      <c r="E121" s="24">
        <v>51225</v>
      </c>
      <c r="F121" s="38"/>
    </row>
    <row r="122" spans="1:6" s="27" customFormat="1" ht="15.6" customHeight="1" x14ac:dyDescent="0.2">
      <c r="A122" s="62"/>
      <c r="B122" s="26" t="s">
        <v>38</v>
      </c>
      <c r="C122" s="24">
        <v>14375107</v>
      </c>
      <c r="D122" s="24">
        <v>180650</v>
      </c>
      <c r="E122" s="24">
        <v>73312</v>
      </c>
      <c r="F122" s="39"/>
    </row>
    <row r="123" spans="1:6" ht="15.6" customHeight="1" x14ac:dyDescent="0.2">
      <c r="A123" s="63" t="s">
        <v>19</v>
      </c>
      <c r="B123" s="5" t="s">
        <v>32</v>
      </c>
      <c r="C123" s="24">
        <f t="shared" ref="C123:D129" si="1">SUM(C80,C87,C94,C101,C116)</f>
        <v>26355740</v>
      </c>
      <c r="D123" s="24">
        <f t="shared" si="1"/>
        <v>3437680</v>
      </c>
      <c r="E123" s="24">
        <v>110864</v>
      </c>
      <c r="F123" s="37"/>
    </row>
    <row r="124" spans="1:6" x14ac:dyDescent="0.2">
      <c r="A124" s="64"/>
      <c r="B124" s="5" t="s">
        <v>33</v>
      </c>
      <c r="C124" s="24">
        <f t="shared" si="1"/>
        <v>997066928</v>
      </c>
      <c r="D124" s="24">
        <f t="shared" si="1"/>
        <v>5571337</v>
      </c>
      <c r="E124" s="24">
        <v>119604</v>
      </c>
      <c r="F124" s="37"/>
    </row>
    <row r="125" spans="1:6" x14ac:dyDescent="0.2">
      <c r="A125" s="64"/>
      <c r="B125" s="5" t="s">
        <v>34</v>
      </c>
      <c r="C125" s="24">
        <f t="shared" si="1"/>
        <v>775395436</v>
      </c>
      <c r="D125" s="24">
        <f t="shared" si="1"/>
        <v>58346901</v>
      </c>
      <c r="E125" s="24">
        <v>108243</v>
      </c>
      <c r="F125" s="37"/>
    </row>
    <row r="126" spans="1:6" x14ac:dyDescent="0.2">
      <c r="A126" s="64"/>
      <c r="B126" s="5" t="s">
        <v>35</v>
      </c>
      <c r="C126" s="24">
        <f t="shared" si="1"/>
        <v>190915989</v>
      </c>
      <c r="D126" s="24">
        <f t="shared" si="1"/>
        <v>311833</v>
      </c>
      <c r="E126" s="24">
        <v>83433</v>
      </c>
      <c r="F126" s="37"/>
    </row>
    <row r="127" spans="1:6" x14ac:dyDescent="0.2">
      <c r="A127" s="64"/>
      <c r="B127" s="5" t="s">
        <v>36</v>
      </c>
      <c r="C127" s="24">
        <f t="shared" si="1"/>
        <v>134660</v>
      </c>
      <c r="D127" s="24">
        <f t="shared" si="1"/>
        <v>3542</v>
      </c>
      <c r="E127" s="24">
        <v>57156</v>
      </c>
      <c r="F127" s="37"/>
    </row>
    <row r="128" spans="1:6" x14ac:dyDescent="0.2">
      <c r="A128" s="64"/>
      <c r="B128" s="5" t="s">
        <v>37</v>
      </c>
      <c r="C128" s="24">
        <f t="shared" si="1"/>
        <v>8306</v>
      </c>
      <c r="D128" s="24">
        <f t="shared" si="1"/>
        <v>5146</v>
      </c>
      <c r="E128" s="24">
        <v>51590</v>
      </c>
      <c r="F128" s="38"/>
    </row>
    <row r="129" spans="1:7" s="27" customFormat="1" ht="15.6" customHeight="1" x14ac:dyDescent="0.2">
      <c r="A129" s="65"/>
      <c r="B129" s="28" t="s">
        <v>38</v>
      </c>
      <c r="C129" s="31">
        <f t="shared" si="1"/>
        <v>1989877059</v>
      </c>
      <c r="D129" s="29">
        <f t="shared" si="1"/>
        <v>67676439</v>
      </c>
      <c r="E129" s="30">
        <v>110375</v>
      </c>
      <c r="F129" s="39"/>
    </row>
    <row r="130" spans="1:7" x14ac:dyDescent="0.2">
      <c r="F130" s="40"/>
      <c r="G130" s="40"/>
    </row>
  </sheetData>
  <mergeCells count="32">
    <mergeCell ref="A4:A6"/>
    <mergeCell ref="B4:B6"/>
    <mergeCell ref="C4:D4"/>
    <mergeCell ref="E4:F4"/>
    <mergeCell ref="C5:C6"/>
    <mergeCell ref="E5:E6"/>
    <mergeCell ref="A50:A56"/>
    <mergeCell ref="A7:A13"/>
    <mergeCell ref="A14:A20"/>
    <mergeCell ref="A21:A27"/>
    <mergeCell ref="A28:A34"/>
    <mergeCell ref="A40:A42"/>
    <mergeCell ref="C40:D40"/>
    <mergeCell ref="E40:F40"/>
    <mergeCell ref="C41:C42"/>
    <mergeCell ref="E41:E42"/>
    <mergeCell ref="A43:A49"/>
    <mergeCell ref="B40:B42"/>
    <mergeCell ref="B113:B115"/>
    <mergeCell ref="C113:D113"/>
    <mergeCell ref="C114:C115"/>
    <mergeCell ref="A77:A79"/>
    <mergeCell ref="B77:B79"/>
    <mergeCell ref="C77:D77"/>
    <mergeCell ref="C78:C79"/>
    <mergeCell ref="A80:A86"/>
    <mergeCell ref="A87:A93"/>
    <mergeCell ref="A116:A122"/>
    <mergeCell ref="A123:A129"/>
    <mergeCell ref="A94:A100"/>
    <mergeCell ref="A101:A107"/>
    <mergeCell ref="A113:A115"/>
  </mergeCells>
  <phoneticPr fontId="2"/>
  <pageMargins left="1.1811023622047245" right="1.1811023622047245" top="0.70866141732283472" bottom="0.70866141732283472" header="0.47244094488188981" footer="0.47244094488188981"/>
  <pageSetup paperSize="9" scale="99" firstPageNumber="216" pageOrder="overThenDown" orientation="landscape" useFirstPageNumber="1" r:id="rId1"/>
  <headerFooter scaleWithDoc="0" alignWithMargins="0"/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view="pageLayout" topLeftCell="A10" zoomScale="70" zoomScaleNormal="100" zoomScaleSheetLayoutView="100" zoomScalePageLayoutView="70" workbookViewId="0">
      <selection activeCell="B2" sqref="B2"/>
    </sheetView>
  </sheetViews>
  <sheetFormatPr defaultColWidth="9" defaultRowHeight="13.2" x14ac:dyDescent="0.2"/>
  <cols>
    <col min="1" max="1" width="7.77734375" customWidth="1"/>
    <col min="2" max="2" width="31.21875" customWidth="1"/>
    <col min="3" max="6" width="20.44140625" customWidth="1"/>
  </cols>
  <sheetData>
    <row r="1" spans="1:6" x14ac:dyDescent="0.2">
      <c r="A1" s="1"/>
    </row>
    <row r="2" spans="1:6" x14ac:dyDescent="0.2">
      <c r="A2" s="2"/>
      <c r="B2" s="2"/>
      <c r="C2" s="2"/>
      <c r="D2" s="2"/>
      <c r="E2" s="3"/>
      <c r="F2" s="2"/>
    </row>
    <row r="3" spans="1:6" x14ac:dyDescent="0.2">
      <c r="F3" s="3" t="s">
        <v>50</v>
      </c>
    </row>
    <row r="4" spans="1:6" ht="20.100000000000001" customHeight="1" x14ac:dyDescent="0.2">
      <c r="A4" s="82" t="s">
        <v>27</v>
      </c>
      <c r="B4" s="71" t="s">
        <v>28</v>
      </c>
      <c r="C4" s="51" t="s">
        <v>29</v>
      </c>
      <c r="D4" s="73"/>
      <c r="E4" s="51" t="s">
        <v>30</v>
      </c>
      <c r="F4" s="76"/>
    </row>
    <row r="5" spans="1:6" ht="20.100000000000001" customHeight="1" x14ac:dyDescent="0.2">
      <c r="A5" s="64"/>
      <c r="B5" s="72"/>
      <c r="C5" s="77" t="s">
        <v>8</v>
      </c>
      <c r="D5" s="20"/>
      <c r="E5" s="83" t="s">
        <v>62</v>
      </c>
      <c r="F5" s="21"/>
    </row>
    <row r="6" spans="1:6" ht="37.35" customHeight="1" x14ac:dyDescent="0.2">
      <c r="A6" s="80"/>
      <c r="B6" s="72"/>
      <c r="C6" s="78"/>
      <c r="D6" s="22" t="s">
        <v>7</v>
      </c>
      <c r="E6" s="84"/>
      <c r="F6" s="41" t="s">
        <v>63</v>
      </c>
    </row>
    <row r="7" spans="1:6" ht="15.6" customHeight="1" x14ac:dyDescent="0.2">
      <c r="A7" s="79" t="s">
        <v>31</v>
      </c>
      <c r="B7" s="23" t="s">
        <v>32</v>
      </c>
      <c r="C7" s="24">
        <v>14</v>
      </c>
      <c r="D7" s="24">
        <v>2</v>
      </c>
      <c r="E7" s="24">
        <v>86600</v>
      </c>
      <c r="F7" s="25">
        <v>112</v>
      </c>
    </row>
    <row r="8" spans="1:6" x14ac:dyDescent="0.2">
      <c r="A8" s="64"/>
      <c r="B8" s="5" t="s">
        <v>33</v>
      </c>
      <c r="C8" s="24">
        <v>306</v>
      </c>
      <c r="D8" s="24">
        <v>36</v>
      </c>
      <c r="E8" s="24">
        <v>186006</v>
      </c>
      <c r="F8" s="25">
        <v>4237</v>
      </c>
    </row>
    <row r="9" spans="1:6" x14ac:dyDescent="0.2">
      <c r="A9" s="64"/>
      <c r="B9" s="5" t="s">
        <v>34</v>
      </c>
      <c r="C9" s="24">
        <v>5674</v>
      </c>
      <c r="D9" s="24">
        <v>539</v>
      </c>
      <c r="E9" s="24">
        <v>4167880</v>
      </c>
      <c r="F9" s="25">
        <v>132789</v>
      </c>
    </row>
    <row r="10" spans="1:6" x14ac:dyDescent="0.2">
      <c r="A10" s="64"/>
      <c r="B10" s="5" t="s">
        <v>35</v>
      </c>
      <c r="C10" s="24">
        <v>3102</v>
      </c>
      <c r="D10" s="24">
        <v>140</v>
      </c>
      <c r="E10" s="24">
        <v>469047</v>
      </c>
      <c r="F10" s="25">
        <v>7018</v>
      </c>
    </row>
    <row r="11" spans="1:6" x14ac:dyDescent="0.2">
      <c r="A11" s="64"/>
      <c r="B11" s="5" t="s">
        <v>36</v>
      </c>
      <c r="C11" s="24">
        <v>33</v>
      </c>
      <c r="D11" s="24">
        <v>1</v>
      </c>
      <c r="E11" s="24">
        <v>2174</v>
      </c>
      <c r="F11" s="25">
        <v>92</v>
      </c>
    </row>
    <row r="12" spans="1:6" x14ac:dyDescent="0.2">
      <c r="A12" s="64"/>
      <c r="B12" s="5" t="s">
        <v>37</v>
      </c>
      <c r="C12" s="24">
        <v>19</v>
      </c>
      <c r="D12" s="24">
        <v>4</v>
      </c>
      <c r="E12" s="24">
        <v>1157</v>
      </c>
      <c r="F12" s="25">
        <v>76</v>
      </c>
    </row>
    <row r="13" spans="1:6" s="27" customFormat="1" ht="15.6" customHeight="1" x14ac:dyDescent="0.2">
      <c r="A13" s="80"/>
      <c r="B13" s="26" t="s">
        <v>38</v>
      </c>
      <c r="C13" s="24">
        <v>9148</v>
      </c>
      <c r="D13" s="24">
        <v>722</v>
      </c>
      <c r="E13" s="24">
        <v>4912864</v>
      </c>
      <c r="F13" s="25">
        <v>144324</v>
      </c>
    </row>
    <row r="14" spans="1:6" ht="15.6" customHeight="1" x14ac:dyDescent="0.2">
      <c r="A14" s="81" t="s">
        <v>39</v>
      </c>
      <c r="B14" s="5" t="s">
        <v>32</v>
      </c>
      <c r="C14" s="24">
        <v>12</v>
      </c>
      <c r="D14" s="24">
        <v>1</v>
      </c>
      <c r="E14" s="24">
        <v>4611</v>
      </c>
      <c r="F14" s="25">
        <v>20</v>
      </c>
    </row>
    <row r="15" spans="1:6" x14ac:dyDescent="0.2">
      <c r="A15" s="64"/>
      <c r="B15" s="5" t="s">
        <v>33</v>
      </c>
      <c r="C15" s="24">
        <v>6825</v>
      </c>
      <c r="D15" s="24">
        <v>189</v>
      </c>
      <c r="E15" s="24">
        <v>4625616</v>
      </c>
      <c r="F15" s="25">
        <v>27649</v>
      </c>
    </row>
    <row r="16" spans="1:6" x14ac:dyDescent="0.2">
      <c r="A16" s="64"/>
      <c r="B16" s="5" t="s">
        <v>34</v>
      </c>
      <c r="C16" s="24">
        <v>4128</v>
      </c>
      <c r="D16" s="24">
        <v>142</v>
      </c>
      <c r="E16" s="24">
        <v>1717762</v>
      </c>
      <c r="F16" s="25">
        <v>23910</v>
      </c>
    </row>
    <row r="17" spans="1:6" x14ac:dyDescent="0.2">
      <c r="A17" s="64"/>
      <c r="B17" s="5" t="s">
        <v>35</v>
      </c>
      <c r="C17" s="24">
        <v>33725</v>
      </c>
      <c r="D17" s="24">
        <v>521</v>
      </c>
      <c r="E17" s="24">
        <v>5495478</v>
      </c>
      <c r="F17" s="25">
        <v>8568</v>
      </c>
    </row>
    <row r="18" spans="1:6" x14ac:dyDescent="0.2">
      <c r="A18" s="64"/>
      <c r="B18" s="5" t="s">
        <v>36</v>
      </c>
      <c r="C18" s="24">
        <v>405</v>
      </c>
      <c r="D18" s="24">
        <v>15</v>
      </c>
      <c r="E18" s="24">
        <v>37906</v>
      </c>
      <c r="F18" s="25">
        <v>120</v>
      </c>
    </row>
    <row r="19" spans="1:6" x14ac:dyDescent="0.2">
      <c r="A19" s="64"/>
      <c r="B19" s="5" t="s">
        <v>37</v>
      </c>
      <c r="C19" s="24">
        <v>135</v>
      </c>
      <c r="D19" s="24">
        <v>40</v>
      </c>
      <c r="E19" s="24">
        <v>13561</v>
      </c>
      <c r="F19" s="25">
        <v>219</v>
      </c>
    </row>
    <row r="20" spans="1:6" s="27" customFormat="1" ht="15.6" customHeight="1" x14ac:dyDescent="0.2">
      <c r="A20" s="80"/>
      <c r="B20" s="26" t="s">
        <v>38</v>
      </c>
      <c r="C20" s="24">
        <v>45230</v>
      </c>
      <c r="D20" s="24">
        <v>908</v>
      </c>
      <c r="E20" s="24">
        <v>11894934</v>
      </c>
      <c r="F20" s="25">
        <v>60486</v>
      </c>
    </row>
    <row r="21" spans="1:6" ht="15.6" customHeight="1" x14ac:dyDescent="0.2">
      <c r="A21" s="81" t="s">
        <v>40</v>
      </c>
      <c r="B21" s="5" t="s">
        <v>32</v>
      </c>
      <c r="C21" s="24">
        <v>7</v>
      </c>
      <c r="D21" s="24">
        <v>3</v>
      </c>
      <c r="E21" s="24">
        <v>26970</v>
      </c>
      <c r="F21" s="25">
        <v>161</v>
      </c>
    </row>
    <row r="22" spans="1:6" x14ac:dyDescent="0.2">
      <c r="A22" s="64"/>
      <c r="B22" s="5" t="s">
        <v>33</v>
      </c>
      <c r="C22" s="24">
        <v>217</v>
      </c>
      <c r="D22" s="24">
        <v>45</v>
      </c>
      <c r="E22" s="24">
        <v>495064</v>
      </c>
      <c r="F22" s="25">
        <v>88711</v>
      </c>
    </row>
    <row r="23" spans="1:6" x14ac:dyDescent="0.2">
      <c r="A23" s="64"/>
      <c r="B23" s="5" t="s">
        <v>34</v>
      </c>
      <c r="C23" s="24">
        <v>493</v>
      </c>
      <c r="D23" s="24">
        <v>117</v>
      </c>
      <c r="E23" s="24">
        <v>554437</v>
      </c>
      <c r="F23" s="25">
        <v>58442</v>
      </c>
    </row>
    <row r="24" spans="1:6" x14ac:dyDescent="0.2">
      <c r="A24" s="64"/>
      <c r="B24" s="5" t="s">
        <v>35</v>
      </c>
      <c r="C24" s="24">
        <v>138</v>
      </c>
      <c r="D24" s="24">
        <v>3</v>
      </c>
      <c r="E24" s="24">
        <v>24395</v>
      </c>
      <c r="F24" s="25">
        <v>24</v>
      </c>
    </row>
    <row r="25" spans="1:6" x14ac:dyDescent="0.2">
      <c r="A25" s="64"/>
      <c r="B25" s="5" t="s">
        <v>36</v>
      </c>
      <c r="C25" s="24">
        <v>5</v>
      </c>
      <c r="D25" s="24">
        <v>0</v>
      </c>
      <c r="E25" s="24">
        <v>399</v>
      </c>
      <c r="F25" s="25">
        <v>0</v>
      </c>
    </row>
    <row r="26" spans="1:6" x14ac:dyDescent="0.2">
      <c r="A26" s="64"/>
      <c r="B26" s="5" t="s">
        <v>37</v>
      </c>
      <c r="C26" s="24">
        <v>0</v>
      </c>
      <c r="D26" s="24">
        <v>0</v>
      </c>
      <c r="E26" s="24">
        <v>0</v>
      </c>
      <c r="F26" s="25">
        <v>0</v>
      </c>
    </row>
    <row r="27" spans="1:6" s="27" customFormat="1" ht="15.6" customHeight="1" x14ac:dyDescent="0.2">
      <c r="A27" s="80"/>
      <c r="B27" s="26" t="s">
        <v>38</v>
      </c>
      <c r="C27" s="24">
        <v>860</v>
      </c>
      <c r="D27" s="24">
        <v>168</v>
      </c>
      <c r="E27" s="24">
        <v>1101265</v>
      </c>
      <c r="F27" s="25">
        <v>147338</v>
      </c>
    </row>
    <row r="28" spans="1:6" ht="15.6" customHeight="1" x14ac:dyDescent="0.2">
      <c r="A28" s="67" t="s">
        <v>41</v>
      </c>
      <c r="B28" s="5" t="s">
        <v>32</v>
      </c>
      <c r="C28" s="24">
        <v>20</v>
      </c>
      <c r="D28" s="24">
        <v>3</v>
      </c>
      <c r="E28" s="24">
        <v>68373</v>
      </c>
      <c r="F28" s="25">
        <v>19588</v>
      </c>
    </row>
    <row r="29" spans="1:6" x14ac:dyDescent="0.2">
      <c r="A29" s="68"/>
      <c r="B29" s="5" t="s">
        <v>33</v>
      </c>
      <c r="C29" s="24">
        <v>779</v>
      </c>
      <c r="D29" s="24">
        <v>24</v>
      </c>
      <c r="E29" s="24">
        <v>605111</v>
      </c>
      <c r="F29" s="25">
        <v>7009</v>
      </c>
    </row>
    <row r="30" spans="1:6" x14ac:dyDescent="0.2">
      <c r="A30" s="68"/>
      <c r="B30" s="5" t="s">
        <v>34</v>
      </c>
      <c r="C30" s="24">
        <v>9014</v>
      </c>
      <c r="D30" s="24">
        <v>1005</v>
      </c>
      <c r="E30" s="24">
        <v>8774588</v>
      </c>
      <c r="F30" s="25">
        <v>667089</v>
      </c>
    </row>
    <row r="31" spans="1:6" x14ac:dyDescent="0.2">
      <c r="A31" s="68"/>
      <c r="B31" s="5" t="s">
        <v>35</v>
      </c>
      <c r="C31" s="24">
        <v>6313</v>
      </c>
      <c r="D31" s="24">
        <v>252</v>
      </c>
      <c r="E31" s="24">
        <v>420089</v>
      </c>
      <c r="F31" s="25">
        <v>7984</v>
      </c>
    </row>
    <row r="32" spans="1:6" x14ac:dyDescent="0.2">
      <c r="A32" s="68"/>
      <c r="B32" s="5" t="s">
        <v>36</v>
      </c>
      <c r="C32" s="24">
        <v>363</v>
      </c>
      <c r="D32" s="24">
        <v>31</v>
      </c>
      <c r="E32" s="24">
        <v>6931</v>
      </c>
      <c r="F32" s="25">
        <v>704</v>
      </c>
    </row>
    <row r="33" spans="1:6" x14ac:dyDescent="0.2">
      <c r="A33" s="68"/>
      <c r="B33" s="5" t="s">
        <v>37</v>
      </c>
      <c r="C33" s="24">
        <v>47</v>
      </c>
      <c r="D33" s="24">
        <v>11</v>
      </c>
      <c r="E33" s="24">
        <v>2930</v>
      </c>
      <c r="F33" s="25">
        <v>61</v>
      </c>
    </row>
    <row r="34" spans="1:6" s="27" customFormat="1" ht="15.6" customHeight="1" x14ac:dyDescent="0.2">
      <c r="A34" s="69"/>
      <c r="B34" s="28" t="s">
        <v>38</v>
      </c>
      <c r="C34" s="29">
        <v>16536</v>
      </c>
      <c r="D34" s="29">
        <v>1326</v>
      </c>
      <c r="E34" s="29">
        <v>9878022</v>
      </c>
      <c r="F34" s="30">
        <v>702435</v>
      </c>
    </row>
    <row r="36" spans="1:6" x14ac:dyDescent="0.2">
      <c r="F36" s="4" t="s">
        <v>20</v>
      </c>
    </row>
    <row r="37" spans="1:6" x14ac:dyDescent="0.2">
      <c r="A37" s="1"/>
      <c r="F37" s="4" t="s">
        <v>20</v>
      </c>
    </row>
    <row r="38" spans="1:6" x14ac:dyDescent="0.2">
      <c r="A38" s="2"/>
      <c r="B38" s="2"/>
      <c r="C38" s="2"/>
      <c r="D38" s="2"/>
      <c r="E38" s="3"/>
      <c r="F38" s="2"/>
    </row>
    <row r="39" spans="1:6" x14ac:dyDescent="0.2">
      <c r="F39" s="3" t="s">
        <v>69</v>
      </c>
    </row>
    <row r="40" spans="1:6" ht="20.100000000000001" customHeight="1" x14ac:dyDescent="0.2">
      <c r="A40" s="70" t="s">
        <v>27</v>
      </c>
      <c r="B40" s="71" t="s">
        <v>28</v>
      </c>
      <c r="C40" s="51" t="s">
        <v>29</v>
      </c>
      <c r="D40" s="73"/>
      <c r="E40" s="51" t="s">
        <v>30</v>
      </c>
      <c r="F40" s="76"/>
    </row>
    <row r="41" spans="1:6" ht="20.100000000000001" customHeight="1" x14ac:dyDescent="0.2">
      <c r="A41" s="62"/>
      <c r="B41" s="72"/>
      <c r="C41" s="77" t="s">
        <v>8</v>
      </c>
      <c r="D41" s="20"/>
      <c r="E41" s="74" t="s">
        <v>64</v>
      </c>
      <c r="F41" s="21"/>
    </row>
    <row r="42" spans="1:6" ht="37.35" customHeight="1" x14ac:dyDescent="0.2">
      <c r="A42" s="62"/>
      <c r="B42" s="72"/>
      <c r="C42" s="78"/>
      <c r="D42" s="22" t="s">
        <v>7</v>
      </c>
      <c r="E42" s="75"/>
      <c r="F42" s="41" t="s">
        <v>65</v>
      </c>
    </row>
    <row r="43" spans="1:6" ht="15.6" customHeight="1" x14ac:dyDescent="0.2">
      <c r="A43" s="61" t="s">
        <v>37</v>
      </c>
      <c r="B43" s="23" t="s">
        <v>32</v>
      </c>
      <c r="C43" s="24">
        <v>3</v>
      </c>
      <c r="D43" s="24">
        <v>0</v>
      </c>
      <c r="E43" s="24">
        <v>744</v>
      </c>
      <c r="F43" s="25">
        <v>0</v>
      </c>
    </row>
    <row r="44" spans="1:6" x14ac:dyDescent="0.2">
      <c r="A44" s="62"/>
      <c r="B44" s="5" t="s">
        <v>33</v>
      </c>
      <c r="C44" s="24">
        <v>760</v>
      </c>
      <c r="D44" s="24">
        <v>55</v>
      </c>
      <c r="E44" s="24">
        <v>57973</v>
      </c>
      <c r="F44" s="25">
        <v>3286</v>
      </c>
    </row>
    <row r="45" spans="1:6" x14ac:dyDescent="0.2">
      <c r="A45" s="62"/>
      <c r="B45" s="5" t="s">
        <v>34</v>
      </c>
      <c r="C45" s="24">
        <v>1421</v>
      </c>
      <c r="D45" s="24">
        <v>87</v>
      </c>
      <c r="E45" s="24">
        <v>611875</v>
      </c>
      <c r="F45" s="25">
        <v>26740</v>
      </c>
    </row>
    <row r="46" spans="1:6" x14ac:dyDescent="0.2">
      <c r="A46" s="62"/>
      <c r="B46" s="5" t="s">
        <v>35</v>
      </c>
      <c r="C46" s="24">
        <v>9075</v>
      </c>
      <c r="D46" s="24">
        <v>592</v>
      </c>
      <c r="E46" s="24">
        <v>231461</v>
      </c>
      <c r="F46" s="25">
        <v>7520</v>
      </c>
    </row>
    <row r="47" spans="1:6" x14ac:dyDescent="0.2">
      <c r="A47" s="62"/>
      <c r="B47" s="5" t="s">
        <v>36</v>
      </c>
      <c r="C47" s="24">
        <v>242</v>
      </c>
      <c r="D47" s="24">
        <v>23</v>
      </c>
      <c r="E47" s="24">
        <v>3486</v>
      </c>
      <c r="F47" s="25">
        <v>773</v>
      </c>
    </row>
    <row r="48" spans="1:6" x14ac:dyDescent="0.2">
      <c r="A48" s="62"/>
      <c r="B48" s="5" t="s">
        <v>37</v>
      </c>
      <c r="C48" s="24">
        <v>200</v>
      </c>
      <c r="D48" s="24">
        <v>117</v>
      </c>
      <c r="E48" s="24">
        <v>3288</v>
      </c>
      <c r="F48" s="25">
        <v>1222</v>
      </c>
    </row>
    <row r="49" spans="1:6" s="27" customFormat="1" ht="15.6" customHeight="1" x14ac:dyDescent="0.2">
      <c r="A49" s="62"/>
      <c r="B49" s="26" t="s">
        <v>38</v>
      </c>
      <c r="C49" s="24">
        <v>11701</v>
      </c>
      <c r="D49" s="24">
        <v>874</v>
      </c>
      <c r="E49" s="24">
        <v>908827</v>
      </c>
      <c r="F49" s="25">
        <v>39541</v>
      </c>
    </row>
    <row r="50" spans="1:6" ht="15.6" customHeight="1" x14ac:dyDescent="0.2">
      <c r="A50" s="63" t="s">
        <v>19</v>
      </c>
      <c r="B50" s="5" t="s">
        <v>32</v>
      </c>
      <c r="C50" s="24">
        <f t="shared" ref="C50:F56" si="0">SUM(C7,C14,C21,C28,C43)</f>
        <v>56</v>
      </c>
      <c r="D50" s="24">
        <f t="shared" si="0"/>
        <v>9</v>
      </c>
      <c r="E50" s="24">
        <f t="shared" si="0"/>
        <v>187298</v>
      </c>
      <c r="F50" s="25">
        <f t="shared" si="0"/>
        <v>19881</v>
      </c>
    </row>
    <row r="51" spans="1:6" x14ac:dyDescent="0.2">
      <c r="A51" s="64"/>
      <c r="B51" s="5" t="s">
        <v>33</v>
      </c>
      <c r="C51" s="24">
        <f t="shared" si="0"/>
        <v>8887</v>
      </c>
      <c r="D51" s="24">
        <f t="shared" si="0"/>
        <v>349</v>
      </c>
      <c r="E51" s="24">
        <f t="shared" si="0"/>
        <v>5969770</v>
      </c>
      <c r="F51" s="25">
        <f t="shared" si="0"/>
        <v>130892</v>
      </c>
    </row>
    <row r="52" spans="1:6" x14ac:dyDescent="0.2">
      <c r="A52" s="64"/>
      <c r="B52" s="5" t="s">
        <v>34</v>
      </c>
      <c r="C52" s="24">
        <f t="shared" si="0"/>
        <v>20730</v>
      </c>
      <c r="D52" s="24">
        <f t="shared" si="0"/>
        <v>1890</v>
      </c>
      <c r="E52" s="24">
        <f t="shared" si="0"/>
        <v>15826542</v>
      </c>
      <c r="F52" s="25">
        <f t="shared" si="0"/>
        <v>908970</v>
      </c>
    </row>
    <row r="53" spans="1:6" x14ac:dyDescent="0.2">
      <c r="A53" s="64"/>
      <c r="B53" s="5" t="s">
        <v>35</v>
      </c>
      <c r="C53" s="24">
        <f t="shared" si="0"/>
        <v>52353</v>
      </c>
      <c r="D53" s="24">
        <f t="shared" si="0"/>
        <v>1508</v>
      </c>
      <c r="E53" s="24">
        <f t="shared" si="0"/>
        <v>6640470</v>
      </c>
      <c r="F53" s="25">
        <f t="shared" si="0"/>
        <v>31114</v>
      </c>
    </row>
    <row r="54" spans="1:6" x14ac:dyDescent="0.2">
      <c r="A54" s="64"/>
      <c r="B54" s="5" t="s">
        <v>36</v>
      </c>
      <c r="C54" s="24">
        <f t="shared" si="0"/>
        <v>1048</v>
      </c>
      <c r="D54" s="24">
        <f t="shared" si="0"/>
        <v>70</v>
      </c>
      <c r="E54" s="24">
        <f t="shared" si="0"/>
        <v>50896</v>
      </c>
      <c r="F54" s="25">
        <f t="shared" si="0"/>
        <v>1689</v>
      </c>
    </row>
    <row r="55" spans="1:6" x14ac:dyDescent="0.2">
      <c r="A55" s="64"/>
      <c r="B55" s="5" t="s">
        <v>37</v>
      </c>
      <c r="C55" s="24">
        <f t="shared" si="0"/>
        <v>401</v>
      </c>
      <c r="D55" s="24">
        <f t="shared" si="0"/>
        <v>172</v>
      </c>
      <c r="E55" s="24">
        <f t="shared" si="0"/>
        <v>20936</v>
      </c>
      <c r="F55" s="25">
        <f t="shared" si="0"/>
        <v>1578</v>
      </c>
    </row>
    <row r="56" spans="1:6" s="27" customFormat="1" ht="15.6" customHeight="1" x14ac:dyDescent="0.2">
      <c r="A56" s="65"/>
      <c r="B56" s="28" t="s">
        <v>38</v>
      </c>
      <c r="C56" s="31">
        <f t="shared" si="0"/>
        <v>83475</v>
      </c>
      <c r="D56" s="29">
        <f t="shared" si="0"/>
        <v>3998</v>
      </c>
      <c r="E56" s="29">
        <f t="shared" si="0"/>
        <v>28695912</v>
      </c>
      <c r="F56" s="30">
        <f t="shared" si="0"/>
        <v>1094124</v>
      </c>
    </row>
    <row r="74" spans="1:6" x14ac:dyDescent="0.2">
      <c r="A74" s="1"/>
    </row>
    <row r="75" spans="1:6" x14ac:dyDescent="0.2">
      <c r="A75" s="2"/>
      <c r="B75" s="2"/>
      <c r="C75" s="2"/>
      <c r="D75" s="2"/>
      <c r="E75" s="3"/>
      <c r="F75" s="2"/>
    </row>
    <row r="76" spans="1:6" x14ac:dyDescent="0.2">
      <c r="E76" s="3" t="s">
        <v>51</v>
      </c>
    </row>
    <row r="77" spans="1:6" ht="20.100000000000001" customHeight="1" x14ac:dyDescent="0.2">
      <c r="A77" s="70" t="s">
        <v>27</v>
      </c>
      <c r="B77" s="71" t="s">
        <v>28</v>
      </c>
      <c r="C77" s="51" t="s">
        <v>44</v>
      </c>
      <c r="D77" s="73"/>
      <c r="E77" s="32" t="s">
        <v>6</v>
      </c>
      <c r="F77" s="33"/>
    </row>
    <row r="78" spans="1:6" ht="20.100000000000001" customHeight="1" x14ac:dyDescent="0.2">
      <c r="A78" s="62"/>
      <c r="B78" s="72"/>
      <c r="C78" s="74" t="s">
        <v>59</v>
      </c>
      <c r="D78" s="20"/>
      <c r="E78" s="34" t="s">
        <v>9</v>
      </c>
      <c r="F78" s="35"/>
    </row>
    <row r="79" spans="1:6" ht="37.35" customHeight="1" x14ac:dyDescent="0.15">
      <c r="A79" s="62"/>
      <c r="B79" s="72"/>
      <c r="C79" s="75"/>
      <c r="D79" s="43" t="s">
        <v>60</v>
      </c>
      <c r="E79" s="44" t="s">
        <v>10</v>
      </c>
      <c r="F79" s="36"/>
    </row>
    <row r="80" spans="1:6" ht="15.6" customHeight="1" x14ac:dyDescent="0.2">
      <c r="A80" s="61" t="s">
        <v>31</v>
      </c>
      <c r="B80" s="23" t="s">
        <v>32</v>
      </c>
      <c r="C80" s="24">
        <v>12723763</v>
      </c>
      <c r="D80" s="24">
        <v>8659</v>
      </c>
      <c r="E80" s="24">
        <v>146926</v>
      </c>
      <c r="F80" s="37"/>
    </row>
    <row r="81" spans="1:6" x14ac:dyDescent="0.2">
      <c r="A81" s="62"/>
      <c r="B81" s="5" t="s">
        <v>33</v>
      </c>
      <c r="C81" s="24">
        <v>22410662</v>
      </c>
      <c r="D81" s="24">
        <v>440795</v>
      </c>
      <c r="E81" s="24">
        <v>120484</v>
      </c>
      <c r="F81" s="37"/>
    </row>
    <row r="82" spans="1:6" x14ac:dyDescent="0.2">
      <c r="A82" s="62"/>
      <c r="B82" s="5" t="s">
        <v>34</v>
      </c>
      <c r="C82" s="24">
        <v>377659661</v>
      </c>
      <c r="D82" s="24">
        <v>12696960</v>
      </c>
      <c r="E82" s="24">
        <v>90612</v>
      </c>
      <c r="F82" s="37"/>
    </row>
    <row r="83" spans="1:6" x14ac:dyDescent="0.2">
      <c r="A83" s="62"/>
      <c r="B83" s="5" t="s">
        <v>35</v>
      </c>
      <c r="C83" s="24">
        <v>31551592</v>
      </c>
      <c r="D83" s="24">
        <v>463985</v>
      </c>
      <c r="E83" s="24">
        <v>67267</v>
      </c>
      <c r="F83" s="37"/>
    </row>
    <row r="84" spans="1:6" x14ac:dyDescent="0.2">
      <c r="A84" s="62"/>
      <c r="B84" s="5" t="s">
        <v>36</v>
      </c>
      <c r="C84" s="24">
        <v>163491</v>
      </c>
      <c r="D84" s="24">
        <v>2713</v>
      </c>
      <c r="E84" s="24">
        <v>75203</v>
      </c>
      <c r="F84" s="37"/>
    </row>
    <row r="85" spans="1:6" x14ac:dyDescent="0.2">
      <c r="A85" s="62"/>
      <c r="B85" s="5" t="s">
        <v>37</v>
      </c>
      <c r="C85" s="24">
        <v>67867</v>
      </c>
      <c r="D85" s="24">
        <v>6347</v>
      </c>
      <c r="E85" s="24">
        <v>58658</v>
      </c>
      <c r="F85" s="38"/>
    </row>
    <row r="86" spans="1:6" s="27" customFormat="1" ht="15.6" customHeight="1" x14ac:dyDescent="0.2">
      <c r="A86" s="62"/>
      <c r="B86" s="26" t="s">
        <v>38</v>
      </c>
      <c r="C86" s="24">
        <v>444577036</v>
      </c>
      <c r="D86" s="24">
        <v>13619459</v>
      </c>
      <c r="E86" s="24">
        <v>90492</v>
      </c>
      <c r="F86" s="39"/>
    </row>
    <row r="87" spans="1:6" ht="15.6" customHeight="1" x14ac:dyDescent="0.2">
      <c r="A87" s="66" t="s">
        <v>39</v>
      </c>
      <c r="B87" s="5" t="s">
        <v>32</v>
      </c>
      <c r="C87" s="24">
        <v>393979</v>
      </c>
      <c r="D87" s="24">
        <v>272</v>
      </c>
      <c r="E87" s="24">
        <v>85443</v>
      </c>
      <c r="F87" s="37"/>
    </row>
    <row r="88" spans="1:6" x14ac:dyDescent="0.2">
      <c r="A88" s="62"/>
      <c r="B88" s="5" t="s">
        <v>33</v>
      </c>
      <c r="C88" s="24">
        <v>493897764</v>
      </c>
      <c r="D88" s="24">
        <v>2683252</v>
      </c>
      <c r="E88" s="24">
        <v>106774</v>
      </c>
      <c r="F88" s="37"/>
    </row>
    <row r="89" spans="1:6" x14ac:dyDescent="0.2">
      <c r="A89" s="62"/>
      <c r="B89" s="5" t="s">
        <v>34</v>
      </c>
      <c r="C89" s="24">
        <v>153047129</v>
      </c>
      <c r="D89" s="24">
        <v>2145687</v>
      </c>
      <c r="E89" s="24">
        <v>89097</v>
      </c>
      <c r="F89" s="37"/>
    </row>
    <row r="90" spans="1:6" x14ac:dyDescent="0.2">
      <c r="A90" s="62"/>
      <c r="B90" s="5" t="s">
        <v>35</v>
      </c>
      <c r="C90" s="24">
        <v>461414448</v>
      </c>
      <c r="D90" s="24">
        <v>566290</v>
      </c>
      <c r="E90" s="24">
        <v>83963</v>
      </c>
      <c r="F90" s="37"/>
    </row>
    <row r="91" spans="1:6" x14ac:dyDescent="0.2">
      <c r="A91" s="62"/>
      <c r="B91" s="5" t="s">
        <v>36</v>
      </c>
      <c r="C91" s="24">
        <v>3168699</v>
      </c>
      <c r="D91" s="24">
        <v>3287</v>
      </c>
      <c r="E91" s="24">
        <v>83594</v>
      </c>
      <c r="F91" s="37"/>
    </row>
    <row r="92" spans="1:6" x14ac:dyDescent="0.2">
      <c r="A92" s="62"/>
      <c r="B92" s="5" t="s">
        <v>37</v>
      </c>
      <c r="C92" s="24">
        <v>1057861</v>
      </c>
      <c r="D92" s="24">
        <v>8692</v>
      </c>
      <c r="E92" s="24">
        <v>78008</v>
      </c>
      <c r="F92" s="38"/>
    </row>
    <row r="93" spans="1:6" s="27" customFormat="1" ht="15.6" customHeight="1" x14ac:dyDescent="0.2">
      <c r="A93" s="62"/>
      <c r="B93" s="26" t="s">
        <v>38</v>
      </c>
      <c r="C93" s="24">
        <v>1112979880</v>
      </c>
      <c r="D93" s="24">
        <v>5407480</v>
      </c>
      <c r="E93" s="24">
        <v>93568</v>
      </c>
      <c r="F93" s="39"/>
    </row>
    <row r="94" spans="1:6" ht="15.6" customHeight="1" x14ac:dyDescent="0.2">
      <c r="A94" s="66" t="s">
        <v>40</v>
      </c>
      <c r="B94" s="5" t="s">
        <v>32</v>
      </c>
      <c r="C94" s="24">
        <v>4034717</v>
      </c>
      <c r="D94" s="24">
        <v>15854</v>
      </c>
      <c r="E94" s="24">
        <v>149600</v>
      </c>
      <c r="F94" s="37"/>
    </row>
    <row r="95" spans="1:6" x14ac:dyDescent="0.2">
      <c r="A95" s="62"/>
      <c r="B95" s="5" t="s">
        <v>33</v>
      </c>
      <c r="C95" s="24">
        <v>66609720</v>
      </c>
      <c r="D95" s="24">
        <v>12712884</v>
      </c>
      <c r="E95" s="24">
        <v>134548</v>
      </c>
      <c r="F95" s="37"/>
    </row>
    <row r="96" spans="1:6" x14ac:dyDescent="0.2">
      <c r="A96" s="62"/>
      <c r="B96" s="5" t="s">
        <v>34</v>
      </c>
      <c r="C96" s="24">
        <v>70489569</v>
      </c>
      <c r="D96" s="24">
        <v>7241171</v>
      </c>
      <c r="E96" s="24">
        <v>127137</v>
      </c>
      <c r="F96" s="37"/>
    </row>
    <row r="97" spans="1:6" x14ac:dyDescent="0.2">
      <c r="A97" s="62"/>
      <c r="B97" s="5" t="s">
        <v>35</v>
      </c>
      <c r="C97" s="24">
        <v>2136612</v>
      </c>
      <c r="D97" s="24">
        <v>2330</v>
      </c>
      <c r="E97" s="24">
        <v>87584</v>
      </c>
      <c r="F97" s="37"/>
    </row>
    <row r="98" spans="1:6" x14ac:dyDescent="0.2">
      <c r="A98" s="62"/>
      <c r="B98" s="5" t="s">
        <v>36</v>
      </c>
      <c r="C98" s="24">
        <v>42472</v>
      </c>
      <c r="D98" s="24">
        <v>0</v>
      </c>
      <c r="E98" s="24">
        <v>106446</v>
      </c>
      <c r="F98" s="37"/>
    </row>
    <row r="99" spans="1:6" x14ac:dyDescent="0.2">
      <c r="A99" s="62"/>
      <c r="B99" s="5" t="s">
        <v>37</v>
      </c>
      <c r="C99" s="24">
        <v>0</v>
      </c>
      <c r="D99" s="24">
        <v>0</v>
      </c>
      <c r="E99" s="24">
        <v>0</v>
      </c>
      <c r="F99" s="38"/>
    </row>
    <row r="100" spans="1:6" s="27" customFormat="1" ht="15.6" customHeight="1" x14ac:dyDescent="0.2">
      <c r="A100" s="62"/>
      <c r="B100" s="26" t="s">
        <v>38</v>
      </c>
      <c r="C100" s="24">
        <v>143313090</v>
      </c>
      <c r="D100" s="24">
        <v>19972239</v>
      </c>
      <c r="E100" s="24">
        <v>130135</v>
      </c>
      <c r="F100" s="39"/>
    </row>
    <row r="101" spans="1:6" ht="15.6" customHeight="1" x14ac:dyDescent="0.2">
      <c r="A101" s="67" t="s">
        <v>41</v>
      </c>
      <c r="B101" s="5" t="s">
        <v>32</v>
      </c>
      <c r="C101" s="24">
        <v>5957125</v>
      </c>
      <c r="D101" s="24">
        <v>2053604</v>
      </c>
      <c r="E101" s="24">
        <v>87127</v>
      </c>
      <c r="F101" s="37"/>
    </row>
    <row r="102" spans="1:6" x14ac:dyDescent="0.2">
      <c r="A102" s="68"/>
      <c r="B102" s="5" t="s">
        <v>33</v>
      </c>
      <c r="C102" s="24">
        <v>48620224</v>
      </c>
      <c r="D102" s="24">
        <v>598056</v>
      </c>
      <c r="E102" s="24">
        <v>80349</v>
      </c>
      <c r="F102" s="37"/>
    </row>
    <row r="103" spans="1:6" x14ac:dyDescent="0.2">
      <c r="A103" s="68"/>
      <c r="B103" s="5" t="s">
        <v>34</v>
      </c>
      <c r="C103" s="24">
        <v>623797771</v>
      </c>
      <c r="D103" s="24">
        <v>51606664</v>
      </c>
      <c r="E103" s="24">
        <v>71091</v>
      </c>
      <c r="F103" s="37"/>
    </row>
    <row r="104" spans="1:6" x14ac:dyDescent="0.2">
      <c r="A104" s="68"/>
      <c r="B104" s="5" t="s">
        <v>35</v>
      </c>
      <c r="C104" s="24">
        <v>13673234</v>
      </c>
      <c r="D104" s="24">
        <v>281440</v>
      </c>
      <c r="E104" s="24">
        <v>32548</v>
      </c>
      <c r="F104" s="37"/>
    </row>
    <row r="105" spans="1:6" x14ac:dyDescent="0.2">
      <c r="A105" s="68"/>
      <c r="B105" s="5" t="s">
        <v>36</v>
      </c>
      <c r="C105" s="24">
        <v>318684</v>
      </c>
      <c r="D105" s="24">
        <v>19663</v>
      </c>
      <c r="E105" s="24">
        <v>45980</v>
      </c>
      <c r="F105" s="37"/>
    </row>
    <row r="106" spans="1:6" x14ac:dyDescent="0.2">
      <c r="A106" s="68"/>
      <c r="B106" s="5" t="s">
        <v>37</v>
      </c>
      <c r="C106" s="24">
        <v>97480</v>
      </c>
      <c r="D106" s="24">
        <v>3457</v>
      </c>
      <c r="E106" s="24">
        <v>33270</v>
      </c>
      <c r="F106" s="38"/>
    </row>
    <row r="107" spans="1:6" s="27" customFormat="1" ht="15.6" customHeight="1" x14ac:dyDescent="0.2">
      <c r="A107" s="69"/>
      <c r="B107" s="28" t="s">
        <v>38</v>
      </c>
      <c r="C107" s="29">
        <v>692464518</v>
      </c>
      <c r="D107" s="29">
        <v>54562884</v>
      </c>
      <c r="E107" s="30">
        <v>70102</v>
      </c>
      <c r="F107" s="39"/>
    </row>
    <row r="109" spans="1:6" x14ac:dyDescent="0.2">
      <c r="E109" s="4" t="s">
        <v>20</v>
      </c>
    </row>
    <row r="110" spans="1:6" x14ac:dyDescent="0.2">
      <c r="A110" s="1"/>
      <c r="E110" s="4" t="s">
        <v>20</v>
      </c>
    </row>
    <row r="111" spans="1:6" x14ac:dyDescent="0.2">
      <c r="A111" s="2"/>
      <c r="B111" s="2"/>
      <c r="C111" s="2"/>
      <c r="D111" s="2"/>
      <c r="E111" s="3"/>
      <c r="F111" s="2"/>
    </row>
    <row r="112" spans="1:6" x14ac:dyDescent="0.2">
      <c r="E112" s="3" t="s">
        <v>52</v>
      </c>
    </row>
    <row r="113" spans="1:6" ht="20.100000000000001" customHeight="1" x14ac:dyDescent="0.2">
      <c r="A113" s="70" t="s">
        <v>27</v>
      </c>
      <c r="B113" s="71" t="s">
        <v>28</v>
      </c>
      <c r="C113" s="51" t="s">
        <v>44</v>
      </c>
      <c r="D113" s="73"/>
      <c r="E113" s="32" t="s">
        <v>6</v>
      </c>
      <c r="F113" s="33"/>
    </row>
    <row r="114" spans="1:6" ht="20.100000000000001" customHeight="1" x14ac:dyDescent="0.2">
      <c r="A114" s="62"/>
      <c r="B114" s="72"/>
      <c r="C114" s="74" t="s">
        <v>59</v>
      </c>
      <c r="D114" s="20"/>
      <c r="E114" s="34" t="s">
        <v>9</v>
      </c>
      <c r="F114" s="35"/>
    </row>
    <row r="115" spans="1:6" ht="37.35" customHeight="1" x14ac:dyDescent="0.15">
      <c r="A115" s="62"/>
      <c r="B115" s="72"/>
      <c r="C115" s="75"/>
      <c r="D115" s="43" t="s">
        <v>61</v>
      </c>
      <c r="E115" s="44" t="s">
        <v>10</v>
      </c>
      <c r="F115" s="36"/>
    </row>
    <row r="116" spans="1:6" ht="15.6" customHeight="1" x14ac:dyDescent="0.2">
      <c r="A116" s="61" t="s">
        <v>37</v>
      </c>
      <c r="B116" s="23" t="s">
        <v>32</v>
      </c>
      <c r="C116" s="24">
        <v>49459</v>
      </c>
      <c r="D116" s="24">
        <v>0</v>
      </c>
      <c r="E116" s="24">
        <v>66477</v>
      </c>
      <c r="F116" s="37"/>
    </row>
    <row r="117" spans="1:6" x14ac:dyDescent="0.2">
      <c r="A117" s="62"/>
      <c r="B117" s="5" t="s">
        <v>33</v>
      </c>
      <c r="C117" s="24">
        <v>5867888</v>
      </c>
      <c r="D117" s="24">
        <v>331284</v>
      </c>
      <c r="E117" s="24">
        <v>101218</v>
      </c>
      <c r="F117" s="37"/>
    </row>
    <row r="118" spans="1:6" x14ac:dyDescent="0.2">
      <c r="A118" s="62"/>
      <c r="B118" s="5" t="s">
        <v>34</v>
      </c>
      <c r="C118" s="24">
        <v>39617215</v>
      </c>
      <c r="D118" s="24">
        <v>2854938</v>
      </c>
      <c r="E118" s="24">
        <v>64747</v>
      </c>
      <c r="F118" s="37"/>
    </row>
    <row r="119" spans="1:6" x14ac:dyDescent="0.2">
      <c r="A119" s="62"/>
      <c r="B119" s="5" t="s">
        <v>35</v>
      </c>
      <c r="C119" s="24">
        <v>8145853</v>
      </c>
      <c r="D119" s="24">
        <v>209194</v>
      </c>
      <c r="E119" s="24">
        <v>35193</v>
      </c>
      <c r="F119" s="37"/>
    </row>
    <row r="120" spans="1:6" x14ac:dyDescent="0.2">
      <c r="A120" s="62"/>
      <c r="B120" s="5" t="s">
        <v>36</v>
      </c>
      <c r="C120" s="24">
        <v>157759</v>
      </c>
      <c r="D120" s="24">
        <v>8732</v>
      </c>
      <c r="E120" s="24">
        <v>45255</v>
      </c>
      <c r="F120" s="37"/>
    </row>
    <row r="121" spans="1:6" x14ac:dyDescent="0.2">
      <c r="A121" s="62"/>
      <c r="B121" s="5" t="s">
        <v>37</v>
      </c>
      <c r="C121" s="24">
        <v>96155</v>
      </c>
      <c r="D121" s="24">
        <v>21533</v>
      </c>
      <c r="E121" s="24">
        <v>29244</v>
      </c>
      <c r="F121" s="38"/>
    </row>
    <row r="122" spans="1:6" s="27" customFormat="1" ht="15.6" customHeight="1" x14ac:dyDescent="0.2">
      <c r="A122" s="62"/>
      <c r="B122" s="26" t="s">
        <v>38</v>
      </c>
      <c r="C122" s="24">
        <v>53934329</v>
      </c>
      <c r="D122" s="24">
        <v>3425681</v>
      </c>
      <c r="E122" s="24">
        <v>59345</v>
      </c>
      <c r="F122" s="39"/>
    </row>
    <row r="123" spans="1:6" ht="15.6" customHeight="1" x14ac:dyDescent="0.2">
      <c r="A123" s="63" t="s">
        <v>19</v>
      </c>
      <c r="B123" s="5" t="s">
        <v>32</v>
      </c>
      <c r="C123" s="24">
        <f t="shared" ref="C123:D129" si="1">SUM(C80,C87,C94,C101,C116)</f>
        <v>23159043</v>
      </c>
      <c r="D123" s="24">
        <f t="shared" si="1"/>
        <v>2078389</v>
      </c>
      <c r="E123" s="24">
        <v>123648</v>
      </c>
      <c r="F123" s="37"/>
    </row>
    <row r="124" spans="1:6" x14ac:dyDescent="0.2">
      <c r="A124" s="64"/>
      <c r="B124" s="5" t="s">
        <v>33</v>
      </c>
      <c r="C124" s="24">
        <f t="shared" si="1"/>
        <v>637406258</v>
      </c>
      <c r="D124" s="24">
        <f t="shared" si="1"/>
        <v>16766271</v>
      </c>
      <c r="E124" s="24">
        <v>106772</v>
      </c>
      <c r="F124" s="37"/>
    </row>
    <row r="125" spans="1:6" x14ac:dyDescent="0.2">
      <c r="A125" s="64"/>
      <c r="B125" s="5" t="s">
        <v>34</v>
      </c>
      <c r="C125" s="24">
        <f t="shared" si="1"/>
        <v>1264611345</v>
      </c>
      <c r="D125" s="24">
        <f t="shared" si="1"/>
        <v>76545420</v>
      </c>
      <c r="E125" s="24">
        <v>79904</v>
      </c>
      <c r="F125" s="37"/>
    </row>
    <row r="126" spans="1:6" x14ac:dyDescent="0.2">
      <c r="A126" s="64"/>
      <c r="B126" s="5" t="s">
        <v>35</v>
      </c>
      <c r="C126" s="24">
        <f t="shared" si="1"/>
        <v>516921739</v>
      </c>
      <c r="D126" s="24">
        <f t="shared" si="1"/>
        <v>1523239</v>
      </c>
      <c r="E126" s="24">
        <v>77844</v>
      </c>
      <c r="F126" s="37"/>
    </row>
    <row r="127" spans="1:6" x14ac:dyDescent="0.2">
      <c r="A127" s="64"/>
      <c r="B127" s="5" t="s">
        <v>36</v>
      </c>
      <c r="C127" s="24">
        <f t="shared" si="1"/>
        <v>3851105</v>
      </c>
      <c r="D127" s="24">
        <f t="shared" si="1"/>
        <v>34395</v>
      </c>
      <c r="E127" s="24">
        <v>75666</v>
      </c>
      <c r="F127" s="37"/>
    </row>
    <row r="128" spans="1:6" x14ac:dyDescent="0.2">
      <c r="A128" s="64"/>
      <c r="B128" s="5" t="s">
        <v>37</v>
      </c>
      <c r="C128" s="24">
        <f t="shared" si="1"/>
        <v>1319363</v>
      </c>
      <c r="D128" s="24">
        <f t="shared" si="1"/>
        <v>40029</v>
      </c>
      <c r="E128" s="24">
        <v>63019</v>
      </c>
      <c r="F128" s="38"/>
    </row>
    <row r="129" spans="1:7" s="27" customFormat="1" ht="15.6" customHeight="1" x14ac:dyDescent="0.2">
      <c r="A129" s="65"/>
      <c r="B129" s="28" t="s">
        <v>38</v>
      </c>
      <c r="C129" s="31">
        <f t="shared" si="1"/>
        <v>2447268853</v>
      </c>
      <c r="D129" s="29">
        <f t="shared" si="1"/>
        <v>96987743</v>
      </c>
      <c r="E129" s="30">
        <v>85283</v>
      </c>
      <c r="F129" s="39"/>
    </row>
    <row r="130" spans="1:7" x14ac:dyDescent="0.2">
      <c r="F130" s="40"/>
      <c r="G130" s="40"/>
    </row>
  </sheetData>
  <mergeCells count="32">
    <mergeCell ref="A116:A122"/>
    <mergeCell ref="A123:A129"/>
    <mergeCell ref="A94:A100"/>
    <mergeCell ref="A101:A107"/>
    <mergeCell ref="A113:A115"/>
    <mergeCell ref="B113:B115"/>
    <mergeCell ref="C113:D113"/>
    <mergeCell ref="C114:C115"/>
    <mergeCell ref="A77:A79"/>
    <mergeCell ref="B77:B79"/>
    <mergeCell ref="C77:D77"/>
    <mergeCell ref="C78:C79"/>
    <mergeCell ref="A80:A86"/>
    <mergeCell ref="A87:A93"/>
    <mergeCell ref="C40:D40"/>
    <mergeCell ref="E40:F40"/>
    <mergeCell ref="C41:C42"/>
    <mergeCell ref="E41:E42"/>
    <mergeCell ref="A43:A49"/>
    <mergeCell ref="B40:B42"/>
    <mergeCell ref="A50:A56"/>
    <mergeCell ref="A7:A13"/>
    <mergeCell ref="A14:A20"/>
    <mergeCell ref="A21:A27"/>
    <mergeCell ref="A28:A34"/>
    <mergeCell ref="A40:A42"/>
    <mergeCell ref="A4:A6"/>
    <mergeCell ref="B4:B6"/>
    <mergeCell ref="C4:D4"/>
    <mergeCell ref="E4:F4"/>
    <mergeCell ref="C5:C6"/>
    <mergeCell ref="E5:E6"/>
  </mergeCells>
  <phoneticPr fontId="2"/>
  <pageMargins left="1.1811023622047245" right="1.1811023622047245" top="0.70866141732283472" bottom="0.70866141732283472" header="0.47244094488188981" footer="0.47244094488188981"/>
  <pageSetup paperSize="9" scale="99" firstPageNumber="220" pageOrder="overThenDown" orientation="landscape" useFirstPageNumber="1" r:id="rId1"/>
  <headerFooter scaleWithDoc="0" alignWithMargins="0"/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view="pageLayout" topLeftCell="A10" zoomScale="70" zoomScaleNormal="100" zoomScaleSheetLayoutView="100" zoomScalePageLayoutView="70" workbookViewId="0">
      <selection activeCell="B2" sqref="B2"/>
    </sheetView>
  </sheetViews>
  <sheetFormatPr defaultColWidth="9" defaultRowHeight="13.2" x14ac:dyDescent="0.2"/>
  <cols>
    <col min="1" max="1" width="7.77734375" customWidth="1"/>
    <col min="2" max="2" width="31.21875" customWidth="1"/>
    <col min="3" max="6" width="20.44140625" customWidth="1"/>
  </cols>
  <sheetData>
    <row r="1" spans="1:6" x14ac:dyDescent="0.2">
      <c r="A1" s="1"/>
    </row>
    <row r="2" spans="1:6" x14ac:dyDescent="0.2">
      <c r="A2" s="2"/>
      <c r="B2" s="2"/>
      <c r="C2" s="2"/>
      <c r="D2" s="2"/>
      <c r="E2" s="3"/>
      <c r="F2" s="2"/>
    </row>
    <row r="3" spans="1:6" x14ac:dyDescent="0.2">
      <c r="F3" s="3" t="s">
        <v>70</v>
      </c>
    </row>
    <row r="4" spans="1:6" ht="20.100000000000001" customHeight="1" x14ac:dyDescent="0.2">
      <c r="A4" s="82" t="s">
        <v>27</v>
      </c>
      <c r="B4" s="71" t="s">
        <v>28</v>
      </c>
      <c r="C4" s="51" t="s">
        <v>29</v>
      </c>
      <c r="D4" s="73"/>
      <c r="E4" s="51" t="s">
        <v>30</v>
      </c>
      <c r="F4" s="76"/>
    </row>
    <row r="5" spans="1:6" ht="20.100000000000001" customHeight="1" x14ac:dyDescent="0.2">
      <c r="A5" s="64"/>
      <c r="B5" s="72"/>
      <c r="C5" s="77" t="s">
        <v>8</v>
      </c>
      <c r="D5" s="20"/>
      <c r="E5" s="83" t="s">
        <v>62</v>
      </c>
      <c r="F5" s="21"/>
    </row>
    <row r="6" spans="1:6" ht="37.35" customHeight="1" x14ac:dyDescent="0.2">
      <c r="A6" s="80"/>
      <c r="B6" s="72"/>
      <c r="C6" s="78"/>
      <c r="D6" s="22" t="s">
        <v>7</v>
      </c>
      <c r="E6" s="84"/>
      <c r="F6" s="41" t="s">
        <v>63</v>
      </c>
    </row>
    <row r="7" spans="1:6" ht="15.6" customHeight="1" x14ac:dyDescent="0.2">
      <c r="A7" s="79" t="s">
        <v>31</v>
      </c>
      <c r="B7" s="23" t="s">
        <v>32</v>
      </c>
      <c r="C7" s="24">
        <v>9</v>
      </c>
      <c r="D7" s="24">
        <v>1</v>
      </c>
      <c r="E7" s="24">
        <v>5208</v>
      </c>
      <c r="F7" s="25">
        <v>22</v>
      </c>
    </row>
    <row r="8" spans="1:6" x14ac:dyDescent="0.2">
      <c r="A8" s="64"/>
      <c r="B8" s="5" t="s">
        <v>33</v>
      </c>
      <c r="C8" s="24">
        <v>71</v>
      </c>
      <c r="D8" s="24">
        <v>4</v>
      </c>
      <c r="E8" s="24">
        <v>30893</v>
      </c>
      <c r="F8" s="25">
        <v>209</v>
      </c>
    </row>
    <row r="9" spans="1:6" x14ac:dyDescent="0.2">
      <c r="A9" s="64"/>
      <c r="B9" s="5" t="s">
        <v>34</v>
      </c>
      <c r="C9" s="24">
        <v>705</v>
      </c>
      <c r="D9" s="24">
        <v>44</v>
      </c>
      <c r="E9" s="24">
        <v>469747</v>
      </c>
      <c r="F9" s="25">
        <v>9104</v>
      </c>
    </row>
    <row r="10" spans="1:6" x14ac:dyDescent="0.2">
      <c r="A10" s="64"/>
      <c r="B10" s="5" t="s">
        <v>35</v>
      </c>
      <c r="C10" s="24">
        <v>553</v>
      </c>
      <c r="D10" s="24">
        <v>30</v>
      </c>
      <c r="E10" s="24">
        <v>74338</v>
      </c>
      <c r="F10" s="25">
        <v>1383</v>
      </c>
    </row>
    <row r="11" spans="1:6" x14ac:dyDescent="0.2">
      <c r="A11" s="64"/>
      <c r="B11" s="5" t="s">
        <v>36</v>
      </c>
      <c r="C11" s="24">
        <v>18</v>
      </c>
      <c r="D11" s="24">
        <v>4</v>
      </c>
      <c r="E11" s="24">
        <v>776</v>
      </c>
      <c r="F11" s="25">
        <v>150</v>
      </c>
    </row>
    <row r="12" spans="1:6" x14ac:dyDescent="0.2">
      <c r="A12" s="64"/>
      <c r="B12" s="5" t="s">
        <v>37</v>
      </c>
      <c r="C12" s="24">
        <v>1</v>
      </c>
      <c r="D12" s="24">
        <v>1</v>
      </c>
      <c r="E12" s="24">
        <v>47</v>
      </c>
      <c r="F12" s="25">
        <v>47</v>
      </c>
    </row>
    <row r="13" spans="1:6" s="27" customFormat="1" ht="15.6" customHeight="1" x14ac:dyDescent="0.2">
      <c r="A13" s="80"/>
      <c r="B13" s="26" t="s">
        <v>38</v>
      </c>
      <c r="C13" s="24">
        <v>1357</v>
      </c>
      <c r="D13" s="24">
        <v>84</v>
      </c>
      <c r="E13" s="24">
        <v>581009</v>
      </c>
      <c r="F13" s="25">
        <v>10915</v>
      </c>
    </row>
    <row r="14" spans="1:6" ht="15.6" customHeight="1" x14ac:dyDescent="0.2">
      <c r="A14" s="81" t="s">
        <v>39</v>
      </c>
      <c r="B14" s="5" t="s">
        <v>32</v>
      </c>
      <c r="C14" s="24">
        <v>12</v>
      </c>
      <c r="D14" s="24">
        <v>0</v>
      </c>
      <c r="E14" s="24">
        <v>4921</v>
      </c>
      <c r="F14" s="25">
        <v>0</v>
      </c>
    </row>
    <row r="15" spans="1:6" x14ac:dyDescent="0.2">
      <c r="A15" s="64"/>
      <c r="B15" s="5" t="s">
        <v>33</v>
      </c>
      <c r="C15" s="24">
        <v>1497</v>
      </c>
      <c r="D15" s="24">
        <v>22</v>
      </c>
      <c r="E15" s="24">
        <v>379933</v>
      </c>
      <c r="F15" s="25">
        <v>1662</v>
      </c>
    </row>
    <row r="16" spans="1:6" x14ac:dyDescent="0.2">
      <c r="A16" s="64"/>
      <c r="B16" s="5" t="s">
        <v>34</v>
      </c>
      <c r="C16" s="24">
        <v>290</v>
      </c>
      <c r="D16" s="24">
        <v>10</v>
      </c>
      <c r="E16" s="24">
        <v>101468</v>
      </c>
      <c r="F16" s="25">
        <v>659</v>
      </c>
    </row>
    <row r="17" spans="1:6" x14ac:dyDescent="0.2">
      <c r="A17" s="64"/>
      <c r="B17" s="5" t="s">
        <v>35</v>
      </c>
      <c r="C17" s="24">
        <v>3564</v>
      </c>
      <c r="D17" s="24">
        <v>72</v>
      </c>
      <c r="E17" s="24">
        <v>531954</v>
      </c>
      <c r="F17" s="25">
        <v>1850</v>
      </c>
    </row>
    <row r="18" spans="1:6" x14ac:dyDescent="0.2">
      <c r="A18" s="64"/>
      <c r="B18" s="5" t="s">
        <v>36</v>
      </c>
      <c r="C18" s="24">
        <v>195</v>
      </c>
      <c r="D18" s="24">
        <v>5</v>
      </c>
      <c r="E18" s="24">
        <v>19285</v>
      </c>
      <c r="F18" s="25">
        <v>201</v>
      </c>
    </row>
    <row r="19" spans="1:6" x14ac:dyDescent="0.2">
      <c r="A19" s="64"/>
      <c r="B19" s="5" t="s">
        <v>37</v>
      </c>
      <c r="C19" s="24">
        <v>3</v>
      </c>
      <c r="D19" s="24">
        <v>0</v>
      </c>
      <c r="E19" s="24">
        <v>135</v>
      </c>
      <c r="F19" s="25">
        <v>0</v>
      </c>
    </row>
    <row r="20" spans="1:6" s="27" customFormat="1" ht="15.6" customHeight="1" x14ac:dyDescent="0.2">
      <c r="A20" s="80"/>
      <c r="B20" s="26" t="s">
        <v>38</v>
      </c>
      <c r="C20" s="24">
        <v>5561</v>
      </c>
      <c r="D20" s="24">
        <v>109</v>
      </c>
      <c r="E20" s="24">
        <v>1037696</v>
      </c>
      <c r="F20" s="25">
        <v>4372</v>
      </c>
    </row>
    <row r="21" spans="1:6" ht="15.6" customHeight="1" x14ac:dyDescent="0.2">
      <c r="A21" s="81" t="s">
        <v>40</v>
      </c>
      <c r="B21" s="5" t="s">
        <v>32</v>
      </c>
      <c r="C21" s="24">
        <v>4</v>
      </c>
      <c r="D21" s="24">
        <v>1</v>
      </c>
      <c r="E21" s="24">
        <v>1602</v>
      </c>
      <c r="F21" s="25">
        <v>616</v>
      </c>
    </row>
    <row r="22" spans="1:6" x14ac:dyDescent="0.2">
      <c r="A22" s="64"/>
      <c r="B22" s="5" t="s">
        <v>33</v>
      </c>
      <c r="C22" s="24">
        <v>75</v>
      </c>
      <c r="D22" s="24">
        <v>2</v>
      </c>
      <c r="E22" s="24">
        <v>93656</v>
      </c>
      <c r="F22" s="25">
        <v>421</v>
      </c>
    </row>
    <row r="23" spans="1:6" x14ac:dyDescent="0.2">
      <c r="A23" s="64"/>
      <c r="B23" s="5" t="s">
        <v>34</v>
      </c>
      <c r="C23" s="24">
        <v>65</v>
      </c>
      <c r="D23" s="24">
        <v>19</v>
      </c>
      <c r="E23" s="24">
        <v>50959</v>
      </c>
      <c r="F23" s="25">
        <v>12397</v>
      </c>
    </row>
    <row r="24" spans="1:6" x14ac:dyDescent="0.2">
      <c r="A24" s="64"/>
      <c r="B24" s="5" t="s">
        <v>35</v>
      </c>
      <c r="C24" s="24">
        <v>19</v>
      </c>
      <c r="D24" s="24">
        <v>1</v>
      </c>
      <c r="E24" s="24">
        <v>5352</v>
      </c>
      <c r="F24" s="25">
        <v>5</v>
      </c>
    </row>
    <row r="25" spans="1:6" x14ac:dyDescent="0.2">
      <c r="A25" s="64"/>
      <c r="B25" s="5" t="s">
        <v>36</v>
      </c>
      <c r="C25" s="24">
        <v>2</v>
      </c>
      <c r="D25" s="24">
        <v>0</v>
      </c>
      <c r="E25" s="24">
        <v>143</v>
      </c>
      <c r="F25" s="25">
        <v>0</v>
      </c>
    </row>
    <row r="26" spans="1:6" x14ac:dyDescent="0.2">
      <c r="A26" s="64"/>
      <c r="B26" s="5" t="s">
        <v>37</v>
      </c>
      <c r="C26" s="24">
        <v>2</v>
      </c>
      <c r="D26" s="24">
        <v>0</v>
      </c>
      <c r="E26" s="24">
        <v>58</v>
      </c>
      <c r="F26" s="25">
        <v>0</v>
      </c>
    </row>
    <row r="27" spans="1:6" s="27" customFormat="1" ht="15.6" customHeight="1" x14ac:dyDescent="0.2">
      <c r="A27" s="80"/>
      <c r="B27" s="26" t="s">
        <v>38</v>
      </c>
      <c r="C27" s="24">
        <v>167</v>
      </c>
      <c r="D27" s="24">
        <v>23</v>
      </c>
      <c r="E27" s="24">
        <v>151770</v>
      </c>
      <c r="F27" s="25">
        <v>13439</v>
      </c>
    </row>
    <row r="28" spans="1:6" ht="15.6" customHeight="1" x14ac:dyDescent="0.2">
      <c r="A28" s="67" t="s">
        <v>41</v>
      </c>
      <c r="B28" s="5" t="s">
        <v>32</v>
      </c>
      <c r="C28" s="24">
        <v>16</v>
      </c>
      <c r="D28" s="24">
        <v>0</v>
      </c>
      <c r="E28" s="24">
        <v>97426</v>
      </c>
      <c r="F28" s="25">
        <v>0</v>
      </c>
    </row>
    <row r="29" spans="1:6" x14ac:dyDescent="0.2">
      <c r="A29" s="68"/>
      <c r="B29" s="5" t="s">
        <v>33</v>
      </c>
      <c r="C29" s="24">
        <v>89</v>
      </c>
      <c r="D29" s="24">
        <v>4</v>
      </c>
      <c r="E29" s="24">
        <v>181362</v>
      </c>
      <c r="F29" s="25">
        <v>742</v>
      </c>
    </row>
    <row r="30" spans="1:6" x14ac:dyDescent="0.2">
      <c r="A30" s="68"/>
      <c r="B30" s="5" t="s">
        <v>34</v>
      </c>
      <c r="C30" s="24">
        <v>2421</v>
      </c>
      <c r="D30" s="24">
        <v>230</v>
      </c>
      <c r="E30" s="24">
        <v>1883525</v>
      </c>
      <c r="F30" s="25">
        <v>213544</v>
      </c>
    </row>
    <row r="31" spans="1:6" x14ac:dyDescent="0.2">
      <c r="A31" s="68"/>
      <c r="B31" s="5" t="s">
        <v>35</v>
      </c>
      <c r="C31" s="24">
        <v>1918</v>
      </c>
      <c r="D31" s="24">
        <v>72</v>
      </c>
      <c r="E31" s="24">
        <v>164064</v>
      </c>
      <c r="F31" s="25">
        <v>5885</v>
      </c>
    </row>
    <row r="32" spans="1:6" x14ac:dyDescent="0.2">
      <c r="A32" s="68"/>
      <c r="B32" s="5" t="s">
        <v>36</v>
      </c>
      <c r="C32" s="24">
        <v>58</v>
      </c>
      <c r="D32" s="24">
        <v>1</v>
      </c>
      <c r="E32" s="24">
        <v>980</v>
      </c>
      <c r="F32" s="25">
        <v>8</v>
      </c>
    </row>
    <row r="33" spans="1:6" x14ac:dyDescent="0.2">
      <c r="A33" s="68"/>
      <c r="B33" s="5" t="s">
        <v>37</v>
      </c>
      <c r="C33" s="24">
        <v>11</v>
      </c>
      <c r="D33" s="24">
        <v>0</v>
      </c>
      <c r="E33" s="24">
        <v>230</v>
      </c>
      <c r="F33" s="25">
        <v>0</v>
      </c>
    </row>
    <row r="34" spans="1:6" s="27" customFormat="1" ht="15.6" customHeight="1" x14ac:dyDescent="0.2">
      <c r="A34" s="69"/>
      <c r="B34" s="28" t="s">
        <v>38</v>
      </c>
      <c r="C34" s="29">
        <v>4513</v>
      </c>
      <c r="D34" s="29">
        <v>307</v>
      </c>
      <c r="E34" s="29">
        <v>2327587</v>
      </c>
      <c r="F34" s="30">
        <v>220179</v>
      </c>
    </row>
    <row r="36" spans="1:6" x14ac:dyDescent="0.2">
      <c r="F36" s="4" t="s">
        <v>20</v>
      </c>
    </row>
    <row r="37" spans="1:6" x14ac:dyDescent="0.2">
      <c r="A37" s="1"/>
      <c r="F37" s="4" t="s">
        <v>20</v>
      </c>
    </row>
    <row r="38" spans="1:6" x14ac:dyDescent="0.2">
      <c r="A38" s="2"/>
      <c r="B38" s="2"/>
      <c r="C38" s="2"/>
      <c r="D38" s="2"/>
      <c r="E38" s="3"/>
      <c r="F38" s="2"/>
    </row>
    <row r="39" spans="1:6" x14ac:dyDescent="0.2">
      <c r="F39" s="3" t="s">
        <v>71</v>
      </c>
    </row>
    <row r="40" spans="1:6" ht="20.100000000000001" customHeight="1" x14ac:dyDescent="0.2">
      <c r="A40" s="70" t="s">
        <v>27</v>
      </c>
      <c r="B40" s="71" t="s">
        <v>28</v>
      </c>
      <c r="C40" s="51" t="s">
        <v>29</v>
      </c>
      <c r="D40" s="73"/>
      <c r="E40" s="51" t="s">
        <v>30</v>
      </c>
      <c r="F40" s="76"/>
    </row>
    <row r="41" spans="1:6" ht="20.100000000000001" customHeight="1" x14ac:dyDescent="0.2">
      <c r="A41" s="62"/>
      <c r="B41" s="72"/>
      <c r="C41" s="77" t="s">
        <v>8</v>
      </c>
      <c r="D41" s="20"/>
      <c r="E41" s="74" t="s">
        <v>64</v>
      </c>
      <c r="F41" s="21"/>
    </row>
    <row r="42" spans="1:6" ht="37.35" customHeight="1" x14ac:dyDescent="0.2">
      <c r="A42" s="62"/>
      <c r="B42" s="72"/>
      <c r="C42" s="78"/>
      <c r="D42" s="22" t="s">
        <v>7</v>
      </c>
      <c r="E42" s="75"/>
      <c r="F42" s="41" t="s">
        <v>65</v>
      </c>
    </row>
    <row r="43" spans="1:6" ht="15.6" customHeight="1" x14ac:dyDescent="0.2">
      <c r="A43" s="61" t="s">
        <v>37</v>
      </c>
      <c r="B43" s="23" t="s">
        <v>32</v>
      </c>
      <c r="C43" s="24">
        <v>9</v>
      </c>
      <c r="D43" s="24">
        <v>0</v>
      </c>
      <c r="E43" s="24">
        <v>6076</v>
      </c>
      <c r="F43" s="25">
        <v>0</v>
      </c>
    </row>
    <row r="44" spans="1:6" x14ac:dyDescent="0.2">
      <c r="A44" s="62"/>
      <c r="B44" s="5" t="s">
        <v>33</v>
      </c>
      <c r="C44" s="24">
        <v>72</v>
      </c>
      <c r="D44" s="24">
        <v>6</v>
      </c>
      <c r="E44" s="24">
        <v>14776</v>
      </c>
      <c r="F44" s="25">
        <v>303</v>
      </c>
    </row>
    <row r="45" spans="1:6" x14ac:dyDescent="0.2">
      <c r="A45" s="62"/>
      <c r="B45" s="5" t="s">
        <v>34</v>
      </c>
      <c r="C45" s="24">
        <v>585</v>
      </c>
      <c r="D45" s="24">
        <v>36</v>
      </c>
      <c r="E45" s="24">
        <v>401433</v>
      </c>
      <c r="F45" s="25">
        <v>24376</v>
      </c>
    </row>
    <row r="46" spans="1:6" x14ac:dyDescent="0.2">
      <c r="A46" s="62"/>
      <c r="B46" s="5" t="s">
        <v>35</v>
      </c>
      <c r="C46" s="24">
        <v>1628</v>
      </c>
      <c r="D46" s="24">
        <v>56</v>
      </c>
      <c r="E46" s="24">
        <v>75119</v>
      </c>
      <c r="F46" s="25">
        <v>2356</v>
      </c>
    </row>
    <row r="47" spans="1:6" x14ac:dyDescent="0.2">
      <c r="A47" s="62"/>
      <c r="B47" s="5" t="s">
        <v>36</v>
      </c>
      <c r="C47" s="24">
        <v>41</v>
      </c>
      <c r="D47" s="24">
        <v>3</v>
      </c>
      <c r="E47" s="24">
        <v>644</v>
      </c>
      <c r="F47" s="25">
        <v>65</v>
      </c>
    </row>
    <row r="48" spans="1:6" x14ac:dyDescent="0.2">
      <c r="A48" s="62"/>
      <c r="B48" s="5" t="s">
        <v>37</v>
      </c>
      <c r="C48" s="24">
        <v>15</v>
      </c>
      <c r="D48" s="24">
        <v>0</v>
      </c>
      <c r="E48" s="24">
        <v>288</v>
      </c>
      <c r="F48" s="25">
        <v>0</v>
      </c>
    </row>
    <row r="49" spans="1:6" s="27" customFormat="1" ht="15.6" customHeight="1" x14ac:dyDescent="0.2">
      <c r="A49" s="62"/>
      <c r="B49" s="26" t="s">
        <v>38</v>
      </c>
      <c r="C49" s="24">
        <v>2350</v>
      </c>
      <c r="D49" s="24">
        <v>101</v>
      </c>
      <c r="E49" s="24">
        <v>498336</v>
      </c>
      <c r="F49" s="25">
        <v>27100</v>
      </c>
    </row>
    <row r="50" spans="1:6" ht="15.6" customHeight="1" x14ac:dyDescent="0.2">
      <c r="A50" s="63" t="s">
        <v>19</v>
      </c>
      <c r="B50" s="5" t="s">
        <v>32</v>
      </c>
      <c r="C50" s="24">
        <f t="shared" ref="C50:F56" si="0">SUM(C7,C14,C21,C28,C43)</f>
        <v>50</v>
      </c>
      <c r="D50" s="24">
        <f t="shared" si="0"/>
        <v>2</v>
      </c>
      <c r="E50" s="24">
        <f t="shared" si="0"/>
        <v>115233</v>
      </c>
      <c r="F50" s="25">
        <f t="shared" si="0"/>
        <v>638</v>
      </c>
    </row>
    <row r="51" spans="1:6" x14ac:dyDescent="0.2">
      <c r="A51" s="64"/>
      <c r="B51" s="5" t="s">
        <v>33</v>
      </c>
      <c r="C51" s="24">
        <f t="shared" si="0"/>
        <v>1804</v>
      </c>
      <c r="D51" s="24">
        <f t="shared" si="0"/>
        <v>38</v>
      </c>
      <c r="E51" s="24">
        <f t="shared" si="0"/>
        <v>700620</v>
      </c>
      <c r="F51" s="25">
        <f t="shared" si="0"/>
        <v>3337</v>
      </c>
    </row>
    <row r="52" spans="1:6" x14ac:dyDescent="0.2">
      <c r="A52" s="64"/>
      <c r="B52" s="5" t="s">
        <v>34</v>
      </c>
      <c r="C52" s="24">
        <f t="shared" si="0"/>
        <v>4066</v>
      </c>
      <c r="D52" s="24">
        <f t="shared" si="0"/>
        <v>339</v>
      </c>
      <c r="E52" s="24">
        <f t="shared" si="0"/>
        <v>2907132</v>
      </c>
      <c r="F52" s="25">
        <f t="shared" si="0"/>
        <v>260080</v>
      </c>
    </row>
    <row r="53" spans="1:6" x14ac:dyDescent="0.2">
      <c r="A53" s="64"/>
      <c r="B53" s="5" t="s">
        <v>35</v>
      </c>
      <c r="C53" s="24">
        <f t="shared" si="0"/>
        <v>7682</v>
      </c>
      <c r="D53" s="24">
        <f t="shared" si="0"/>
        <v>231</v>
      </c>
      <c r="E53" s="24">
        <f t="shared" si="0"/>
        <v>850827</v>
      </c>
      <c r="F53" s="25">
        <f t="shared" si="0"/>
        <v>11479</v>
      </c>
    </row>
    <row r="54" spans="1:6" x14ac:dyDescent="0.2">
      <c r="A54" s="64"/>
      <c r="B54" s="5" t="s">
        <v>36</v>
      </c>
      <c r="C54" s="24">
        <f t="shared" si="0"/>
        <v>314</v>
      </c>
      <c r="D54" s="24">
        <f t="shared" si="0"/>
        <v>13</v>
      </c>
      <c r="E54" s="24">
        <f t="shared" si="0"/>
        <v>21828</v>
      </c>
      <c r="F54" s="25">
        <f t="shared" si="0"/>
        <v>424</v>
      </c>
    </row>
    <row r="55" spans="1:6" x14ac:dyDescent="0.2">
      <c r="A55" s="64"/>
      <c r="B55" s="5" t="s">
        <v>37</v>
      </c>
      <c r="C55" s="24">
        <f t="shared" si="0"/>
        <v>32</v>
      </c>
      <c r="D55" s="24">
        <f t="shared" si="0"/>
        <v>1</v>
      </c>
      <c r="E55" s="24">
        <f t="shared" si="0"/>
        <v>758</v>
      </c>
      <c r="F55" s="25">
        <f t="shared" si="0"/>
        <v>47</v>
      </c>
    </row>
    <row r="56" spans="1:6" s="27" customFormat="1" ht="15.6" customHeight="1" x14ac:dyDescent="0.2">
      <c r="A56" s="65"/>
      <c r="B56" s="28" t="s">
        <v>38</v>
      </c>
      <c r="C56" s="31">
        <f t="shared" si="0"/>
        <v>13948</v>
      </c>
      <c r="D56" s="29">
        <f t="shared" si="0"/>
        <v>624</v>
      </c>
      <c r="E56" s="29">
        <f t="shared" si="0"/>
        <v>4596398</v>
      </c>
      <c r="F56" s="30">
        <f t="shared" si="0"/>
        <v>276005</v>
      </c>
    </row>
    <row r="74" spans="1:6" x14ac:dyDescent="0.2">
      <c r="A74" s="1"/>
    </row>
    <row r="75" spans="1:6" x14ac:dyDescent="0.2">
      <c r="A75" s="2"/>
      <c r="B75" s="2"/>
      <c r="C75" s="2"/>
      <c r="D75" s="2"/>
      <c r="E75" s="3"/>
      <c r="F75" s="2"/>
    </row>
    <row r="76" spans="1:6" x14ac:dyDescent="0.2">
      <c r="E76" s="3" t="s">
        <v>72</v>
      </c>
    </row>
    <row r="77" spans="1:6" ht="20.100000000000001" customHeight="1" x14ac:dyDescent="0.2">
      <c r="A77" s="70" t="s">
        <v>27</v>
      </c>
      <c r="B77" s="71" t="s">
        <v>28</v>
      </c>
      <c r="C77" s="51" t="s">
        <v>44</v>
      </c>
      <c r="D77" s="73"/>
      <c r="E77" s="32" t="s">
        <v>6</v>
      </c>
      <c r="F77" s="33"/>
    </row>
    <row r="78" spans="1:6" ht="20.100000000000001" customHeight="1" x14ac:dyDescent="0.2">
      <c r="A78" s="62"/>
      <c r="B78" s="72"/>
      <c r="C78" s="74" t="s">
        <v>59</v>
      </c>
      <c r="D78" s="20"/>
      <c r="E78" s="34" t="s">
        <v>9</v>
      </c>
      <c r="F78" s="35"/>
    </row>
    <row r="79" spans="1:6" ht="37.35" customHeight="1" x14ac:dyDescent="0.15">
      <c r="A79" s="62"/>
      <c r="B79" s="72"/>
      <c r="C79" s="75"/>
      <c r="D79" s="43" t="s">
        <v>60</v>
      </c>
      <c r="E79" s="44" t="s">
        <v>10</v>
      </c>
      <c r="F79" s="36"/>
    </row>
    <row r="80" spans="1:6" ht="15.6" customHeight="1" x14ac:dyDescent="0.2">
      <c r="A80" s="61" t="s">
        <v>31</v>
      </c>
      <c r="B80" s="23" t="s">
        <v>32</v>
      </c>
      <c r="C80" s="24">
        <v>565528</v>
      </c>
      <c r="D80" s="24">
        <v>3576</v>
      </c>
      <c r="E80" s="24">
        <v>108588</v>
      </c>
      <c r="F80" s="37"/>
    </row>
    <row r="81" spans="1:6" x14ac:dyDescent="0.2">
      <c r="A81" s="62"/>
      <c r="B81" s="5" t="s">
        <v>33</v>
      </c>
      <c r="C81" s="24">
        <v>4090934</v>
      </c>
      <c r="D81" s="24">
        <v>14720</v>
      </c>
      <c r="E81" s="24">
        <v>132423</v>
      </c>
      <c r="F81" s="37"/>
    </row>
    <row r="82" spans="1:6" x14ac:dyDescent="0.2">
      <c r="A82" s="62"/>
      <c r="B82" s="5" t="s">
        <v>34</v>
      </c>
      <c r="C82" s="24">
        <v>41267009</v>
      </c>
      <c r="D82" s="24">
        <v>907985</v>
      </c>
      <c r="E82" s="24">
        <v>87849</v>
      </c>
      <c r="F82" s="37"/>
    </row>
    <row r="83" spans="1:6" x14ac:dyDescent="0.2">
      <c r="A83" s="62"/>
      <c r="B83" s="5" t="s">
        <v>35</v>
      </c>
      <c r="C83" s="24">
        <v>5124929</v>
      </c>
      <c r="D83" s="24">
        <v>96752</v>
      </c>
      <c r="E83" s="24">
        <v>68941</v>
      </c>
      <c r="F83" s="37"/>
    </row>
    <row r="84" spans="1:6" x14ac:dyDescent="0.2">
      <c r="A84" s="62"/>
      <c r="B84" s="5" t="s">
        <v>36</v>
      </c>
      <c r="C84" s="24">
        <v>55791</v>
      </c>
      <c r="D84" s="24">
        <v>8050</v>
      </c>
      <c r="E84" s="24">
        <v>71896</v>
      </c>
      <c r="F84" s="37"/>
    </row>
    <row r="85" spans="1:6" x14ac:dyDescent="0.2">
      <c r="A85" s="62"/>
      <c r="B85" s="5" t="s">
        <v>37</v>
      </c>
      <c r="C85" s="24">
        <v>2588</v>
      </c>
      <c r="D85" s="24">
        <v>2588</v>
      </c>
      <c r="E85" s="24">
        <v>55064</v>
      </c>
      <c r="F85" s="38"/>
    </row>
    <row r="86" spans="1:6" s="27" customFormat="1" ht="15.6" customHeight="1" x14ac:dyDescent="0.2">
      <c r="A86" s="62"/>
      <c r="B86" s="26" t="s">
        <v>38</v>
      </c>
      <c r="C86" s="24">
        <v>51106779</v>
      </c>
      <c r="D86" s="24">
        <v>1033671</v>
      </c>
      <c r="E86" s="24">
        <v>87962</v>
      </c>
      <c r="F86" s="39"/>
    </row>
    <row r="87" spans="1:6" ht="15.6" customHeight="1" x14ac:dyDescent="0.2">
      <c r="A87" s="66" t="s">
        <v>39</v>
      </c>
      <c r="B87" s="5" t="s">
        <v>32</v>
      </c>
      <c r="C87" s="24">
        <v>416333</v>
      </c>
      <c r="D87" s="24">
        <v>0</v>
      </c>
      <c r="E87" s="24">
        <v>84603</v>
      </c>
      <c r="F87" s="37"/>
    </row>
    <row r="88" spans="1:6" x14ac:dyDescent="0.2">
      <c r="A88" s="62"/>
      <c r="B88" s="5" t="s">
        <v>33</v>
      </c>
      <c r="C88" s="24">
        <v>36538459</v>
      </c>
      <c r="D88" s="24">
        <v>134445</v>
      </c>
      <c r="E88" s="24">
        <v>96171</v>
      </c>
      <c r="F88" s="37"/>
    </row>
    <row r="89" spans="1:6" x14ac:dyDescent="0.2">
      <c r="A89" s="62"/>
      <c r="B89" s="5" t="s">
        <v>34</v>
      </c>
      <c r="C89" s="24">
        <v>9021091</v>
      </c>
      <c r="D89" s="24">
        <v>34590</v>
      </c>
      <c r="E89" s="24">
        <v>88906</v>
      </c>
      <c r="F89" s="37"/>
    </row>
    <row r="90" spans="1:6" x14ac:dyDescent="0.2">
      <c r="A90" s="62"/>
      <c r="B90" s="5" t="s">
        <v>35</v>
      </c>
      <c r="C90" s="24">
        <v>44329643</v>
      </c>
      <c r="D90" s="24">
        <v>133624</v>
      </c>
      <c r="E90" s="24">
        <v>83334</v>
      </c>
      <c r="F90" s="37"/>
    </row>
    <row r="91" spans="1:6" x14ac:dyDescent="0.2">
      <c r="A91" s="62"/>
      <c r="B91" s="5" t="s">
        <v>36</v>
      </c>
      <c r="C91" s="24">
        <v>1540959</v>
      </c>
      <c r="D91" s="24">
        <v>11610</v>
      </c>
      <c r="E91" s="24">
        <v>79905</v>
      </c>
      <c r="F91" s="37"/>
    </row>
    <row r="92" spans="1:6" x14ac:dyDescent="0.2">
      <c r="A92" s="62"/>
      <c r="B92" s="5" t="s">
        <v>37</v>
      </c>
      <c r="C92" s="24">
        <v>10339</v>
      </c>
      <c r="D92" s="24">
        <v>0</v>
      </c>
      <c r="E92" s="24">
        <v>76585</v>
      </c>
      <c r="F92" s="38"/>
    </row>
    <row r="93" spans="1:6" s="27" customFormat="1" ht="15.6" customHeight="1" x14ac:dyDescent="0.2">
      <c r="A93" s="62"/>
      <c r="B93" s="26" t="s">
        <v>38</v>
      </c>
      <c r="C93" s="24">
        <v>91856824</v>
      </c>
      <c r="D93" s="24">
        <v>314269</v>
      </c>
      <c r="E93" s="24">
        <v>88520</v>
      </c>
      <c r="F93" s="39"/>
    </row>
    <row r="94" spans="1:6" ht="15.6" customHeight="1" x14ac:dyDescent="0.2">
      <c r="A94" s="66" t="s">
        <v>40</v>
      </c>
      <c r="B94" s="5" t="s">
        <v>32</v>
      </c>
      <c r="C94" s="24">
        <v>232723</v>
      </c>
      <c r="D94" s="24">
        <v>43444</v>
      </c>
      <c r="E94" s="24">
        <v>145270</v>
      </c>
      <c r="F94" s="37"/>
    </row>
    <row r="95" spans="1:6" x14ac:dyDescent="0.2">
      <c r="A95" s="62"/>
      <c r="B95" s="5" t="s">
        <v>33</v>
      </c>
      <c r="C95" s="24">
        <v>15187803</v>
      </c>
      <c r="D95" s="24">
        <v>64052</v>
      </c>
      <c r="E95" s="24">
        <v>162166</v>
      </c>
      <c r="F95" s="37"/>
    </row>
    <row r="96" spans="1:6" x14ac:dyDescent="0.2">
      <c r="A96" s="62"/>
      <c r="B96" s="5" t="s">
        <v>34</v>
      </c>
      <c r="C96" s="24">
        <v>6638616</v>
      </c>
      <c r="D96" s="24">
        <v>1697375</v>
      </c>
      <c r="E96" s="24">
        <v>130274</v>
      </c>
      <c r="F96" s="37"/>
    </row>
    <row r="97" spans="1:6" x14ac:dyDescent="0.2">
      <c r="A97" s="62"/>
      <c r="B97" s="5" t="s">
        <v>35</v>
      </c>
      <c r="C97" s="24">
        <v>381952</v>
      </c>
      <c r="D97" s="24">
        <v>261</v>
      </c>
      <c r="E97" s="24">
        <v>71366</v>
      </c>
      <c r="F97" s="37"/>
    </row>
    <row r="98" spans="1:6" x14ac:dyDescent="0.2">
      <c r="A98" s="62"/>
      <c r="B98" s="5" t="s">
        <v>36</v>
      </c>
      <c r="C98" s="24">
        <v>12856</v>
      </c>
      <c r="D98" s="24">
        <v>0</v>
      </c>
      <c r="E98" s="24">
        <v>89902</v>
      </c>
      <c r="F98" s="37"/>
    </row>
    <row r="99" spans="1:6" x14ac:dyDescent="0.2">
      <c r="A99" s="62"/>
      <c r="B99" s="5" t="s">
        <v>37</v>
      </c>
      <c r="C99" s="24">
        <v>3255</v>
      </c>
      <c r="D99" s="24">
        <v>0</v>
      </c>
      <c r="E99" s="24">
        <v>56121</v>
      </c>
      <c r="F99" s="38"/>
    </row>
    <row r="100" spans="1:6" s="27" customFormat="1" ht="15.6" customHeight="1" x14ac:dyDescent="0.2">
      <c r="A100" s="62"/>
      <c r="B100" s="26" t="s">
        <v>38</v>
      </c>
      <c r="C100" s="24">
        <v>22457205</v>
      </c>
      <c r="D100" s="24">
        <v>1805132</v>
      </c>
      <c r="E100" s="24">
        <v>147969</v>
      </c>
      <c r="F100" s="39"/>
    </row>
    <row r="101" spans="1:6" ht="15.6" customHeight="1" x14ac:dyDescent="0.2">
      <c r="A101" s="67" t="s">
        <v>41</v>
      </c>
      <c r="B101" s="5" t="s">
        <v>32</v>
      </c>
      <c r="C101" s="24">
        <v>6386198</v>
      </c>
      <c r="D101" s="24">
        <v>0</v>
      </c>
      <c r="E101" s="24">
        <v>65549</v>
      </c>
      <c r="F101" s="37"/>
    </row>
    <row r="102" spans="1:6" x14ac:dyDescent="0.2">
      <c r="A102" s="68"/>
      <c r="B102" s="5" t="s">
        <v>33</v>
      </c>
      <c r="C102" s="24">
        <v>12503459</v>
      </c>
      <c r="D102" s="24">
        <v>74866</v>
      </c>
      <c r="E102" s="24">
        <v>68942</v>
      </c>
      <c r="F102" s="37"/>
    </row>
    <row r="103" spans="1:6" x14ac:dyDescent="0.2">
      <c r="A103" s="68"/>
      <c r="B103" s="5" t="s">
        <v>34</v>
      </c>
      <c r="C103" s="24">
        <v>121698318</v>
      </c>
      <c r="D103" s="24">
        <v>8703313</v>
      </c>
      <c r="E103" s="24">
        <v>64612</v>
      </c>
      <c r="F103" s="37"/>
    </row>
    <row r="104" spans="1:6" x14ac:dyDescent="0.2">
      <c r="A104" s="68"/>
      <c r="B104" s="5" t="s">
        <v>35</v>
      </c>
      <c r="C104" s="24">
        <v>5102572</v>
      </c>
      <c r="D104" s="24">
        <v>150485</v>
      </c>
      <c r="E104" s="24">
        <v>31101</v>
      </c>
      <c r="F104" s="37"/>
    </row>
    <row r="105" spans="1:6" x14ac:dyDescent="0.2">
      <c r="A105" s="68"/>
      <c r="B105" s="5" t="s">
        <v>36</v>
      </c>
      <c r="C105" s="24">
        <v>60013</v>
      </c>
      <c r="D105" s="24">
        <v>442</v>
      </c>
      <c r="E105" s="24">
        <v>61238</v>
      </c>
      <c r="F105" s="37"/>
    </row>
    <row r="106" spans="1:6" x14ac:dyDescent="0.2">
      <c r="A106" s="68"/>
      <c r="B106" s="5" t="s">
        <v>37</v>
      </c>
      <c r="C106" s="24">
        <v>7425</v>
      </c>
      <c r="D106" s="24">
        <v>0</v>
      </c>
      <c r="E106" s="24">
        <v>32283</v>
      </c>
      <c r="F106" s="38"/>
    </row>
    <row r="107" spans="1:6" s="27" customFormat="1" ht="15.6" customHeight="1" x14ac:dyDescent="0.2">
      <c r="A107" s="69"/>
      <c r="B107" s="28" t="s">
        <v>38</v>
      </c>
      <c r="C107" s="29">
        <v>145757985</v>
      </c>
      <c r="D107" s="29">
        <v>8929106</v>
      </c>
      <c r="E107" s="30">
        <v>62622</v>
      </c>
      <c r="F107" s="39"/>
    </row>
    <row r="109" spans="1:6" x14ac:dyDescent="0.2">
      <c r="E109" s="4" t="s">
        <v>20</v>
      </c>
    </row>
    <row r="110" spans="1:6" x14ac:dyDescent="0.2">
      <c r="A110" s="1"/>
      <c r="E110" s="4" t="s">
        <v>20</v>
      </c>
    </row>
    <row r="111" spans="1:6" x14ac:dyDescent="0.2">
      <c r="A111" s="2"/>
      <c r="B111" s="2"/>
      <c r="C111" s="2"/>
      <c r="D111" s="2"/>
      <c r="E111" s="3"/>
      <c r="F111" s="2"/>
    </row>
    <row r="112" spans="1:6" x14ac:dyDescent="0.2">
      <c r="E112" s="3" t="s">
        <v>73</v>
      </c>
    </row>
    <row r="113" spans="1:6" ht="20.100000000000001" customHeight="1" x14ac:dyDescent="0.2">
      <c r="A113" s="70" t="s">
        <v>27</v>
      </c>
      <c r="B113" s="71" t="s">
        <v>28</v>
      </c>
      <c r="C113" s="51" t="s">
        <v>44</v>
      </c>
      <c r="D113" s="73"/>
      <c r="E113" s="32" t="s">
        <v>6</v>
      </c>
      <c r="F113" s="33"/>
    </row>
    <row r="114" spans="1:6" ht="20.100000000000001" customHeight="1" x14ac:dyDescent="0.2">
      <c r="A114" s="62"/>
      <c r="B114" s="72"/>
      <c r="C114" s="74" t="s">
        <v>59</v>
      </c>
      <c r="D114" s="20"/>
      <c r="E114" s="34" t="s">
        <v>9</v>
      </c>
      <c r="F114" s="35"/>
    </row>
    <row r="115" spans="1:6" ht="37.35" customHeight="1" x14ac:dyDescent="0.15">
      <c r="A115" s="62"/>
      <c r="B115" s="72"/>
      <c r="C115" s="75"/>
      <c r="D115" s="43" t="s">
        <v>61</v>
      </c>
      <c r="E115" s="44" t="s">
        <v>10</v>
      </c>
      <c r="F115" s="36"/>
    </row>
    <row r="116" spans="1:6" ht="15.6" customHeight="1" x14ac:dyDescent="0.2">
      <c r="A116" s="61" t="s">
        <v>37</v>
      </c>
      <c r="B116" s="23" t="s">
        <v>32</v>
      </c>
      <c r="C116" s="24">
        <v>261355</v>
      </c>
      <c r="D116" s="24">
        <v>0</v>
      </c>
      <c r="E116" s="24">
        <v>43014</v>
      </c>
      <c r="F116" s="37"/>
    </row>
    <row r="117" spans="1:6" x14ac:dyDescent="0.2">
      <c r="A117" s="62"/>
      <c r="B117" s="5" t="s">
        <v>33</v>
      </c>
      <c r="C117" s="24">
        <v>1904676</v>
      </c>
      <c r="D117" s="24">
        <v>21379</v>
      </c>
      <c r="E117" s="24">
        <v>128903</v>
      </c>
      <c r="F117" s="37"/>
    </row>
    <row r="118" spans="1:6" x14ac:dyDescent="0.2">
      <c r="A118" s="62"/>
      <c r="B118" s="5" t="s">
        <v>34</v>
      </c>
      <c r="C118" s="24">
        <v>20235719</v>
      </c>
      <c r="D118" s="24">
        <v>956406</v>
      </c>
      <c r="E118" s="24">
        <v>50409</v>
      </c>
      <c r="F118" s="37"/>
    </row>
    <row r="119" spans="1:6" x14ac:dyDescent="0.2">
      <c r="A119" s="62"/>
      <c r="B119" s="5" t="s">
        <v>35</v>
      </c>
      <c r="C119" s="24">
        <v>2398976</v>
      </c>
      <c r="D119" s="24">
        <v>52228</v>
      </c>
      <c r="E119" s="24">
        <v>31936</v>
      </c>
      <c r="F119" s="37"/>
    </row>
    <row r="120" spans="1:6" x14ac:dyDescent="0.2">
      <c r="A120" s="62"/>
      <c r="B120" s="5" t="s">
        <v>36</v>
      </c>
      <c r="C120" s="24">
        <v>36017</v>
      </c>
      <c r="D120" s="24">
        <v>4416</v>
      </c>
      <c r="E120" s="24">
        <v>55927</v>
      </c>
      <c r="F120" s="37"/>
    </row>
    <row r="121" spans="1:6" x14ac:dyDescent="0.2">
      <c r="A121" s="62"/>
      <c r="B121" s="5" t="s">
        <v>37</v>
      </c>
      <c r="C121" s="24">
        <v>10204</v>
      </c>
      <c r="D121" s="24">
        <v>0</v>
      </c>
      <c r="E121" s="24">
        <v>35431</v>
      </c>
      <c r="F121" s="38"/>
    </row>
    <row r="122" spans="1:6" s="27" customFormat="1" ht="15.6" customHeight="1" x14ac:dyDescent="0.2">
      <c r="A122" s="62"/>
      <c r="B122" s="26" t="s">
        <v>38</v>
      </c>
      <c r="C122" s="24">
        <v>24846947</v>
      </c>
      <c r="D122" s="24">
        <v>1034429</v>
      </c>
      <c r="E122" s="24">
        <v>49860</v>
      </c>
      <c r="F122" s="39"/>
    </row>
    <row r="123" spans="1:6" ht="15.6" customHeight="1" x14ac:dyDescent="0.2">
      <c r="A123" s="63" t="s">
        <v>19</v>
      </c>
      <c r="B123" s="5" t="s">
        <v>32</v>
      </c>
      <c r="C123" s="24">
        <f t="shared" ref="C123:D129" si="1">SUM(C80,C87,C94,C101,C116)</f>
        <v>7862137</v>
      </c>
      <c r="D123" s="24">
        <f t="shared" si="1"/>
        <v>47020</v>
      </c>
      <c r="E123" s="24">
        <v>68228</v>
      </c>
      <c r="F123" s="37"/>
    </row>
    <row r="124" spans="1:6" x14ac:dyDescent="0.2">
      <c r="A124" s="64"/>
      <c r="B124" s="5" t="s">
        <v>33</v>
      </c>
      <c r="C124" s="24">
        <f t="shared" si="1"/>
        <v>70225331</v>
      </c>
      <c r="D124" s="24">
        <f t="shared" si="1"/>
        <v>309462</v>
      </c>
      <c r="E124" s="24">
        <v>100233</v>
      </c>
      <c r="F124" s="37"/>
    </row>
    <row r="125" spans="1:6" x14ac:dyDescent="0.2">
      <c r="A125" s="64"/>
      <c r="B125" s="5" t="s">
        <v>34</v>
      </c>
      <c r="C125" s="24">
        <f t="shared" si="1"/>
        <v>198860753</v>
      </c>
      <c r="D125" s="24">
        <f t="shared" si="1"/>
        <v>12299669</v>
      </c>
      <c r="E125" s="24">
        <v>68404</v>
      </c>
      <c r="F125" s="37"/>
    </row>
    <row r="126" spans="1:6" x14ac:dyDescent="0.2">
      <c r="A126" s="64"/>
      <c r="B126" s="5" t="s">
        <v>35</v>
      </c>
      <c r="C126" s="24">
        <f t="shared" si="1"/>
        <v>57338072</v>
      </c>
      <c r="D126" s="24">
        <f t="shared" si="1"/>
        <v>433350</v>
      </c>
      <c r="E126" s="24">
        <v>67391</v>
      </c>
      <c r="F126" s="37"/>
    </row>
    <row r="127" spans="1:6" x14ac:dyDescent="0.2">
      <c r="A127" s="64"/>
      <c r="B127" s="5" t="s">
        <v>36</v>
      </c>
      <c r="C127" s="24">
        <f t="shared" si="1"/>
        <v>1705636</v>
      </c>
      <c r="D127" s="24">
        <f t="shared" si="1"/>
        <v>24518</v>
      </c>
      <c r="E127" s="24">
        <v>78140</v>
      </c>
      <c r="F127" s="37"/>
    </row>
    <row r="128" spans="1:6" x14ac:dyDescent="0.2">
      <c r="A128" s="64"/>
      <c r="B128" s="5" t="s">
        <v>37</v>
      </c>
      <c r="C128" s="24">
        <f t="shared" si="1"/>
        <v>33811</v>
      </c>
      <c r="D128" s="24">
        <f t="shared" si="1"/>
        <v>2588</v>
      </c>
      <c r="E128" s="24">
        <v>44606</v>
      </c>
      <c r="F128" s="38"/>
    </row>
    <row r="129" spans="1:7" s="27" customFormat="1" ht="15.6" customHeight="1" x14ac:dyDescent="0.2">
      <c r="A129" s="65"/>
      <c r="B129" s="28" t="s">
        <v>38</v>
      </c>
      <c r="C129" s="31">
        <f t="shared" si="1"/>
        <v>336025740</v>
      </c>
      <c r="D129" s="29">
        <f t="shared" si="1"/>
        <v>13116607</v>
      </c>
      <c r="E129" s="30">
        <v>73106</v>
      </c>
      <c r="F129" s="39"/>
    </row>
    <row r="130" spans="1:7" x14ac:dyDescent="0.2">
      <c r="F130" s="40"/>
      <c r="G130" s="40"/>
    </row>
  </sheetData>
  <mergeCells count="32">
    <mergeCell ref="A116:A122"/>
    <mergeCell ref="A123:A129"/>
    <mergeCell ref="A94:A100"/>
    <mergeCell ref="A101:A107"/>
    <mergeCell ref="A113:A115"/>
    <mergeCell ref="B113:B115"/>
    <mergeCell ref="C113:D113"/>
    <mergeCell ref="C114:C115"/>
    <mergeCell ref="A77:A79"/>
    <mergeCell ref="B77:B79"/>
    <mergeCell ref="C77:D77"/>
    <mergeCell ref="C78:C79"/>
    <mergeCell ref="A80:A86"/>
    <mergeCell ref="A87:A93"/>
    <mergeCell ref="C40:D40"/>
    <mergeCell ref="E40:F40"/>
    <mergeCell ref="C41:C42"/>
    <mergeCell ref="E41:E42"/>
    <mergeCell ref="A43:A49"/>
    <mergeCell ref="B40:B42"/>
    <mergeCell ref="A50:A56"/>
    <mergeCell ref="A7:A13"/>
    <mergeCell ref="A14:A20"/>
    <mergeCell ref="A21:A27"/>
    <mergeCell ref="A28:A34"/>
    <mergeCell ref="A40:A42"/>
    <mergeCell ref="A4:A6"/>
    <mergeCell ref="B4:B6"/>
    <mergeCell ref="C4:D4"/>
    <mergeCell ref="E4:F4"/>
    <mergeCell ref="C5:C6"/>
    <mergeCell ref="E5:E6"/>
  </mergeCells>
  <phoneticPr fontId="2"/>
  <pageMargins left="1.1811023622047245" right="1.1811023622047245" top="0.70866141732283472" bottom="0.70866141732283472" header="0.47244094488188981" footer="0.47244094488188981"/>
  <pageSetup paperSize="9" scale="99" firstPageNumber="224" pageOrder="overThenDown" orientation="landscape" useFirstPageNumber="1" r:id="rId1"/>
  <headerFooter scaleWithDoc="0" alignWithMargins="0"/>
  <rowBreaks count="1" manualBreakCount="1">
    <brk id="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33" sqref="T33"/>
    </sheetView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00-02-06全国計（木）</vt:lpstr>
      <vt:lpstr>00-02-06大都市計（木）</vt:lpstr>
      <vt:lpstr>00-02-06都市計（木）</vt:lpstr>
      <vt:lpstr>00-02-06町村計（木）</vt:lpstr>
      <vt:lpstr>00-02-06全国計（非木）</vt:lpstr>
      <vt:lpstr>00-02-06大都市計（非木）</vt:lpstr>
      <vt:lpstr>00-02-06都市計（非木）</vt:lpstr>
      <vt:lpstr>00-02-06町村計（非木）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2018-02-27T07:15:18Z</cp:lastPrinted>
  <dcterms:created xsi:type="dcterms:W3CDTF">2015-10-16T07:13:51Z</dcterms:created>
  <dcterms:modified xsi:type="dcterms:W3CDTF">2019-03-29T01:39:45Z</dcterms:modified>
</cp:coreProperties>
</file>