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
    </mc:Choice>
  </mc:AlternateContent>
  <bookViews>
    <workbookView xWindow="11505" yWindow="-15" windowWidth="11535" windowHeight="9645"/>
  </bookViews>
  <sheets>
    <sheet name="期日前７日" sheetId="13" r:id="rId1"/>
  </sheets>
  <definedNames>
    <definedName name="a">#N/A</definedName>
    <definedName name="aaa">#N/A</definedName>
    <definedName name="_xlnm.Print_Area" localSheetId="0">期日前７日!$A$1:$H$67</definedName>
    <definedName name="Record45">#N/A</definedName>
    <definedName name="Z_370D59E2_6CE0_466D_BB35_038261674D51_.wvu.PrintArea" localSheetId="0" hidden="1">期日前７日!$A$1:$H$62</definedName>
    <definedName name="Z_532F3828_19DF_465E_AF87_86279F53EEF4_.wvu.PrintArea" localSheetId="0" hidden="1">期日前７日!$A$1:$H$62</definedName>
    <definedName name="Z_8AE591D4_31D0_42D9_825E_01F8564A28DC_.wvu.PrintArea" localSheetId="0" hidden="1">期日前７日!$A$1:$J$67</definedName>
    <definedName name="あ">#N/A</definedName>
  </definedNames>
  <calcPr calcId="152511"/>
</workbook>
</file>

<file path=xl/calcChain.xml><?xml version="1.0" encoding="utf-8"?>
<calcChain xmlns="http://schemas.openxmlformats.org/spreadsheetml/2006/main">
  <c r="D56" i="13" l="1"/>
  <c r="D54" i="13"/>
  <c r="D57" i="13" l="1"/>
  <c r="D74" i="13" l="1"/>
  <c r="D60" i="13" s="1"/>
  <c r="E74" i="13"/>
  <c r="G54" i="13" l="1"/>
  <c r="E54" i="13"/>
  <c r="E60" i="13" s="1"/>
  <c r="F60" i="13" l="1"/>
  <c r="F54" i="13"/>
</calcChain>
</file>

<file path=xl/sharedStrings.xml><?xml version="1.0" encoding="utf-8"?>
<sst xmlns="http://schemas.openxmlformats.org/spreadsheetml/2006/main" count="82" uniqueCount="78">
  <si>
    <t>（再掲）</t>
    <rPh sb="1" eb="3">
      <t>サイケイ</t>
    </rPh>
    <phoneticPr fontId="1"/>
  </si>
  <si>
    <t>鳥取県・島根県</t>
    <rPh sb="0" eb="3">
      <t>トットリケン</t>
    </rPh>
    <rPh sb="4" eb="7">
      <t>シマネケン</t>
    </rPh>
    <phoneticPr fontId="1"/>
  </si>
  <si>
    <t>徳島県・高知県</t>
    <rPh sb="0" eb="3">
      <t>トクシマケン</t>
    </rPh>
    <rPh sb="4" eb="7">
      <t>コウチケン</t>
    </rPh>
    <phoneticPr fontId="1"/>
  </si>
  <si>
    <t>都道府県名</t>
    <rPh sb="0" eb="4">
      <t>トドウフケン</t>
    </rPh>
    <rPh sb="4" eb="5">
      <t>メイ</t>
    </rPh>
    <phoneticPr fontId="3"/>
  </si>
  <si>
    <t>神奈川県</t>
  </si>
  <si>
    <t>和歌山県</t>
  </si>
  <si>
    <t>鹿児島県</t>
  </si>
  <si>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</si>
  <si>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</si>
  <si>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3"/>
  </si>
  <si>
    <t>前回（平成25年）</t>
    <rPh sb="0" eb="2">
      <t>ゼンカイ</t>
    </rPh>
    <rPh sb="3" eb="5">
      <t>ヘイセイ</t>
    </rPh>
    <rPh sb="7" eb="8">
      <t>ネン</t>
    </rPh>
    <phoneticPr fontId="3"/>
  </si>
  <si>
    <t>Ａ</t>
    <phoneticPr fontId="3"/>
  </si>
  <si>
    <t>Ｂ</t>
    <phoneticPr fontId="3"/>
  </si>
  <si>
    <t>北 海 道</t>
    <phoneticPr fontId="3"/>
  </si>
  <si>
    <t>青 森 県</t>
    <phoneticPr fontId="3"/>
  </si>
  <si>
    <t>岩 手 県</t>
    <phoneticPr fontId="3"/>
  </si>
  <si>
    <t>宮 城 県</t>
    <phoneticPr fontId="3"/>
  </si>
  <si>
    <t>秋 田 県</t>
    <phoneticPr fontId="3"/>
  </si>
  <si>
    <t>山 形 県</t>
    <phoneticPr fontId="3"/>
  </si>
  <si>
    <t>福 島 県</t>
    <phoneticPr fontId="3"/>
  </si>
  <si>
    <t>茨 城 県</t>
    <phoneticPr fontId="3"/>
  </si>
  <si>
    <t>栃 木 県</t>
    <phoneticPr fontId="3"/>
  </si>
  <si>
    <t>群 馬 県</t>
    <phoneticPr fontId="3"/>
  </si>
  <si>
    <t>埼 玉 県</t>
    <phoneticPr fontId="3"/>
  </si>
  <si>
    <t>千 葉 県</t>
    <phoneticPr fontId="3"/>
  </si>
  <si>
    <t>東 京 都</t>
    <phoneticPr fontId="3"/>
  </si>
  <si>
    <t>新 潟 県</t>
    <phoneticPr fontId="3"/>
  </si>
  <si>
    <t>富 山 県</t>
    <phoneticPr fontId="3"/>
  </si>
  <si>
    <t>石 川 県</t>
    <phoneticPr fontId="3"/>
  </si>
  <si>
    <t>福 井 県</t>
    <phoneticPr fontId="3"/>
  </si>
  <si>
    <t>山 梨 県</t>
    <phoneticPr fontId="3"/>
  </si>
  <si>
    <t>長 野 県</t>
    <phoneticPr fontId="3"/>
  </si>
  <si>
    <t>岐 阜 県</t>
    <phoneticPr fontId="3"/>
  </si>
  <si>
    <t>静 岡 県</t>
    <phoneticPr fontId="3"/>
  </si>
  <si>
    <t>愛 知 県</t>
    <phoneticPr fontId="3"/>
  </si>
  <si>
    <t>三 重 県</t>
    <phoneticPr fontId="3"/>
  </si>
  <si>
    <t>滋 賀 県</t>
    <phoneticPr fontId="3"/>
  </si>
  <si>
    <t>京 都 府</t>
    <phoneticPr fontId="3"/>
  </si>
  <si>
    <t>大 阪 府</t>
    <phoneticPr fontId="3"/>
  </si>
  <si>
    <t>兵 庫 県</t>
    <phoneticPr fontId="3"/>
  </si>
  <si>
    <t>奈 良 県</t>
    <phoneticPr fontId="3"/>
  </si>
  <si>
    <t>鳥 取 県</t>
    <phoneticPr fontId="3"/>
  </si>
  <si>
    <t>島 根 県</t>
    <phoneticPr fontId="3"/>
  </si>
  <si>
    <t>岡 山 県</t>
    <phoneticPr fontId="3"/>
  </si>
  <si>
    <t>広 島 県</t>
    <phoneticPr fontId="3"/>
  </si>
  <si>
    <t>山 口 県</t>
    <phoneticPr fontId="3"/>
  </si>
  <si>
    <t>徳 島 県</t>
    <phoneticPr fontId="3"/>
  </si>
  <si>
    <t>香 川 県</t>
    <phoneticPr fontId="3"/>
  </si>
  <si>
    <t>愛 媛 県</t>
    <phoneticPr fontId="3"/>
  </si>
  <si>
    <t>高 知 県</t>
    <phoneticPr fontId="3"/>
  </si>
  <si>
    <t>福 岡 県</t>
    <phoneticPr fontId="3"/>
  </si>
  <si>
    <t>佐 賀 県</t>
    <phoneticPr fontId="3"/>
  </si>
  <si>
    <t>長 崎 県</t>
    <phoneticPr fontId="3"/>
  </si>
  <si>
    <t>熊 本 県</t>
    <phoneticPr fontId="3"/>
  </si>
  <si>
    <t>大 分 県</t>
    <phoneticPr fontId="3"/>
  </si>
  <si>
    <t>宮 崎 県</t>
    <phoneticPr fontId="3"/>
  </si>
  <si>
    <t>沖 縄 県</t>
    <phoneticPr fontId="3"/>
  </si>
  <si>
    <t>（参考）</t>
    <rPh sb="1" eb="3">
      <t>サンコウ</t>
    </rPh>
    <phoneticPr fontId="13"/>
  </si>
  <si>
    <t>Ｃ（※１）</t>
    <phoneticPr fontId="13"/>
  </si>
  <si>
    <t>Ｄ（※２）</t>
    <phoneticPr fontId="13"/>
  </si>
  <si>
    <t>Ｃ－Ｄ</t>
    <phoneticPr fontId="13"/>
  </si>
  <si>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3"/>
  </si>
  <si>
    <t>※１　選挙時登録日現在選挙人名簿登録者数と公示日前日現在在外選挙人名簿登録者数を合算した数に占める割合である。</t>
    <rPh sb="46" eb="47">
      <t>シ</t>
    </rPh>
    <rPh sb="49" eb="51">
      <t>ワリアイ</t>
    </rPh>
    <phoneticPr fontId="13"/>
  </si>
  <si>
    <t>選挙区選挙当日有権者数</t>
    <rPh sb="0" eb="3">
      <t>センキョク</t>
    </rPh>
    <rPh sb="3" eb="5">
      <t>センキョ</t>
    </rPh>
    <rPh sb="5" eb="7">
      <t>トウジツ</t>
    </rPh>
    <rPh sb="7" eb="10">
      <t>ユウケンシャ</t>
    </rPh>
    <rPh sb="10" eb="11">
      <t>スウ</t>
    </rPh>
    <phoneticPr fontId="3"/>
  </si>
  <si>
    <t>国内選挙区</t>
    <rPh sb="0" eb="2">
      <t>コクナイ</t>
    </rPh>
    <rPh sb="2" eb="5">
      <t>センキョク</t>
    </rPh>
    <phoneticPr fontId="13"/>
  </si>
  <si>
    <t>在外</t>
    <rPh sb="0" eb="2">
      <t>ザイガイ</t>
    </rPh>
    <phoneticPr fontId="13"/>
  </si>
  <si>
    <t>合計</t>
    <rPh sb="0" eb="2">
      <t>ゴウケイ</t>
    </rPh>
    <phoneticPr fontId="13"/>
  </si>
  <si>
    <t>平成28年選挙時登録</t>
    <rPh sb="0" eb="2">
      <t>ヘイセイ</t>
    </rPh>
    <rPh sb="4" eb="5">
      <t>ネン</t>
    </rPh>
    <rPh sb="5" eb="8">
      <t>センキョジ</t>
    </rPh>
    <rPh sb="8" eb="10">
      <t>トウロク</t>
    </rPh>
    <phoneticPr fontId="13"/>
  </si>
  <si>
    <t>平成25年選挙当日有権者数</t>
    <rPh sb="0" eb="2">
      <t>ヘイセイ</t>
    </rPh>
    <rPh sb="4" eb="5">
      <t>ネン</t>
    </rPh>
    <rPh sb="5" eb="7">
      <t>センキョ</t>
    </rPh>
    <rPh sb="7" eb="9">
      <t>トウジツ</t>
    </rPh>
    <rPh sb="9" eb="12">
      <t>ユウケンシャ</t>
    </rPh>
    <rPh sb="12" eb="13">
      <t>スウ</t>
    </rPh>
    <phoneticPr fontId="13"/>
  </si>
  <si>
    <t>※３　平成２５年参議院議員通常選挙の公示日が選挙期日１７日前であるのに対し、今回は１８日前であるため、</t>
    <rPh sb="3" eb="5">
      <t>ヘイセイ</t>
    </rPh>
    <rPh sb="7" eb="8">
      <t>ネン</t>
    </rPh>
    <rPh sb="8" eb="11">
      <t>サンギイン</t>
    </rPh>
    <rPh sb="11" eb="13">
      <t>ギイン</t>
    </rPh>
    <rPh sb="13" eb="15">
      <t>ツウジョウ</t>
    </rPh>
    <rPh sb="15" eb="17">
      <t>センキョ</t>
    </rPh>
    <rPh sb="18" eb="21">
      <t>コウジビ</t>
    </rPh>
    <rPh sb="22" eb="24">
      <t>センキョ</t>
    </rPh>
    <rPh sb="24" eb="26">
      <t>キジツ</t>
    </rPh>
    <rPh sb="28" eb="30">
      <t>ニチマエ</t>
    </rPh>
    <rPh sb="35" eb="36">
      <t>タイ</t>
    </rPh>
    <rPh sb="38" eb="40">
      <t>コンカイ</t>
    </rPh>
    <rPh sb="43" eb="45">
      <t>ニチマエ</t>
    </rPh>
    <phoneticPr fontId="1"/>
  </si>
  <si>
    <t>　　　平成２５年と比べると期日前投票期間は１日長い。</t>
    <rPh sb="3" eb="5">
      <t>ヘイセイ</t>
    </rPh>
    <rPh sb="7" eb="8">
      <t>ネン</t>
    </rPh>
    <rPh sb="9" eb="10">
      <t>クラ</t>
    </rPh>
    <rPh sb="13" eb="16">
      <t>キジツゼン</t>
    </rPh>
    <rPh sb="16" eb="18">
      <t>トウヒョウ</t>
    </rPh>
    <rPh sb="18" eb="20">
      <t>キカン</t>
    </rPh>
    <rPh sb="22" eb="23">
      <t>ニチ</t>
    </rPh>
    <rPh sb="23" eb="24">
      <t>ナガ</t>
    </rPh>
    <phoneticPr fontId="1"/>
  </si>
  <si>
    <t>※２　平成２５年参議院議員通常選挙における選挙当日有権者数（在外含む）に占める割合である。</t>
    <rPh sb="3" eb="5">
      <t>ヘイセイ</t>
    </rPh>
    <rPh sb="7" eb="8">
      <t>ネン</t>
    </rPh>
    <rPh sb="8" eb="11">
      <t>サンギイン</t>
    </rPh>
    <rPh sb="11" eb="13">
      <t>ギイン</t>
    </rPh>
    <rPh sb="13" eb="15">
      <t>ツウジョウ</t>
    </rPh>
    <rPh sb="15" eb="17">
      <t>センキョ</t>
    </rPh>
    <rPh sb="21" eb="23">
      <t>センキョ</t>
    </rPh>
    <rPh sb="23" eb="25">
      <t>トウジツ</t>
    </rPh>
    <rPh sb="25" eb="28">
      <t>ユウケンシャ</t>
    </rPh>
    <rPh sb="28" eb="29">
      <t>スウ</t>
    </rPh>
    <rPh sb="30" eb="32">
      <t>ザイガイ</t>
    </rPh>
    <rPh sb="32" eb="33">
      <t>フク</t>
    </rPh>
    <rPh sb="36" eb="37">
      <t>シ</t>
    </rPh>
    <rPh sb="39" eb="41">
      <t>ワリアイ</t>
    </rPh>
    <phoneticPr fontId="13"/>
  </si>
  <si>
    <t>比較(Ａ／Ｂ)</t>
    <rPh sb="0" eb="2">
      <t>ヒカク</t>
    </rPh>
    <phoneticPr fontId="3"/>
  </si>
  <si>
    <t>第２４回参議院議員通常選挙
期日前投票の中間状況（選挙期日前７日現在）</t>
    <rPh sb="0" eb="1">
      <t>ダイ</t>
    </rPh>
    <rPh sb="3" eb="4">
      <t>カイ</t>
    </rPh>
    <rPh sb="4" eb="7">
      <t>サンギイン</t>
    </rPh>
    <rPh sb="7" eb="9">
      <t>ギイン</t>
    </rPh>
    <rPh sb="9" eb="11">
      <t>ツウジョウ</t>
    </rPh>
    <rPh sb="11" eb="13">
      <t>センキョ</t>
    </rPh>
    <rPh sb="14" eb="16">
      <t>キジツ</t>
    </rPh>
    <rPh sb="16" eb="17">
      <t>ゼン</t>
    </rPh>
    <rPh sb="17" eb="19">
      <t>トウヒョウ</t>
    </rPh>
    <rPh sb="20" eb="22">
      <t>チュウカン</t>
    </rPh>
    <rPh sb="22" eb="24">
      <t>ジョウキョウ</t>
    </rPh>
    <rPh sb="25" eb="27">
      <t>センキョ</t>
    </rPh>
    <rPh sb="27" eb="30">
      <t>キジツマエ</t>
    </rPh>
    <rPh sb="31" eb="32">
      <t>ニチ</t>
    </rPh>
    <rPh sb="32" eb="34">
      <t>ゲンザイ</t>
    </rPh>
    <phoneticPr fontId="3"/>
  </si>
  <si>
    <t>平成28年7月4日発表</t>
    <rPh sb="0" eb="2">
      <t>ヘイセイ</t>
    </rPh>
    <rPh sb="4" eb="5">
      <t>ネン</t>
    </rPh>
    <rPh sb="6" eb="7">
      <t>ガツ</t>
    </rPh>
    <rPh sb="8" eb="9">
      <t>ニチ</t>
    </rPh>
    <rPh sb="9" eb="11">
      <t>ハッピョウ</t>
    </rPh>
    <phoneticPr fontId="13"/>
  </si>
  <si>
    <t>-</t>
    <phoneticPr fontId="1"/>
  </si>
  <si>
    <t>-</t>
    <phoneticPr fontId="1"/>
  </si>
  <si>
    <t>前回期日前投票者数
（　最　終　）</t>
    <rPh sb="0" eb="2">
      <t>ゼンカイ</t>
    </rPh>
    <rPh sb="2" eb="5">
      <t>キジツマエ</t>
    </rPh>
    <rPh sb="5" eb="7">
      <t>トウヒョウ</t>
    </rPh>
    <rPh sb="7" eb="8">
      <t>シャ</t>
    </rPh>
    <rPh sb="8" eb="9">
      <t>スウ</t>
    </rPh>
    <rPh sb="12" eb="15">
      <t>サイシュウ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</si>
</sst>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0\)"/>
    <numFmt numFmtId="178" formatCode="0.00_ "/>
  </numFmts>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b/>
      <sz val="16"/>
      <name val="ＭＳ 明朝"/>
      <family val="1"/>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ゴシック"/>
      <family val="3"/>
      <charset val="128"/>
    </font>
    <font>
      <b/>
      <sz val="16"/>
      <name val="ＭＳ Ｐゴシック"/>
      <family val="3"/>
      <charset val="128"/>
    </font>
    <font>
      <b/>
      <sz val="10"/>
      <name val="ＭＳ 明朝"/>
      <family val="1"/>
      <charset val="128"/>
    </font>
    <font>
      <b/>
      <sz val="11"/>
      <name val="ＭＳ 明朝"/>
      <family val="1"/>
      <charset val="128"/>
    </font>
    <font>
      <sz val="11"/>
      <color rgb="FFFF0000"/>
      <name val="ＭＳ 明朝"/>
      <family val="1"/>
      <charset val="128"/>
    </font>
    <font>
      <sz val="12"/>
      <color rgb="FFFF0000"/>
      <name val="ＭＳ 明朝"/>
      <family val="1"/>
      <charset val="128"/>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style="hair">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xf numFmtId="0" fontId="2" fillId="0" borderId="0"/>
    <xf numFmtId="0" fontId="10" fillId="0" borderId="0" applyFill="0" applyBorder="0" applyProtection="0">
      <alignment vertical="center"/>
    </xf>
    <xf numFmtId="38" fontId="11" fillId="0" borderId="0" applyFont="0" applyFill="0" applyBorder="0" applyAlignment="0" applyProtection="0"/>
    <xf numFmtId="0" fontId="2" fillId="0" borderId="0"/>
  </cellStyleXfs>
  <cellXfs count="124">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4" fillId="0" borderId="13" xfId="2" applyFont="1" applyFill="1" applyBorder="1" applyAlignment="1">
      <alignment horizontal="center" vertical="center"/>
    </xf>
    <xf numFmtId="0" fontId="5" fillId="0" borderId="13" xfId="2" applyFont="1" applyFill="1" applyBorder="1" applyAlignment="1">
      <alignment horizontal="center" vertical="center"/>
    </xf>
    <xf numFmtId="0" fontId="7" fillId="0" borderId="13" xfId="2" applyFont="1" applyFill="1" applyBorder="1" applyAlignment="1">
      <alignment horizontal="center" vertical="center"/>
    </xf>
    <xf numFmtId="0" fontId="8"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43" xfId="2" applyFont="1" applyFill="1" applyBorder="1" applyAlignment="1">
      <alignment horizontal="center" vertical="center"/>
    </xf>
    <xf numFmtId="0" fontId="4" fillId="0" borderId="11" xfId="2" applyFont="1" applyBorder="1" applyAlignment="1">
      <alignment horizontal="center" vertical="center"/>
    </xf>
    <xf numFmtId="0" fontId="4" fillId="0" borderId="46" xfId="2" applyFont="1" applyBorder="1" applyAlignment="1">
      <alignment horizontal="right" vertical="center"/>
    </xf>
    <xf numFmtId="0" fontId="4" fillId="0" borderId="47" xfId="2" applyFont="1" applyBorder="1" applyAlignment="1">
      <alignment horizontal="right" vertical="center"/>
    </xf>
    <xf numFmtId="0" fontId="4" fillId="0" borderId="48" xfId="2" applyFont="1" applyFill="1" applyBorder="1" applyAlignment="1">
      <alignment horizontal="center" vertical="center"/>
    </xf>
    <xf numFmtId="177" fontId="4" fillId="0" borderId="50" xfId="2" applyNumberFormat="1" applyFont="1" applyBorder="1" applyAlignment="1">
      <alignment vertical="center"/>
    </xf>
    <xf numFmtId="177" fontId="4" fillId="0" borderId="10" xfId="2" applyNumberFormat="1" applyFont="1" applyBorder="1" applyAlignment="1">
      <alignment vertical="center"/>
    </xf>
    <xf numFmtId="10" fontId="4" fillId="0" borderId="3" xfId="2" applyNumberFormat="1" applyFont="1" applyFill="1" applyBorder="1" applyAlignment="1">
      <alignment horizontal="right" vertical="center"/>
    </xf>
    <xf numFmtId="176" fontId="4" fillId="0" borderId="14" xfId="2" applyNumberFormat="1" applyFont="1" applyFill="1" applyBorder="1" applyAlignment="1">
      <alignment vertical="center"/>
    </xf>
    <xf numFmtId="177" fontId="4" fillId="0" borderId="51" xfId="2" applyNumberFormat="1" applyFont="1" applyBorder="1" applyAlignment="1">
      <alignment vertical="center"/>
    </xf>
    <xf numFmtId="177" fontId="4" fillId="0" borderId="6" xfId="2" applyNumberFormat="1" applyFont="1" applyBorder="1" applyAlignment="1">
      <alignment vertical="center"/>
    </xf>
    <xf numFmtId="10" fontId="4" fillId="0" borderId="5" xfId="2" applyNumberFormat="1" applyFont="1" applyFill="1" applyBorder="1" applyAlignment="1">
      <alignment horizontal="right" vertical="center"/>
    </xf>
    <xf numFmtId="176" fontId="4" fillId="0" borderId="15" xfId="2" applyNumberFormat="1" applyFont="1" applyFill="1" applyBorder="1" applyAlignment="1">
      <alignment vertical="center"/>
    </xf>
    <xf numFmtId="176" fontId="4" fillId="0" borderId="51" xfId="2" applyNumberFormat="1" applyFont="1" applyFill="1" applyBorder="1" applyAlignment="1">
      <alignment horizontal="right" vertical="center"/>
    </xf>
    <xf numFmtId="176" fontId="4" fillId="0" borderId="6" xfId="2" applyNumberFormat="1" applyFont="1" applyFill="1" applyBorder="1" applyAlignment="1">
      <alignment horizontal="right" vertical="center"/>
    </xf>
    <xf numFmtId="177" fontId="4" fillId="0" borderId="52" xfId="2" applyNumberFormat="1" applyFont="1" applyBorder="1" applyAlignment="1">
      <alignment vertical="center"/>
    </xf>
    <xf numFmtId="177" fontId="4" fillId="0" borderId="8" xfId="2" applyNumberFormat="1" applyFont="1" applyBorder="1" applyAlignment="1">
      <alignment vertical="center"/>
    </xf>
    <xf numFmtId="10" fontId="4" fillId="0" borderId="7" xfId="2" applyNumberFormat="1" applyFont="1" applyFill="1" applyBorder="1" applyAlignment="1">
      <alignment horizontal="right" vertical="center"/>
    </xf>
    <xf numFmtId="176" fontId="4" fillId="0" borderId="21" xfId="2" applyNumberFormat="1" applyFont="1" applyFill="1" applyBorder="1" applyAlignment="1">
      <alignment vertical="center"/>
    </xf>
    <xf numFmtId="177" fontId="4" fillId="0" borderId="4" xfId="2" applyNumberFormat="1" applyFont="1" applyBorder="1" applyAlignment="1">
      <alignment vertical="center"/>
    </xf>
    <xf numFmtId="177" fontId="4" fillId="0" borderId="53" xfId="2" applyNumberFormat="1" applyFont="1" applyBorder="1" applyAlignment="1">
      <alignment vertical="center"/>
    </xf>
    <xf numFmtId="177" fontId="4" fillId="0" borderId="28" xfId="2" applyNumberFormat="1" applyFont="1" applyBorder="1" applyAlignment="1">
      <alignment vertical="center"/>
    </xf>
    <xf numFmtId="10" fontId="4" fillId="0" borderId="54" xfId="2" applyNumberFormat="1" applyFont="1" applyFill="1" applyBorder="1" applyAlignment="1">
      <alignment horizontal="right" vertical="center"/>
    </xf>
    <xf numFmtId="176" fontId="4" fillId="0" borderId="19" xfId="2" applyNumberFormat="1" applyFont="1" applyFill="1" applyBorder="1" applyAlignment="1">
      <alignment vertical="center"/>
    </xf>
    <xf numFmtId="177" fontId="4" fillId="0" borderId="55" xfId="2" applyNumberFormat="1" applyFont="1" applyBorder="1" applyAlignment="1">
      <alignment vertical="center"/>
    </xf>
    <xf numFmtId="10" fontId="4" fillId="0" borderId="9" xfId="2" applyNumberFormat="1" applyFont="1" applyFill="1" applyBorder="1" applyAlignment="1">
      <alignment horizontal="right" vertical="center"/>
    </xf>
    <xf numFmtId="176" fontId="4" fillId="0" borderId="20" xfId="2" applyNumberFormat="1" applyFont="1" applyFill="1" applyBorder="1" applyAlignment="1">
      <alignment vertical="center"/>
    </xf>
    <xf numFmtId="177" fontId="4" fillId="0" borderId="56" xfId="2" applyNumberFormat="1" applyFont="1" applyBorder="1" applyAlignment="1">
      <alignment vertical="center"/>
    </xf>
    <xf numFmtId="177" fontId="4" fillId="0" borderId="57" xfId="2" applyNumberFormat="1" applyFont="1" applyBorder="1" applyAlignment="1">
      <alignment vertical="center"/>
    </xf>
    <xf numFmtId="10" fontId="4" fillId="0" borderId="36" xfId="2" applyNumberFormat="1" applyFont="1" applyFill="1" applyBorder="1" applyAlignment="1">
      <alignment horizontal="right" vertical="center"/>
    </xf>
    <xf numFmtId="177" fontId="4" fillId="0" borderId="58" xfId="2" applyNumberFormat="1" applyFont="1" applyBorder="1" applyAlignment="1">
      <alignment vertical="center"/>
    </xf>
    <xf numFmtId="177" fontId="4" fillId="0" borderId="34" xfId="2" applyNumberFormat="1" applyFont="1" applyBorder="1" applyAlignment="1">
      <alignment vertical="center"/>
    </xf>
    <xf numFmtId="10" fontId="4" fillId="0" borderId="59" xfId="2" applyNumberFormat="1" applyFont="1" applyFill="1" applyBorder="1" applyAlignment="1">
      <alignment horizontal="right" vertical="center"/>
    </xf>
    <xf numFmtId="176" fontId="4" fillId="0" borderId="16" xfId="2" applyNumberFormat="1" applyFont="1" applyFill="1" applyBorder="1" applyAlignment="1">
      <alignment vertical="center"/>
    </xf>
    <xf numFmtId="176" fontId="15" fillId="0" borderId="61" xfId="2" applyNumberFormat="1" applyFont="1" applyFill="1" applyBorder="1" applyAlignment="1">
      <alignment horizontal="right" vertical="center"/>
    </xf>
    <xf numFmtId="176" fontId="4" fillId="0" borderId="62" xfId="2" applyNumberFormat="1" applyFont="1" applyFill="1" applyBorder="1" applyAlignment="1">
      <alignment horizontal="right" vertical="center"/>
    </xf>
    <xf numFmtId="10" fontId="4" fillId="0" borderId="60" xfId="2" applyNumberFormat="1" applyFont="1" applyFill="1" applyBorder="1" applyAlignment="1">
      <alignment horizontal="right" vertical="center"/>
    </xf>
    <xf numFmtId="176" fontId="4" fillId="0" borderId="17" xfId="2" applyNumberFormat="1" applyFont="1" applyFill="1" applyBorder="1" applyAlignment="1">
      <alignment vertical="center"/>
    </xf>
    <xf numFmtId="0" fontId="4" fillId="0" borderId="0" xfId="3" applyFont="1" applyFill="1"/>
    <xf numFmtId="10" fontId="4" fillId="0" borderId="63" xfId="3" applyNumberFormat="1" applyFont="1" applyFill="1" applyBorder="1" applyAlignment="1">
      <alignment vertical="center"/>
    </xf>
    <xf numFmtId="10" fontId="4" fillId="0" borderId="64" xfId="3" applyNumberFormat="1" applyFont="1" applyFill="1" applyBorder="1" applyAlignment="1">
      <alignment vertical="center"/>
    </xf>
    <xf numFmtId="10" fontId="4" fillId="0" borderId="18" xfId="3" applyNumberFormat="1" applyFont="1" applyFill="1" applyBorder="1" applyAlignment="1">
      <alignment vertical="center"/>
    </xf>
    <xf numFmtId="0" fontId="8" fillId="0" borderId="0" xfId="3" applyFont="1" applyFill="1"/>
    <xf numFmtId="0" fontId="8" fillId="0" borderId="0" xfId="2" applyFont="1" applyFill="1" applyAlignment="1">
      <alignment vertical="center"/>
    </xf>
    <xf numFmtId="0" fontId="4" fillId="0" borderId="12" xfId="2" applyFont="1" applyFill="1" applyBorder="1" applyAlignment="1">
      <alignment vertical="center"/>
    </xf>
    <xf numFmtId="0" fontId="4" fillId="0" borderId="11" xfId="2" applyFont="1" applyFill="1" applyBorder="1" applyAlignment="1">
      <alignment vertical="center"/>
    </xf>
    <xf numFmtId="0" fontId="4" fillId="0" borderId="1" xfId="2" applyFont="1" applyFill="1" applyBorder="1" applyAlignment="1">
      <alignment vertical="center"/>
    </xf>
    <xf numFmtId="176" fontId="4" fillId="0" borderId="1" xfId="2" applyNumberFormat="1" applyFont="1" applyFill="1" applyBorder="1" applyAlignment="1">
      <alignment vertical="center"/>
    </xf>
    <xf numFmtId="0" fontId="4" fillId="0" borderId="23" xfId="2" applyFont="1" applyFill="1" applyBorder="1" applyAlignment="1">
      <alignment horizontal="center" vertical="center"/>
    </xf>
    <xf numFmtId="0" fontId="4" fillId="0" borderId="0" xfId="2" applyFont="1" applyFill="1" applyBorder="1" applyAlignment="1">
      <alignment horizontal="center" vertical="center"/>
    </xf>
    <xf numFmtId="176" fontId="4" fillId="0" borderId="0" xfId="2" applyNumberFormat="1" applyFont="1" applyFill="1" applyBorder="1" applyAlignment="1">
      <alignment vertical="center"/>
    </xf>
    <xf numFmtId="0" fontId="4" fillId="0" borderId="0" xfId="2" applyFont="1" applyFill="1" applyBorder="1" applyAlignment="1">
      <alignment vertical="center"/>
    </xf>
    <xf numFmtId="176" fontId="4" fillId="0" borderId="2" xfId="3" applyNumberFormat="1" applyFont="1" applyFill="1" applyBorder="1" applyAlignment="1">
      <alignment vertical="center"/>
    </xf>
    <xf numFmtId="178" fontId="4" fillId="0" borderId="65" xfId="3" applyNumberFormat="1" applyFont="1" applyFill="1" applyBorder="1" applyAlignment="1">
      <alignment vertical="center"/>
    </xf>
    <xf numFmtId="176" fontId="15" fillId="0" borderId="66" xfId="2" applyNumberFormat="1" applyFont="1" applyFill="1" applyBorder="1" applyAlignment="1">
      <alignment horizontal="right" vertical="center"/>
    </xf>
    <xf numFmtId="176" fontId="4" fillId="0" borderId="66" xfId="2" applyNumberFormat="1" applyFont="1" applyFill="1" applyBorder="1" applyAlignment="1">
      <alignment horizontal="right" vertical="center"/>
    </xf>
    <xf numFmtId="10" fontId="4" fillId="0" borderId="66" xfId="2" applyNumberFormat="1" applyFont="1" applyFill="1" applyBorder="1" applyAlignment="1">
      <alignment horizontal="right" vertical="center"/>
    </xf>
    <xf numFmtId="0" fontId="6" fillId="0" borderId="41" xfId="1" applyFont="1" applyBorder="1" applyAlignment="1">
      <alignment horizontal="right" vertical="center"/>
    </xf>
    <xf numFmtId="0" fontId="5" fillId="0" borderId="0" xfId="3" applyFont="1" applyFill="1" applyAlignment="1">
      <alignment vertical="center"/>
    </xf>
    <xf numFmtId="0" fontId="2" fillId="0" borderId="0" xfId="2" applyAlignment="1"/>
    <xf numFmtId="177" fontId="4" fillId="0" borderId="64" xfId="1" applyNumberFormat="1" applyFont="1" applyBorder="1">
      <alignment vertical="center"/>
    </xf>
    <xf numFmtId="177" fontId="4" fillId="0" borderId="68" xfId="1" applyNumberFormat="1" applyFont="1" applyBorder="1">
      <alignment vertical="center"/>
    </xf>
    <xf numFmtId="177" fontId="4" fillId="0" borderId="73" xfId="1" applyNumberFormat="1" applyFont="1" applyBorder="1" applyAlignment="1">
      <alignment horizontal="center" vertical="center"/>
    </xf>
    <xf numFmtId="10" fontId="4" fillId="0" borderId="72" xfId="1" applyNumberFormat="1" applyFont="1" applyBorder="1" applyAlignment="1">
      <alignment horizontal="center" vertical="center"/>
    </xf>
    <xf numFmtId="176" fontId="4" fillId="0" borderId="71" xfId="1" applyNumberFormat="1" applyFont="1" applyBorder="1" applyAlignment="1">
      <alignment horizontal="center" vertical="center"/>
    </xf>
    <xf numFmtId="177" fontId="4" fillId="0" borderId="74" xfId="1" applyNumberFormat="1" applyFont="1" applyBorder="1" applyAlignment="1">
      <alignment horizontal="center" vertical="center"/>
    </xf>
    <xf numFmtId="10" fontId="4" fillId="0" borderId="32" xfId="1" applyNumberFormat="1" applyFont="1" applyBorder="1" applyAlignment="1">
      <alignment horizontal="center" vertical="center"/>
    </xf>
    <xf numFmtId="176" fontId="4" fillId="0" borderId="13" xfId="1" applyNumberFormat="1" applyFont="1" applyBorder="1" applyAlignment="1">
      <alignment horizontal="center" vertical="center"/>
    </xf>
    <xf numFmtId="0" fontId="16" fillId="0" borderId="0" xfId="2" applyFont="1" applyFill="1" applyAlignment="1">
      <alignment vertical="center"/>
    </xf>
    <xf numFmtId="0" fontId="17" fillId="0" borderId="0" xfId="2" applyFont="1" applyFill="1" applyAlignment="1">
      <alignment vertical="center"/>
    </xf>
    <xf numFmtId="0" fontId="4" fillId="0" borderId="26" xfId="2" applyFont="1" applyFill="1" applyBorder="1" applyAlignment="1">
      <alignment horizontal="center" vertical="center"/>
    </xf>
    <xf numFmtId="0" fontId="4" fillId="0" borderId="6" xfId="2" applyFont="1" applyFill="1" applyBorder="1" applyAlignment="1">
      <alignment horizontal="center" vertical="center"/>
    </xf>
    <xf numFmtId="0" fontId="12" fillId="0" borderId="0" xfId="2" applyFont="1" applyFill="1" applyBorder="1" applyAlignment="1">
      <alignment horizontal="center" vertical="center" wrapText="1" shrinkToFit="1"/>
    </xf>
    <xf numFmtId="0" fontId="2" fillId="0" borderId="0" xfId="2" applyAlignment="1">
      <alignment horizontal="center" vertical="center" shrinkToFit="1"/>
    </xf>
    <xf numFmtId="58" fontId="8" fillId="0" borderId="13" xfId="2" applyNumberFormat="1" applyFont="1" applyFill="1" applyBorder="1" applyAlignment="1">
      <alignment horizontal="right"/>
    </xf>
    <xf numFmtId="0" fontId="4" fillId="0" borderId="13" xfId="2" applyFont="1" applyFill="1" applyBorder="1" applyAlignment="1">
      <alignment horizontal="right"/>
    </xf>
    <xf numFmtId="0" fontId="8" fillId="0" borderId="22" xfId="2" applyFont="1" applyFill="1" applyBorder="1" applyAlignment="1">
      <alignment horizontal="center" vertical="center"/>
    </xf>
    <xf numFmtId="0" fontId="4" fillId="0" borderId="23" xfId="2" applyFont="1" applyFill="1" applyBorder="1" applyAlignment="1">
      <alignment horizontal="center" vertical="center"/>
    </xf>
    <xf numFmtId="0" fontId="8" fillId="0" borderId="4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5" xfId="2" applyFont="1" applyFill="1" applyBorder="1" applyAlignment="1">
      <alignment horizontal="center" vertical="center"/>
    </xf>
    <xf numFmtId="0" fontId="14" fillId="0" borderId="39" xfId="2" applyFont="1" applyFill="1" applyBorder="1" applyAlignment="1">
      <alignment horizontal="center" vertical="center" wrapText="1"/>
    </xf>
    <xf numFmtId="0" fontId="5" fillId="0" borderId="42" xfId="2" applyFont="1" applyBorder="1" applyAlignment="1">
      <alignment horizontal="center" vertical="center" wrapText="1"/>
    </xf>
    <xf numFmtId="0" fontId="8" fillId="0" borderId="40" xfId="2" applyFont="1" applyFill="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44" xfId="2" applyFont="1" applyFill="1" applyBorder="1" applyAlignment="1">
      <alignment horizontal="center" vertical="center" wrapText="1"/>
    </xf>
    <xf numFmtId="0" fontId="4" fillId="0" borderId="49" xfId="2" applyFont="1" applyBorder="1" applyAlignment="1">
      <alignment horizontal="center" vertical="center" wrapText="1"/>
    </xf>
    <xf numFmtId="0" fontId="4" fillId="0" borderId="25"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9"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1" xfId="2" applyFont="1" applyFill="1" applyBorder="1" applyAlignment="1">
      <alignment vertical="center" shrinkToFit="1"/>
    </xf>
    <xf numFmtId="0" fontId="4" fillId="0" borderId="33" xfId="2" applyFont="1" applyFill="1" applyBorder="1" applyAlignment="1">
      <alignment horizontal="center" vertical="center"/>
    </xf>
    <xf numFmtId="0" fontId="4" fillId="0" borderId="34" xfId="2" applyFont="1" applyFill="1" applyBorder="1" applyAlignment="1">
      <alignment horizontal="center" vertical="center"/>
    </xf>
    <xf numFmtId="0" fontId="4" fillId="0" borderId="35"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37" xfId="3" applyFont="1" applyFill="1" applyBorder="1" applyAlignment="1">
      <alignment horizontal="left" vertical="center" wrapText="1"/>
    </xf>
    <xf numFmtId="0" fontId="4" fillId="0" borderId="67" xfId="3" applyFont="1" applyFill="1" applyBorder="1" applyAlignment="1">
      <alignment horizontal="left" vertical="center" wrapText="1"/>
    </xf>
    <xf numFmtId="0" fontId="10" fillId="0" borderId="31" xfId="3" applyFont="1" applyFill="1" applyBorder="1" applyAlignment="1">
      <alignment vertical="center" wrapText="1"/>
    </xf>
    <xf numFmtId="0" fontId="10" fillId="0" borderId="32" xfId="3" applyFont="1" applyFill="1" applyBorder="1" applyAlignment="1">
      <alignment vertical="center" wrapText="1"/>
    </xf>
    <xf numFmtId="0" fontId="5" fillId="0" borderId="0" xfId="3" applyFont="1" applyFill="1" applyAlignment="1">
      <alignment vertical="center"/>
    </xf>
    <xf numFmtId="0" fontId="2" fillId="0" borderId="0" xfId="2" applyAlignment="1"/>
    <xf numFmtId="0" fontId="4" fillId="0" borderId="37" xfId="1" applyFont="1" applyBorder="1" applyAlignment="1">
      <alignment horizontal="center" vertical="center"/>
    </xf>
    <xf numFmtId="0" fontId="9" fillId="0" borderId="67" xfId="0" applyFont="1" applyBorder="1" applyAlignment="1">
      <alignment horizontal="center" vertical="center"/>
    </xf>
    <xf numFmtId="0" fontId="4" fillId="0" borderId="69" xfId="1" applyFont="1" applyBorder="1" applyAlignment="1">
      <alignment horizontal="center" vertical="center"/>
    </xf>
    <xf numFmtId="0" fontId="9" fillId="0" borderId="70" xfId="0" applyFont="1" applyBorder="1" applyAlignment="1">
      <alignment horizontal="center" vertical="center"/>
    </xf>
  </cellXfs>
  <cellStyles count="7">
    <cellStyle name="桁区切り 2" xfId="5"/>
    <cellStyle name="標準" xfId="0" builtinId="0"/>
    <cellStyle name="標準 2" xfId="1"/>
    <cellStyle name="標準 2 2" xfId="6"/>
    <cellStyle name="標準 3" xfId="2"/>
    <cellStyle name="標準 4" xfId="4"/>
    <cellStyle name="標準_コピー期日前７日現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485775</xdr:colOff>
      <xdr:row>63</xdr:row>
      <xdr:rowOff>209550</xdr:rowOff>
    </xdr:from>
    <xdr:to>
      <xdr:col>6</xdr:col>
      <xdr:colOff>1299216</xdr:colOff>
      <xdr:row>66</xdr:row>
      <xdr:rowOff>393700</xdr:rowOff>
    </xdr:to>
    <xdr:sp macro="" textlink="">
      <xdr:nvSpPr>
        <xdr:cNvPr id="2" name="正方形/長方形 1"/>
        <xdr:cNvSpPr/>
      </xdr:nvSpPr>
      <xdr:spPr>
        <a:xfrm>
          <a:off x="4676775" y="14027150"/>
          <a:ext cx="2254891" cy="83185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滝川、富田</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tabSelected="1" view="pageBreakPreview" zoomScaleNormal="100" zoomScaleSheetLayoutView="100" workbookViewId="0">
      <pane ySplit="6" topLeftCell="A52" activePane="bottomLeft" state="frozen"/>
      <selection pane="bottomLeft" activeCell="G5" sqref="G5:G6"/>
    </sheetView>
  </sheetViews>
  <sheetFormatPr defaultColWidth="9" defaultRowHeight="17.100000000000001" customHeight="1"/>
  <cols>
    <col min="1" max="1" width="1.625" style="11" customWidth="1"/>
    <col min="2" max="2" width="3.5" style="11" customWidth="1"/>
    <col min="3" max="3" width="10.625" style="11" customWidth="1"/>
    <col min="4" max="4" width="23.625" style="11" customWidth="1"/>
    <col min="5" max="6" width="20.625" style="11" customWidth="1"/>
    <col min="7" max="7" width="19.625" style="11" customWidth="1"/>
    <col min="8" max="8" width="1.625" style="11" customWidth="1"/>
    <col min="9" max="256" width="9" style="11"/>
    <col min="257" max="257" width="1.625" style="11" customWidth="1"/>
    <col min="258" max="258" width="3.5" style="11" customWidth="1"/>
    <col min="259" max="259" width="10.625" style="11" customWidth="1"/>
    <col min="260" max="260" width="23.625" style="11" customWidth="1"/>
    <col min="261" max="262" width="20.625" style="11" customWidth="1"/>
    <col min="263" max="263" width="19.625" style="11" customWidth="1"/>
    <col min="264" max="264" width="1.625" style="11" customWidth="1"/>
    <col min="265" max="512" width="9" style="11"/>
    <col min="513" max="513" width="1.625" style="11" customWidth="1"/>
    <col min="514" max="514" width="3.5" style="11" customWidth="1"/>
    <col min="515" max="515" width="10.625" style="11" customWidth="1"/>
    <col min="516" max="516" width="23.625" style="11" customWidth="1"/>
    <col min="517" max="518" width="20.625" style="11" customWidth="1"/>
    <col min="519" max="519" width="19.625" style="11" customWidth="1"/>
    <col min="520" max="520" width="1.625" style="11" customWidth="1"/>
    <col min="521" max="768" width="9" style="11"/>
    <col min="769" max="769" width="1.625" style="11" customWidth="1"/>
    <col min="770" max="770" width="3.5" style="11" customWidth="1"/>
    <col min="771" max="771" width="10.625" style="11" customWidth="1"/>
    <col min="772" max="772" width="23.625" style="11" customWidth="1"/>
    <col min="773" max="774" width="20.625" style="11" customWidth="1"/>
    <col min="775" max="775" width="19.625" style="11" customWidth="1"/>
    <col min="776" max="776" width="1.625" style="11" customWidth="1"/>
    <col min="777" max="1024" width="9" style="11"/>
    <col min="1025" max="1025" width="1.625" style="11" customWidth="1"/>
    <col min="1026" max="1026" width="3.5" style="11" customWidth="1"/>
    <col min="1027" max="1027" width="10.625" style="11" customWidth="1"/>
    <col min="1028" max="1028" width="23.625" style="11" customWidth="1"/>
    <col min="1029" max="1030" width="20.625" style="11" customWidth="1"/>
    <col min="1031" max="1031" width="19.625" style="11" customWidth="1"/>
    <col min="1032" max="1032" width="1.625" style="11" customWidth="1"/>
    <col min="1033" max="1280" width="9" style="11"/>
    <col min="1281" max="1281" width="1.625" style="11" customWidth="1"/>
    <col min="1282" max="1282" width="3.5" style="11" customWidth="1"/>
    <col min="1283" max="1283" width="10.625" style="11" customWidth="1"/>
    <col min="1284" max="1284" width="23.625" style="11" customWidth="1"/>
    <col min="1285" max="1286" width="20.625" style="11" customWidth="1"/>
    <col min="1287" max="1287" width="19.625" style="11" customWidth="1"/>
    <col min="1288" max="1288" width="1.625" style="11" customWidth="1"/>
    <col min="1289" max="1536" width="9" style="11"/>
    <col min="1537" max="1537" width="1.625" style="11" customWidth="1"/>
    <col min="1538" max="1538" width="3.5" style="11" customWidth="1"/>
    <col min="1539" max="1539" width="10.625" style="11" customWidth="1"/>
    <col min="1540" max="1540" width="23.625" style="11" customWidth="1"/>
    <col min="1541" max="1542" width="20.625" style="11" customWidth="1"/>
    <col min="1543" max="1543" width="19.625" style="11" customWidth="1"/>
    <col min="1544" max="1544" width="1.625" style="11" customWidth="1"/>
    <col min="1545" max="1792" width="9" style="11"/>
    <col min="1793" max="1793" width="1.625" style="11" customWidth="1"/>
    <col min="1794" max="1794" width="3.5" style="11" customWidth="1"/>
    <col min="1795" max="1795" width="10.625" style="11" customWidth="1"/>
    <col min="1796" max="1796" width="23.625" style="11" customWidth="1"/>
    <col min="1797" max="1798" width="20.625" style="11" customWidth="1"/>
    <col min="1799" max="1799" width="19.625" style="11" customWidth="1"/>
    <col min="1800" max="1800" width="1.625" style="11" customWidth="1"/>
    <col min="1801" max="2048" width="9" style="11"/>
    <col min="2049" max="2049" width="1.625" style="11" customWidth="1"/>
    <col min="2050" max="2050" width="3.5" style="11" customWidth="1"/>
    <col min="2051" max="2051" width="10.625" style="11" customWidth="1"/>
    <col min="2052" max="2052" width="23.625" style="11" customWidth="1"/>
    <col min="2053" max="2054" width="20.625" style="11" customWidth="1"/>
    <col min="2055" max="2055" width="19.625" style="11" customWidth="1"/>
    <col min="2056" max="2056" width="1.625" style="11" customWidth="1"/>
    <col min="2057" max="2304" width="9" style="11"/>
    <col min="2305" max="2305" width="1.625" style="11" customWidth="1"/>
    <col min="2306" max="2306" width="3.5" style="11" customWidth="1"/>
    <col min="2307" max="2307" width="10.625" style="11" customWidth="1"/>
    <col min="2308" max="2308" width="23.625" style="11" customWidth="1"/>
    <col min="2309" max="2310" width="20.625" style="11" customWidth="1"/>
    <col min="2311" max="2311" width="19.625" style="11" customWidth="1"/>
    <col min="2312" max="2312" width="1.625" style="11" customWidth="1"/>
    <col min="2313" max="2560" width="9" style="11"/>
    <col min="2561" max="2561" width="1.625" style="11" customWidth="1"/>
    <col min="2562" max="2562" width="3.5" style="11" customWidth="1"/>
    <col min="2563" max="2563" width="10.625" style="11" customWidth="1"/>
    <col min="2564" max="2564" width="23.625" style="11" customWidth="1"/>
    <col min="2565" max="2566" width="20.625" style="11" customWidth="1"/>
    <col min="2567" max="2567" width="19.625" style="11" customWidth="1"/>
    <col min="2568" max="2568" width="1.625" style="11" customWidth="1"/>
    <col min="2569" max="2816" width="9" style="11"/>
    <col min="2817" max="2817" width="1.625" style="11" customWidth="1"/>
    <col min="2818" max="2818" width="3.5" style="11" customWidth="1"/>
    <col min="2819" max="2819" width="10.625" style="11" customWidth="1"/>
    <col min="2820" max="2820" width="23.625" style="11" customWidth="1"/>
    <col min="2821" max="2822" width="20.625" style="11" customWidth="1"/>
    <col min="2823" max="2823" width="19.625" style="11" customWidth="1"/>
    <col min="2824" max="2824" width="1.625" style="11" customWidth="1"/>
    <col min="2825" max="3072" width="9" style="11"/>
    <col min="3073" max="3073" width="1.625" style="11" customWidth="1"/>
    <col min="3074" max="3074" width="3.5" style="11" customWidth="1"/>
    <col min="3075" max="3075" width="10.625" style="11" customWidth="1"/>
    <col min="3076" max="3076" width="23.625" style="11" customWidth="1"/>
    <col min="3077" max="3078" width="20.625" style="11" customWidth="1"/>
    <col min="3079" max="3079" width="19.625" style="11" customWidth="1"/>
    <col min="3080" max="3080" width="1.625" style="11" customWidth="1"/>
    <col min="3081" max="3328" width="9" style="11"/>
    <col min="3329" max="3329" width="1.625" style="11" customWidth="1"/>
    <col min="3330" max="3330" width="3.5" style="11" customWidth="1"/>
    <col min="3331" max="3331" width="10.625" style="11" customWidth="1"/>
    <col min="3332" max="3332" width="23.625" style="11" customWidth="1"/>
    <col min="3333" max="3334" width="20.625" style="11" customWidth="1"/>
    <col min="3335" max="3335" width="19.625" style="11" customWidth="1"/>
    <col min="3336" max="3336" width="1.625" style="11" customWidth="1"/>
    <col min="3337" max="3584" width="9" style="11"/>
    <col min="3585" max="3585" width="1.625" style="11" customWidth="1"/>
    <col min="3586" max="3586" width="3.5" style="11" customWidth="1"/>
    <col min="3587" max="3587" width="10.625" style="11" customWidth="1"/>
    <col min="3588" max="3588" width="23.625" style="11" customWidth="1"/>
    <col min="3589" max="3590" width="20.625" style="11" customWidth="1"/>
    <col min="3591" max="3591" width="19.625" style="11" customWidth="1"/>
    <col min="3592" max="3592" width="1.625" style="11" customWidth="1"/>
    <col min="3593" max="3840" width="9" style="11"/>
    <col min="3841" max="3841" width="1.625" style="11" customWidth="1"/>
    <col min="3842" max="3842" width="3.5" style="11" customWidth="1"/>
    <col min="3843" max="3843" width="10.625" style="11" customWidth="1"/>
    <col min="3844" max="3844" width="23.625" style="11" customWidth="1"/>
    <col min="3845" max="3846" width="20.625" style="11" customWidth="1"/>
    <col min="3847" max="3847" width="19.625" style="11" customWidth="1"/>
    <col min="3848" max="3848" width="1.625" style="11" customWidth="1"/>
    <col min="3849" max="4096" width="9" style="11"/>
    <col min="4097" max="4097" width="1.625" style="11" customWidth="1"/>
    <col min="4098" max="4098" width="3.5" style="11" customWidth="1"/>
    <col min="4099" max="4099" width="10.625" style="11" customWidth="1"/>
    <col min="4100" max="4100" width="23.625" style="11" customWidth="1"/>
    <col min="4101" max="4102" width="20.625" style="11" customWidth="1"/>
    <col min="4103" max="4103" width="19.625" style="11" customWidth="1"/>
    <col min="4104" max="4104" width="1.625" style="11" customWidth="1"/>
    <col min="4105" max="4352" width="9" style="11"/>
    <col min="4353" max="4353" width="1.625" style="11" customWidth="1"/>
    <col min="4354" max="4354" width="3.5" style="11" customWidth="1"/>
    <col min="4355" max="4355" width="10.625" style="11" customWidth="1"/>
    <col min="4356" max="4356" width="23.625" style="11" customWidth="1"/>
    <col min="4357" max="4358" width="20.625" style="11" customWidth="1"/>
    <col min="4359" max="4359" width="19.625" style="11" customWidth="1"/>
    <col min="4360" max="4360" width="1.625" style="11" customWidth="1"/>
    <col min="4361" max="4608" width="9" style="11"/>
    <col min="4609" max="4609" width="1.625" style="11" customWidth="1"/>
    <col min="4610" max="4610" width="3.5" style="11" customWidth="1"/>
    <col min="4611" max="4611" width="10.625" style="11" customWidth="1"/>
    <col min="4612" max="4612" width="23.625" style="11" customWidth="1"/>
    <col min="4613" max="4614" width="20.625" style="11" customWidth="1"/>
    <col min="4615" max="4615" width="19.625" style="11" customWidth="1"/>
    <col min="4616" max="4616" width="1.625" style="11" customWidth="1"/>
    <col min="4617" max="4864" width="9" style="11"/>
    <col min="4865" max="4865" width="1.625" style="11" customWidth="1"/>
    <col min="4866" max="4866" width="3.5" style="11" customWidth="1"/>
    <col min="4867" max="4867" width="10.625" style="11" customWidth="1"/>
    <col min="4868" max="4868" width="23.625" style="11" customWidth="1"/>
    <col min="4869" max="4870" width="20.625" style="11" customWidth="1"/>
    <col min="4871" max="4871" width="19.625" style="11" customWidth="1"/>
    <col min="4872" max="4872" width="1.625" style="11" customWidth="1"/>
    <col min="4873" max="5120" width="9" style="11"/>
    <col min="5121" max="5121" width="1.625" style="11" customWidth="1"/>
    <col min="5122" max="5122" width="3.5" style="11" customWidth="1"/>
    <col min="5123" max="5123" width="10.625" style="11" customWidth="1"/>
    <col min="5124" max="5124" width="23.625" style="11" customWidth="1"/>
    <col min="5125" max="5126" width="20.625" style="11" customWidth="1"/>
    <col min="5127" max="5127" width="19.625" style="11" customWidth="1"/>
    <col min="5128" max="5128" width="1.625" style="11" customWidth="1"/>
    <col min="5129" max="5376" width="9" style="11"/>
    <col min="5377" max="5377" width="1.625" style="11" customWidth="1"/>
    <col min="5378" max="5378" width="3.5" style="11" customWidth="1"/>
    <col min="5379" max="5379" width="10.625" style="11" customWidth="1"/>
    <col min="5380" max="5380" width="23.625" style="11" customWidth="1"/>
    <col min="5381" max="5382" width="20.625" style="11" customWidth="1"/>
    <col min="5383" max="5383" width="19.625" style="11" customWidth="1"/>
    <col min="5384" max="5384" width="1.625" style="11" customWidth="1"/>
    <col min="5385" max="5632" width="9" style="11"/>
    <col min="5633" max="5633" width="1.625" style="11" customWidth="1"/>
    <col min="5634" max="5634" width="3.5" style="11" customWidth="1"/>
    <col min="5635" max="5635" width="10.625" style="11" customWidth="1"/>
    <col min="5636" max="5636" width="23.625" style="11" customWidth="1"/>
    <col min="5637" max="5638" width="20.625" style="11" customWidth="1"/>
    <col min="5639" max="5639" width="19.625" style="11" customWidth="1"/>
    <col min="5640" max="5640" width="1.625" style="11" customWidth="1"/>
    <col min="5641" max="5888" width="9" style="11"/>
    <col min="5889" max="5889" width="1.625" style="11" customWidth="1"/>
    <col min="5890" max="5890" width="3.5" style="11" customWidth="1"/>
    <col min="5891" max="5891" width="10.625" style="11" customWidth="1"/>
    <col min="5892" max="5892" width="23.625" style="11" customWidth="1"/>
    <col min="5893" max="5894" width="20.625" style="11" customWidth="1"/>
    <col min="5895" max="5895" width="19.625" style="11" customWidth="1"/>
    <col min="5896" max="5896" width="1.625" style="11" customWidth="1"/>
    <col min="5897" max="6144" width="9" style="11"/>
    <col min="6145" max="6145" width="1.625" style="11" customWidth="1"/>
    <col min="6146" max="6146" width="3.5" style="11" customWidth="1"/>
    <col min="6147" max="6147" width="10.625" style="11" customWidth="1"/>
    <col min="6148" max="6148" width="23.625" style="11" customWidth="1"/>
    <col min="6149" max="6150" width="20.625" style="11" customWidth="1"/>
    <col min="6151" max="6151" width="19.625" style="11" customWidth="1"/>
    <col min="6152" max="6152" width="1.625" style="11" customWidth="1"/>
    <col min="6153" max="6400" width="9" style="11"/>
    <col min="6401" max="6401" width="1.625" style="11" customWidth="1"/>
    <col min="6402" max="6402" width="3.5" style="11" customWidth="1"/>
    <col min="6403" max="6403" width="10.625" style="11" customWidth="1"/>
    <col min="6404" max="6404" width="23.625" style="11" customWidth="1"/>
    <col min="6405" max="6406" width="20.625" style="11" customWidth="1"/>
    <col min="6407" max="6407" width="19.625" style="11" customWidth="1"/>
    <col min="6408" max="6408" width="1.625" style="11" customWidth="1"/>
    <col min="6409" max="6656" width="9" style="11"/>
    <col min="6657" max="6657" width="1.625" style="11" customWidth="1"/>
    <col min="6658" max="6658" width="3.5" style="11" customWidth="1"/>
    <col min="6659" max="6659" width="10.625" style="11" customWidth="1"/>
    <col min="6660" max="6660" width="23.625" style="11" customWidth="1"/>
    <col min="6661" max="6662" width="20.625" style="11" customWidth="1"/>
    <col min="6663" max="6663" width="19.625" style="11" customWidth="1"/>
    <col min="6664" max="6664" width="1.625" style="11" customWidth="1"/>
    <col min="6665" max="6912" width="9" style="11"/>
    <col min="6913" max="6913" width="1.625" style="11" customWidth="1"/>
    <col min="6914" max="6914" width="3.5" style="11" customWidth="1"/>
    <col min="6915" max="6915" width="10.625" style="11" customWidth="1"/>
    <col min="6916" max="6916" width="23.625" style="11" customWidth="1"/>
    <col min="6917" max="6918" width="20.625" style="11" customWidth="1"/>
    <col min="6919" max="6919" width="19.625" style="11" customWidth="1"/>
    <col min="6920" max="6920" width="1.625" style="11" customWidth="1"/>
    <col min="6921" max="7168" width="9" style="11"/>
    <col min="7169" max="7169" width="1.625" style="11" customWidth="1"/>
    <col min="7170" max="7170" width="3.5" style="11" customWidth="1"/>
    <col min="7171" max="7171" width="10.625" style="11" customWidth="1"/>
    <col min="7172" max="7172" width="23.625" style="11" customWidth="1"/>
    <col min="7173" max="7174" width="20.625" style="11" customWidth="1"/>
    <col min="7175" max="7175" width="19.625" style="11" customWidth="1"/>
    <col min="7176" max="7176" width="1.625" style="11" customWidth="1"/>
    <col min="7177" max="7424" width="9" style="11"/>
    <col min="7425" max="7425" width="1.625" style="11" customWidth="1"/>
    <col min="7426" max="7426" width="3.5" style="11" customWidth="1"/>
    <col min="7427" max="7427" width="10.625" style="11" customWidth="1"/>
    <col min="7428" max="7428" width="23.625" style="11" customWidth="1"/>
    <col min="7429" max="7430" width="20.625" style="11" customWidth="1"/>
    <col min="7431" max="7431" width="19.625" style="11" customWidth="1"/>
    <col min="7432" max="7432" width="1.625" style="11" customWidth="1"/>
    <col min="7433" max="7680" width="9" style="11"/>
    <col min="7681" max="7681" width="1.625" style="11" customWidth="1"/>
    <col min="7682" max="7682" width="3.5" style="11" customWidth="1"/>
    <col min="7683" max="7683" width="10.625" style="11" customWidth="1"/>
    <col min="7684" max="7684" width="23.625" style="11" customWidth="1"/>
    <col min="7685" max="7686" width="20.625" style="11" customWidth="1"/>
    <col min="7687" max="7687" width="19.625" style="11" customWidth="1"/>
    <col min="7688" max="7688" width="1.625" style="11" customWidth="1"/>
    <col min="7689" max="7936" width="9" style="11"/>
    <col min="7937" max="7937" width="1.625" style="11" customWidth="1"/>
    <col min="7938" max="7938" width="3.5" style="11" customWidth="1"/>
    <col min="7939" max="7939" width="10.625" style="11" customWidth="1"/>
    <col min="7940" max="7940" width="23.625" style="11" customWidth="1"/>
    <col min="7941" max="7942" width="20.625" style="11" customWidth="1"/>
    <col min="7943" max="7943" width="19.625" style="11" customWidth="1"/>
    <col min="7944" max="7944" width="1.625" style="11" customWidth="1"/>
    <col min="7945" max="8192" width="9" style="11"/>
    <col min="8193" max="8193" width="1.625" style="11" customWidth="1"/>
    <col min="8194" max="8194" width="3.5" style="11" customWidth="1"/>
    <col min="8195" max="8195" width="10.625" style="11" customWidth="1"/>
    <col min="8196" max="8196" width="23.625" style="11" customWidth="1"/>
    <col min="8197" max="8198" width="20.625" style="11" customWidth="1"/>
    <col min="8199" max="8199" width="19.625" style="11" customWidth="1"/>
    <col min="8200" max="8200" width="1.625" style="11" customWidth="1"/>
    <col min="8201" max="8448" width="9" style="11"/>
    <col min="8449" max="8449" width="1.625" style="11" customWidth="1"/>
    <col min="8450" max="8450" width="3.5" style="11" customWidth="1"/>
    <col min="8451" max="8451" width="10.625" style="11" customWidth="1"/>
    <col min="8452" max="8452" width="23.625" style="11" customWidth="1"/>
    <col min="8453" max="8454" width="20.625" style="11" customWidth="1"/>
    <col min="8455" max="8455" width="19.625" style="11" customWidth="1"/>
    <col min="8456" max="8456" width="1.625" style="11" customWidth="1"/>
    <col min="8457" max="8704" width="9" style="11"/>
    <col min="8705" max="8705" width="1.625" style="11" customWidth="1"/>
    <col min="8706" max="8706" width="3.5" style="11" customWidth="1"/>
    <col min="8707" max="8707" width="10.625" style="11" customWidth="1"/>
    <col min="8708" max="8708" width="23.625" style="11" customWidth="1"/>
    <col min="8709" max="8710" width="20.625" style="11" customWidth="1"/>
    <col min="8711" max="8711" width="19.625" style="11" customWidth="1"/>
    <col min="8712" max="8712" width="1.625" style="11" customWidth="1"/>
    <col min="8713" max="8960" width="9" style="11"/>
    <col min="8961" max="8961" width="1.625" style="11" customWidth="1"/>
    <col min="8962" max="8962" width="3.5" style="11" customWidth="1"/>
    <col min="8963" max="8963" width="10.625" style="11" customWidth="1"/>
    <col min="8964" max="8964" width="23.625" style="11" customWidth="1"/>
    <col min="8965" max="8966" width="20.625" style="11" customWidth="1"/>
    <col min="8967" max="8967" width="19.625" style="11" customWidth="1"/>
    <col min="8968" max="8968" width="1.625" style="11" customWidth="1"/>
    <col min="8969" max="9216" width="9" style="11"/>
    <col min="9217" max="9217" width="1.625" style="11" customWidth="1"/>
    <col min="9218" max="9218" width="3.5" style="11" customWidth="1"/>
    <col min="9219" max="9219" width="10.625" style="11" customWidth="1"/>
    <col min="9220" max="9220" width="23.625" style="11" customWidth="1"/>
    <col min="9221" max="9222" width="20.625" style="11" customWidth="1"/>
    <col min="9223" max="9223" width="19.625" style="11" customWidth="1"/>
    <col min="9224" max="9224" width="1.625" style="11" customWidth="1"/>
    <col min="9225" max="9472" width="9" style="11"/>
    <col min="9473" max="9473" width="1.625" style="11" customWidth="1"/>
    <col min="9474" max="9474" width="3.5" style="11" customWidth="1"/>
    <col min="9475" max="9475" width="10.625" style="11" customWidth="1"/>
    <col min="9476" max="9476" width="23.625" style="11" customWidth="1"/>
    <col min="9477" max="9478" width="20.625" style="11" customWidth="1"/>
    <col min="9479" max="9479" width="19.625" style="11" customWidth="1"/>
    <col min="9480" max="9480" width="1.625" style="11" customWidth="1"/>
    <col min="9481" max="9728" width="9" style="11"/>
    <col min="9729" max="9729" width="1.625" style="11" customWidth="1"/>
    <col min="9730" max="9730" width="3.5" style="11" customWidth="1"/>
    <col min="9731" max="9731" width="10.625" style="11" customWidth="1"/>
    <col min="9732" max="9732" width="23.625" style="11" customWidth="1"/>
    <col min="9733" max="9734" width="20.625" style="11" customWidth="1"/>
    <col min="9735" max="9735" width="19.625" style="11" customWidth="1"/>
    <col min="9736" max="9736" width="1.625" style="11" customWidth="1"/>
    <col min="9737" max="9984" width="9" style="11"/>
    <col min="9985" max="9985" width="1.625" style="11" customWidth="1"/>
    <col min="9986" max="9986" width="3.5" style="11" customWidth="1"/>
    <col min="9987" max="9987" width="10.625" style="11" customWidth="1"/>
    <col min="9988" max="9988" width="23.625" style="11" customWidth="1"/>
    <col min="9989" max="9990" width="20.625" style="11" customWidth="1"/>
    <col min="9991" max="9991" width="19.625" style="11" customWidth="1"/>
    <col min="9992" max="9992" width="1.625" style="11" customWidth="1"/>
    <col min="9993" max="10240" width="9" style="11"/>
    <col min="10241" max="10241" width="1.625" style="11" customWidth="1"/>
    <col min="10242" max="10242" width="3.5" style="11" customWidth="1"/>
    <col min="10243" max="10243" width="10.625" style="11" customWidth="1"/>
    <col min="10244" max="10244" width="23.625" style="11" customWidth="1"/>
    <col min="10245" max="10246" width="20.625" style="11" customWidth="1"/>
    <col min="10247" max="10247" width="19.625" style="11" customWidth="1"/>
    <col min="10248" max="10248" width="1.625" style="11" customWidth="1"/>
    <col min="10249" max="10496" width="9" style="11"/>
    <col min="10497" max="10497" width="1.625" style="11" customWidth="1"/>
    <col min="10498" max="10498" width="3.5" style="11" customWidth="1"/>
    <col min="10499" max="10499" width="10.625" style="11" customWidth="1"/>
    <col min="10500" max="10500" width="23.625" style="11" customWidth="1"/>
    <col min="10501" max="10502" width="20.625" style="11" customWidth="1"/>
    <col min="10503" max="10503" width="19.625" style="11" customWidth="1"/>
    <col min="10504" max="10504" width="1.625" style="11" customWidth="1"/>
    <col min="10505" max="10752" width="9" style="11"/>
    <col min="10753" max="10753" width="1.625" style="11" customWidth="1"/>
    <col min="10754" max="10754" width="3.5" style="11" customWidth="1"/>
    <col min="10755" max="10755" width="10.625" style="11" customWidth="1"/>
    <col min="10756" max="10756" width="23.625" style="11" customWidth="1"/>
    <col min="10757" max="10758" width="20.625" style="11" customWidth="1"/>
    <col min="10759" max="10759" width="19.625" style="11" customWidth="1"/>
    <col min="10760" max="10760" width="1.625" style="11" customWidth="1"/>
    <col min="10761" max="11008" width="9" style="11"/>
    <col min="11009" max="11009" width="1.625" style="11" customWidth="1"/>
    <col min="11010" max="11010" width="3.5" style="11" customWidth="1"/>
    <col min="11011" max="11011" width="10.625" style="11" customWidth="1"/>
    <col min="11012" max="11012" width="23.625" style="11" customWidth="1"/>
    <col min="11013" max="11014" width="20.625" style="11" customWidth="1"/>
    <col min="11015" max="11015" width="19.625" style="11" customWidth="1"/>
    <col min="11016" max="11016" width="1.625" style="11" customWidth="1"/>
    <col min="11017" max="11264" width="9" style="11"/>
    <col min="11265" max="11265" width="1.625" style="11" customWidth="1"/>
    <col min="11266" max="11266" width="3.5" style="11" customWidth="1"/>
    <col min="11267" max="11267" width="10.625" style="11" customWidth="1"/>
    <col min="11268" max="11268" width="23.625" style="11" customWidth="1"/>
    <col min="11269" max="11270" width="20.625" style="11" customWidth="1"/>
    <col min="11271" max="11271" width="19.625" style="11" customWidth="1"/>
    <col min="11272" max="11272" width="1.625" style="11" customWidth="1"/>
    <col min="11273" max="11520" width="9" style="11"/>
    <col min="11521" max="11521" width="1.625" style="11" customWidth="1"/>
    <col min="11522" max="11522" width="3.5" style="11" customWidth="1"/>
    <col min="11523" max="11523" width="10.625" style="11" customWidth="1"/>
    <col min="11524" max="11524" width="23.625" style="11" customWidth="1"/>
    <col min="11525" max="11526" width="20.625" style="11" customWidth="1"/>
    <col min="11527" max="11527" width="19.625" style="11" customWidth="1"/>
    <col min="11528" max="11528" width="1.625" style="11" customWidth="1"/>
    <col min="11529" max="11776" width="9" style="11"/>
    <col min="11777" max="11777" width="1.625" style="11" customWidth="1"/>
    <col min="11778" max="11778" width="3.5" style="11" customWidth="1"/>
    <col min="11779" max="11779" width="10.625" style="11" customWidth="1"/>
    <col min="11780" max="11780" width="23.625" style="11" customWidth="1"/>
    <col min="11781" max="11782" width="20.625" style="11" customWidth="1"/>
    <col min="11783" max="11783" width="19.625" style="11" customWidth="1"/>
    <col min="11784" max="11784" width="1.625" style="11" customWidth="1"/>
    <col min="11785" max="12032" width="9" style="11"/>
    <col min="12033" max="12033" width="1.625" style="11" customWidth="1"/>
    <col min="12034" max="12034" width="3.5" style="11" customWidth="1"/>
    <col min="12035" max="12035" width="10.625" style="11" customWidth="1"/>
    <col min="12036" max="12036" width="23.625" style="11" customWidth="1"/>
    <col min="12037" max="12038" width="20.625" style="11" customWidth="1"/>
    <col min="12039" max="12039" width="19.625" style="11" customWidth="1"/>
    <col min="12040" max="12040" width="1.625" style="11" customWidth="1"/>
    <col min="12041" max="12288" width="9" style="11"/>
    <col min="12289" max="12289" width="1.625" style="11" customWidth="1"/>
    <col min="12290" max="12290" width="3.5" style="11" customWidth="1"/>
    <col min="12291" max="12291" width="10.625" style="11" customWidth="1"/>
    <col min="12292" max="12292" width="23.625" style="11" customWidth="1"/>
    <col min="12293" max="12294" width="20.625" style="11" customWidth="1"/>
    <col min="12295" max="12295" width="19.625" style="11" customWidth="1"/>
    <col min="12296" max="12296" width="1.625" style="11" customWidth="1"/>
    <col min="12297" max="12544" width="9" style="11"/>
    <col min="12545" max="12545" width="1.625" style="11" customWidth="1"/>
    <col min="12546" max="12546" width="3.5" style="11" customWidth="1"/>
    <col min="12547" max="12547" width="10.625" style="11" customWidth="1"/>
    <col min="12548" max="12548" width="23.625" style="11" customWidth="1"/>
    <col min="12549" max="12550" width="20.625" style="11" customWidth="1"/>
    <col min="12551" max="12551" width="19.625" style="11" customWidth="1"/>
    <col min="12552" max="12552" width="1.625" style="11" customWidth="1"/>
    <col min="12553" max="12800" width="9" style="11"/>
    <col min="12801" max="12801" width="1.625" style="11" customWidth="1"/>
    <col min="12802" max="12802" width="3.5" style="11" customWidth="1"/>
    <col min="12803" max="12803" width="10.625" style="11" customWidth="1"/>
    <col min="12804" max="12804" width="23.625" style="11" customWidth="1"/>
    <col min="12805" max="12806" width="20.625" style="11" customWidth="1"/>
    <col min="12807" max="12807" width="19.625" style="11" customWidth="1"/>
    <col min="12808" max="12808" width="1.625" style="11" customWidth="1"/>
    <col min="12809" max="13056" width="9" style="11"/>
    <col min="13057" max="13057" width="1.625" style="11" customWidth="1"/>
    <col min="13058" max="13058" width="3.5" style="11" customWidth="1"/>
    <col min="13059" max="13059" width="10.625" style="11" customWidth="1"/>
    <col min="13060" max="13060" width="23.625" style="11" customWidth="1"/>
    <col min="13061" max="13062" width="20.625" style="11" customWidth="1"/>
    <col min="13063" max="13063" width="19.625" style="11" customWidth="1"/>
    <col min="13064" max="13064" width="1.625" style="11" customWidth="1"/>
    <col min="13065" max="13312" width="9" style="11"/>
    <col min="13313" max="13313" width="1.625" style="11" customWidth="1"/>
    <col min="13314" max="13314" width="3.5" style="11" customWidth="1"/>
    <col min="13315" max="13315" width="10.625" style="11" customWidth="1"/>
    <col min="13316" max="13316" width="23.625" style="11" customWidth="1"/>
    <col min="13317" max="13318" width="20.625" style="11" customWidth="1"/>
    <col min="13319" max="13319" width="19.625" style="11" customWidth="1"/>
    <col min="13320" max="13320" width="1.625" style="11" customWidth="1"/>
    <col min="13321" max="13568" width="9" style="11"/>
    <col min="13569" max="13569" width="1.625" style="11" customWidth="1"/>
    <col min="13570" max="13570" width="3.5" style="11" customWidth="1"/>
    <col min="13571" max="13571" width="10.625" style="11" customWidth="1"/>
    <col min="13572" max="13572" width="23.625" style="11" customWidth="1"/>
    <col min="13573" max="13574" width="20.625" style="11" customWidth="1"/>
    <col min="13575" max="13575" width="19.625" style="11" customWidth="1"/>
    <col min="13576" max="13576" width="1.625" style="11" customWidth="1"/>
    <col min="13577" max="13824" width="9" style="11"/>
    <col min="13825" max="13825" width="1.625" style="11" customWidth="1"/>
    <col min="13826" max="13826" width="3.5" style="11" customWidth="1"/>
    <col min="13827" max="13827" width="10.625" style="11" customWidth="1"/>
    <col min="13828" max="13828" width="23.625" style="11" customWidth="1"/>
    <col min="13829" max="13830" width="20.625" style="11" customWidth="1"/>
    <col min="13831" max="13831" width="19.625" style="11" customWidth="1"/>
    <col min="13832" max="13832" width="1.625" style="11" customWidth="1"/>
    <col min="13833" max="14080" width="9" style="11"/>
    <col min="14081" max="14081" width="1.625" style="11" customWidth="1"/>
    <col min="14082" max="14082" width="3.5" style="11" customWidth="1"/>
    <col min="14083" max="14083" width="10.625" style="11" customWidth="1"/>
    <col min="14084" max="14084" width="23.625" style="11" customWidth="1"/>
    <col min="14085" max="14086" width="20.625" style="11" customWidth="1"/>
    <col min="14087" max="14087" width="19.625" style="11" customWidth="1"/>
    <col min="14088" max="14088" width="1.625" style="11" customWidth="1"/>
    <col min="14089" max="14336" width="9" style="11"/>
    <col min="14337" max="14337" width="1.625" style="11" customWidth="1"/>
    <col min="14338" max="14338" width="3.5" style="11" customWidth="1"/>
    <col min="14339" max="14339" width="10.625" style="11" customWidth="1"/>
    <col min="14340" max="14340" width="23.625" style="11" customWidth="1"/>
    <col min="14341" max="14342" width="20.625" style="11" customWidth="1"/>
    <col min="14343" max="14343" width="19.625" style="11" customWidth="1"/>
    <col min="14344" max="14344" width="1.625" style="11" customWidth="1"/>
    <col min="14345" max="14592" width="9" style="11"/>
    <col min="14593" max="14593" width="1.625" style="11" customWidth="1"/>
    <col min="14594" max="14594" width="3.5" style="11" customWidth="1"/>
    <col min="14595" max="14595" width="10.625" style="11" customWidth="1"/>
    <col min="14596" max="14596" width="23.625" style="11" customWidth="1"/>
    <col min="14597" max="14598" width="20.625" style="11" customWidth="1"/>
    <col min="14599" max="14599" width="19.625" style="11" customWidth="1"/>
    <col min="14600" max="14600" width="1.625" style="11" customWidth="1"/>
    <col min="14601" max="14848" width="9" style="11"/>
    <col min="14849" max="14849" width="1.625" style="11" customWidth="1"/>
    <col min="14850" max="14850" width="3.5" style="11" customWidth="1"/>
    <col min="14851" max="14851" width="10.625" style="11" customWidth="1"/>
    <col min="14852" max="14852" width="23.625" style="11" customWidth="1"/>
    <col min="14853" max="14854" width="20.625" style="11" customWidth="1"/>
    <col min="14855" max="14855" width="19.625" style="11" customWidth="1"/>
    <col min="14856" max="14856" width="1.625" style="11" customWidth="1"/>
    <col min="14857" max="15104" width="9" style="11"/>
    <col min="15105" max="15105" width="1.625" style="11" customWidth="1"/>
    <col min="15106" max="15106" width="3.5" style="11" customWidth="1"/>
    <col min="15107" max="15107" width="10.625" style="11" customWidth="1"/>
    <col min="15108" max="15108" width="23.625" style="11" customWidth="1"/>
    <col min="15109" max="15110" width="20.625" style="11" customWidth="1"/>
    <col min="15111" max="15111" width="19.625" style="11" customWidth="1"/>
    <col min="15112" max="15112" width="1.625" style="11" customWidth="1"/>
    <col min="15113" max="15360" width="9" style="11"/>
    <col min="15361" max="15361" width="1.625" style="11" customWidth="1"/>
    <col min="15362" max="15362" width="3.5" style="11" customWidth="1"/>
    <col min="15363" max="15363" width="10.625" style="11" customWidth="1"/>
    <col min="15364" max="15364" width="23.625" style="11" customWidth="1"/>
    <col min="15365" max="15366" width="20.625" style="11" customWidth="1"/>
    <col min="15367" max="15367" width="19.625" style="11" customWidth="1"/>
    <col min="15368" max="15368" width="1.625" style="11" customWidth="1"/>
    <col min="15369" max="15616" width="9" style="11"/>
    <col min="15617" max="15617" width="1.625" style="11" customWidth="1"/>
    <col min="15618" max="15618" width="3.5" style="11" customWidth="1"/>
    <col min="15619" max="15619" width="10.625" style="11" customWidth="1"/>
    <col min="15620" max="15620" width="23.625" style="11" customWidth="1"/>
    <col min="15621" max="15622" width="20.625" style="11" customWidth="1"/>
    <col min="15623" max="15623" width="19.625" style="11" customWidth="1"/>
    <col min="15624" max="15624" width="1.625" style="11" customWidth="1"/>
    <col min="15625" max="15872" width="9" style="11"/>
    <col min="15873" max="15873" width="1.625" style="11" customWidth="1"/>
    <col min="15874" max="15874" width="3.5" style="11" customWidth="1"/>
    <col min="15875" max="15875" width="10.625" style="11" customWidth="1"/>
    <col min="15876" max="15876" width="23.625" style="11" customWidth="1"/>
    <col min="15877" max="15878" width="20.625" style="11" customWidth="1"/>
    <col min="15879" max="15879" width="19.625" style="11" customWidth="1"/>
    <col min="15880" max="15880" width="1.625" style="11" customWidth="1"/>
    <col min="15881" max="16128" width="9" style="11"/>
    <col min="16129" max="16129" width="1.625" style="11" customWidth="1"/>
    <col min="16130" max="16130" width="3.5" style="11" customWidth="1"/>
    <col min="16131" max="16131" width="10.625" style="11" customWidth="1"/>
    <col min="16132" max="16132" width="23.625" style="11" customWidth="1"/>
    <col min="16133" max="16134" width="20.625" style="11" customWidth="1"/>
    <col min="16135" max="16135" width="19.625" style="11" customWidth="1"/>
    <col min="16136" max="16136" width="1.625" style="11" customWidth="1"/>
    <col min="16137" max="16384" width="9" style="11"/>
  </cols>
  <sheetData>
    <row r="1" spans="2:7" ht="17.100000000000001" customHeight="1">
      <c r="B1" s="84" t="s">
        <v>73</v>
      </c>
      <c r="C1" s="85"/>
      <c r="D1" s="85"/>
      <c r="E1" s="85"/>
      <c r="F1" s="85"/>
      <c r="G1" s="85"/>
    </row>
    <row r="2" spans="2:7" ht="33.6" customHeight="1">
      <c r="B2" s="85"/>
      <c r="C2" s="85"/>
      <c r="D2" s="85"/>
      <c r="E2" s="85"/>
      <c r="F2" s="85"/>
      <c r="G2" s="85"/>
    </row>
    <row r="3" spans="2:7" ht="24" customHeight="1" thickBot="1">
      <c r="B3" s="5"/>
      <c r="C3" s="6"/>
      <c r="D3" s="7"/>
      <c r="E3" s="7"/>
      <c r="F3" s="86" t="s">
        <v>74</v>
      </c>
      <c r="G3" s="87"/>
    </row>
    <row r="4" spans="2:7" ht="17.100000000000001" customHeight="1">
      <c r="B4" s="88" t="s">
        <v>3</v>
      </c>
      <c r="C4" s="89"/>
      <c r="D4" s="94" t="s">
        <v>8</v>
      </c>
      <c r="E4" s="96" t="s">
        <v>9</v>
      </c>
      <c r="F4" s="97"/>
      <c r="G4" s="98"/>
    </row>
    <row r="5" spans="2:7" ht="17.100000000000001" customHeight="1">
      <c r="B5" s="90"/>
      <c r="C5" s="91"/>
      <c r="D5" s="95"/>
      <c r="E5" s="12" t="s">
        <v>10</v>
      </c>
      <c r="F5" s="13"/>
      <c r="G5" s="99" t="s">
        <v>77</v>
      </c>
    </row>
    <row r="6" spans="2:7" ht="17.100000000000001" customHeight="1">
      <c r="B6" s="92"/>
      <c r="C6" s="93"/>
      <c r="D6" s="14" t="s">
        <v>11</v>
      </c>
      <c r="E6" s="15" t="s">
        <v>12</v>
      </c>
      <c r="F6" s="16" t="s">
        <v>72</v>
      </c>
      <c r="G6" s="100"/>
    </row>
    <row r="7" spans="2:7" ht="17.100000000000001" customHeight="1">
      <c r="B7" s="101" t="s">
        <v>13</v>
      </c>
      <c r="C7" s="102"/>
      <c r="D7" s="17">
        <v>304670</v>
      </c>
      <c r="E7" s="18">
        <v>209645</v>
      </c>
      <c r="F7" s="19">
        <v>1.4533</v>
      </c>
      <c r="G7" s="20">
        <v>574559</v>
      </c>
    </row>
    <row r="8" spans="2:7" ht="17.100000000000001" customHeight="1">
      <c r="B8" s="82" t="s">
        <v>14</v>
      </c>
      <c r="C8" s="83"/>
      <c r="D8" s="21">
        <v>79244</v>
      </c>
      <c r="E8" s="22">
        <v>43160</v>
      </c>
      <c r="F8" s="23">
        <v>1.8361000000000001</v>
      </c>
      <c r="G8" s="24">
        <v>119096</v>
      </c>
    </row>
    <row r="9" spans="2:7" ht="17.100000000000001" customHeight="1">
      <c r="B9" s="82" t="s">
        <v>15</v>
      </c>
      <c r="C9" s="83"/>
      <c r="D9" s="25">
        <v>65544</v>
      </c>
      <c r="E9" s="26">
        <v>44721</v>
      </c>
      <c r="F9" s="23">
        <v>1.4656</v>
      </c>
      <c r="G9" s="24">
        <v>145265</v>
      </c>
    </row>
    <row r="10" spans="2:7" ht="17.100000000000001" customHeight="1">
      <c r="B10" s="82" t="s">
        <v>16</v>
      </c>
      <c r="C10" s="83"/>
      <c r="D10" s="21">
        <v>130588</v>
      </c>
      <c r="E10" s="22">
        <v>91376</v>
      </c>
      <c r="F10" s="23">
        <v>1.4291</v>
      </c>
      <c r="G10" s="24">
        <v>240694</v>
      </c>
    </row>
    <row r="11" spans="2:7" ht="17.100000000000001" customHeight="1">
      <c r="B11" s="82" t="s">
        <v>17</v>
      </c>
      <c r="C11" s="83"/>
      <c r="D11" s="21">
        <v>103230</v>
      </c>
      <c r="E11" s="22">
        <v>62802</v>
      </c>
      <c r="F11" s="23">
        <v>1.6436999999999999</v>
      </c>
      <c r="G11" s="24">
        <v>203860</v>
      </c>
    </row>
    <row r="12" spans="2:7" ht="17.100000000000001" customHeight="1">
      <c r="B12" s="82" t="s">
        <v>18</v>
      </c>
      <c r="C12" s="83"/>
      <c r="D12" s="21">
        <v>59899</v>
      </c>
      <c r="E12" s="22">
        <v>42607</v>
      </c>
      <c r="F12" s="23">
        <v>1.4057999999999999</v>
      </c>
      <c r="G12" s="24">
        <v>125417</v>
      </c>
    </row>
    <row r="13" spans="2:7" ht="17.100000000000001" customHeight="1">
      <c r="B13" s="103" t="s">
        <v>19</v>
      </c>
      <c r="C13" s="104"/>
      <c r="D13" s="27">
        <v>129792</v>
      </c>
      <c r="E13" s="28">
        <v>88110</v>
      </c>
      <c r="F13" s="29">
        <v>1.4731000000000001</v>
      </c>
      <c r="G13" s="30">
        <v>250172</v>
      </c>
    </row>
    <row r="14" spans="2:7" ht="17.100000000000001" customHeight="1">
      <c r="B14" s="101" t="s">
        <v>20</v>
      </c>
      <c r="C14" s="102"/>
      <c r="D14" s="17">
        <v>163988</v>
      </c>
      <c r="E14" s="31">
        <v>112068</v>
      </c>
      <c r="F14" s="19">
        <v>1.4633</v>
      </c>
      <c r="G14" s="20">
        <v>311708</v>
      </c>
    </row>
    <row r="15" spans="2:7" ht="17.100000000000001" customHeight="1">
      <c r="B15" s="82" t="s">
        <v>21</v>
      </c>
      <c r="C15" s="83"/>
      <c r="D15" s="21">
        <v>93992</v>
      </c>
      <c r="E15" s="22">
        <v>68346</v>
      </c>
      <c r="F15" s="23">
        <v>1.3752</v>
      </c>
      <c r="G15" s="24">
        <v>183033</v>
      </c>
    </row>
    <row r="16" spans="2:7" ht="17.100000000000001" customHeight="1">
      <c r="B16" s="82" t="s">
        <v>22</v>
      </c>
      <c r="C16" s="83"/>
      <c r="D16" s="21">
        <v>91633</v>
      </c>
      <c r="E16" s="22">
        <v>64273</v>
      </c>
      <c r="F16" s="23">
        <v>1.4257</v>
      </c>
      <c r="G16" s="24">
        <v>196609</v>
      </c>
    </row>
    <row r="17" spans="2:7" ht="17.100000000000001" customHeight="1">
      <c r="B17" s="82" t="s">
        <v>23</v>
      </c>
      <c r="C17" s="83"/>
      <c r="D17" s="21">
        <v>330006</v>
      </c>
      <c r="E17" s="22">
        <v>231616</v>
      </c>
      <c r="F17" s="23">
        <v>1.4248000000000001</v>
      </c>
      <c r="G17" s="24">
        <v>651027</v>
      </c>
    </row>
    <row r="18" spans="2:7" ht="17.100000000000001" customHeight="1">
      <c r="B18" s="82" t="s">
        <v>24</v>
      </c>
      <c r="C18" s="83"/>
      <c r="D18" s="21">
        <v>260919</v>
      </c>
      <c r="E18" s="22">
        <v>181531</v>
      </c>
      <c r="F18" s="23">
        <v>1.4373</v>
      </c>
      <c r="G18" s="24">
        <v>530823</v>
      </c>
    </row>
    <row r="19" spans="2:7" ht="17.100000000000001" customHeight="1">
      <c r="B19" s="82" t="s">
        <v>25</v>
      </c>
      <c r="C19" s="83"/>
      <c r="D19" s="21">
        <v>480366</v>
      </c>
      <c r="E19" s="22">
        <v>328874</v>
      </c>
      <c r="F19" s="23">
        <v>1.4605999999999999</v>
      </c>
      <c r="G19" s="24">
        <v>1300140</v>
      </c>
    </row>
    <row r="20" spans="2:7" ht="17.100000000000001" customHeight="1">
      <c r="B20" s="105" t="s">
        <v>4</v>
      </c>
      <c r="C20" s="106"/>
      <c r="D20" s="32">
        <v>415384</v>
      </c>
      <c r="E20" s="33">
        <v>311040</v>
      </c>
      <c r="F20" s="34">
        <v>1.3354999999999999</v>
      </c>
      <c r="G20" s="35">
        <v>873528</v>
      </c>
    </row>
    <row r="21" spans="2:7" ht="17.100000000000001" customHeight="1">
      <c r="B21" s="107" t="s">
        <v>26</v>
      </c>
      <c r="C21" s="108"/>
      <c r="D21" s="36">
        <v>126228</v>
      </c>
      <c r="E21" s="18">
        <v>75209</v>
      </c>
      <c r="F21" s="37">
        <v>1.6783999999999999</v>
      </c>
      <c r="G21" s="38">
        <v>221673</v>
      </c>
    </row>
    <row r="22" spans="2:7" ht="17.100000000000001" customHeight="1">
      <c r="B22" s="82" t="s">
        <v>27</v>
      </c>
      <c r="C22" s="83"/>
      <c r="D22" s="21">
        <v>66730</v>
      </c>
      <c r="E22" s="22">
        <v>40237</v>
      </c>
      <c r="F22" s="23">
        <v>1.6584000000000001</v>
      </c>
      <c r="G22" s="24">
        <v>110113</v>
      </c>
    </row>
    <row r="23" spans="2:7" ht="17.100000000000001" customHeight="1">
      <c r="B23" s="82" t="s">
        <v>28</v>
      </c>
      <c r="C23" s="83"/>
      <c r="D23" s="25">
        <v>86287</v>
      </c>
      <c r="E23" s="26">
        <v>45349</v>
      </c>
      <c r="F23" s="23">
        <v>1.9027000000000001</v>
      </c>
      <c r="G23" s="24">
        <v>133814</v>
      </c>
    </row>
    <row r="24" spans="2:7" ht="17.100000000000001" customHeight="1">
      <c r="B24" s="103" t="s">
        <v>29</v>
      </c>
      <c r="C24" s="104"/>
      <c r="D24" s="27">
        <v>51752</v>
      </c>
      <c r="E24" s="28">
        <v>28331</v>
      </c>
      <c r="F24" s="29">
        <v>1.8267</v>
      </c>
      <c r="G24" s="30">
        <v>82625</v>
      </c>
    </row>
    <row r="25" spans="2:7" ht="17.100000000000001" customHeight="1">
      <c r="B25" s="101" t="s">
        <v>30</v>
      </c>
      <c r="C25" s="102"/>
      <c r="D25" s="17">
        <v>49169</v>
      </c>
      <c r="E25" s="31">
        <v>32363</v>
      </c>
      <c r="F25" s="19">
        <v>1.5193000000000001</v>
      </c>
      <c r="G25" s="20">
        <v>103405</v>
      </c>
    </row>
    <row r="26" spans="2:7" ht="17.100000000000001" customHeight="1">
      <c r="B26" s="82" t="s">
        <v>31</v>
      </c>
      <c r="C26" s="83"/>
      <c r="D26" s="21">
        <v>133277</v>
      </c>
      <c r="E26" s="22">
        <v>71818</v>
      </c>
      <c r="F26" s="23">
        <v>1.8557999999999999</v>
      </c>
      <c r="G26" s="24">
        <v>249735</v>
      </c>
    </row>
    <row r="27" spans="2:7" ht="17.100000000000001" customHeight="1">
      <c r="B27" s="82" t="s">
        <v>32</v>
      </c>
      <c r="C27" s="83"/>
      <c r="D27" s="21">
        <v>135095</v>
      </c>
      <c r="E27" s="22">
        <v>83478</v>
      </c>
      <c r="F27" s="23">
        <v>1.6183000000000001</v>
      </c>
      <c r="G27" s="24">
        <v>228607</v>
      </c>
    </row>
    <row r="28" spans="2:7" ht="17.100000000000001" customHeight="1">
      <c r="B28" s="82" t="s">
        <v>33</v>
      </c>
      <c r="C28" s="83"/>
      <c r="D28" s="21">
        <v>177152</v>
      </c>
      <c r="E28" s="22">
        <v>120100</v>
      </c>
      <c r="F28" s="23">
        <v>1.4750000000000001</v>
      </c>
      <c r="G28" s="24">
        <v>324950</v>
      </c>
    </row>
    <row r="29" spans="2:7" ht="17.100000000000001" customHeight="1">
      <c r="B29" s="82" t="s">
        <v>34</v>
      </c>
      <c r="C29" s="83"/>
      <c r="D29" s="21">
        <v>437317</v>
      </c>
      <c r="E29" s="22">
        <v>320421</v>
      </c>
      <c r="F29" s="23">
        <v>1.3648</v>
      </c>
      <c r="G29" s="24">
        <v>755513</v>
      </c>
    </row>
    <row r="30" spans="2:7" ht="17.100000000000001" customHeight="1">
      <c r="B30" s="105" t="s">
        <v>35</v>
      </c>
      <c r="C30" s="106"/>
      <c r="D30" s="32">
        <v>98526</v>
      </c>
      <c r="E30" s="33">
        <v>63809</v>
      </c>
      <c r="F30" s="34">
        <v>1.5441</v>
      </c>
      <c r="G30" s="35">
        <v>188177</v>
      </c>
    </row>
    <row r="31" spans="2:7" ht="17.100000000000001" customHeight="1">
      <c r="B31" s="107" t="s">
        <v>36</v>
      </c>
      <c r="C31" s="108"/>
      <c r="D31" s="36">
        <v>61518</v>
      </c>
      <c r="E31" s="18">
        <v>36791</v>
      </c>
      <c r="F31" s="37">
        <v>1.6720999999999999</v>
      </c>
      <c r="G31" s="38">
        <v>114037</v>
      </c>
    </row>
    <row r="32" spans="2:7" ht="17.100000000000001" customHeight="1">
      <c r="B32" s="82" t="s">
        <v>37</v>
      </c>
      <c r="C32" s="83"/>
      <c r="D32" s="21">
        <v>119397</v>
      </c>
      <c r="E32" s="22">
        <v>82266</v>
      </c>
      <c r="F32" s="23">
        <v>1.4514</v>
      </c>
      <c r="G32" s="24">
        <v>234238</v>
      </c>
    </row>
    <row r="33" spans="2:7" ht="17.100000000000001" customHeight="1">
      <c r="B33" s="82" t="s">
        <v>38</v>
      </c>
      <c r="C33" s="83"/>
      <c r="D33" s="21">
        <v>453479</v>
      </c>
      <c r="E33" s="22">
        <v>351441</v>
      </c>
      <c r="F33" s="23">
        <v>1.2903</v>
      </c>
      <c r="G33" s="24">
        <v>821129</v>
      </c>
    </row>
    <row r="34" spans="2:7" ht="17.100000000000001" customHeight="1">
      <c r="B34" s="82" t="s">
        <v>39</v>
      </c>
      <c r="C34" s="83"/>
      <c r="D34" s="21">
        <v>306167</v>
      </c>
      <c r="E34" s="22">
        <v>205970</v>
      </c>
      <c r="F34" s="23">
        <v>1.4864999999999999</v>
      </c>
      <c r="G34" s="24">
        <v>576428</v>
      </c>
    </row>
    <row r="35" spans="2:7" ht="17.100000000000001" customHeight="1">
      <c r="B35" s="82" t="s">
        <v>40</v>
      </c>
      <c r="C35" s="83"/>
      <c r="D35" s="21">
        <v>71332</v>
      </c>
      <c r="E35" s="22">
        <v>41147</v>
      </c>
      <c r="F35" s="23">
        <v>1.7336</v>
      </c>
      <c r="G35" s="24">
        <v>137019</v>
      </c>
    </row>
    <row r="36" spans="2:7" ht="17.100000000000001" customHeight="1">
      <c r="B36" s="103" t="s">
        <v>5</v>
      </c>
      <c r="C36" s="104"/>
      <c r="D36" s="27">
        <v>68629</v>
      </c>
      <c r="E36" s="28">
        <v>46973</v>
      </c>
      <c r="F36" s="29">
        <v>1.4610000000000001</v>
      </c>
      <c r="G36" s="30">
        <v>122768</v>
      </c>
    </row>
    <row r="37" spans="2:7" ht="17.100000000000001" customHeight="1">
      <c r="B37" s="101" t="s">
        <v>41</v>
      </c>
      <c r="C37" s="102"/>
      <c r="D37" s="17">
        <v>29265</v>
      </c>
      <c r="E37" s="39">
        <v>21783</v>
      </c>
      <c r="F37" s="19">
        <v>1.3434999999999999</v>
      </c>
      <c r="G37" s="20">
        <v>62299</v>
      </c>
    </row>
    <row r="38" spans="2:7" ht="17.100000000000001" customHeight="1">
      <c r="B38" s="82" t="s">
        <v>42</v>
      </c>
      <c r="C38" s="83"/>
      <c r="D38" s="17">
        <v>43435</v>
      </c>
      <c r="E38" s="31">
        <v>27333</v>
      </c>
      <c r="F38" s="23">
        <v>1.5891</v>
      </c>
      <c r="G38" s="24">
        <v>90947</v>
      </c>
    </row>
    <row r="39" spans="2:7" ht="17.100000000000001" customHeight="1">
      <c r="B39" s="82" t="s">
        <v>43</v>
      </c>
      <c r="C39" s="83"/>
      <c r="D39" s="21">
        <v>123770</v>
      </c>
      <c r="E39" s="22">
        <v>91993</v>
      </c>
      <c r="F39" s="23">
        <v>1.3453999999999999</v>
      </c>
      <c r="G39" s="24">
        <v>229544</v>
      </c>
    </row>
    <row r="40" spans="2:7" ht="17.100000000000001" customHeight="1">
      <c r="B40" s="82" t="s">
        <v>44</v>
      </c>
      <c r="C40" s="83"/>
      <c r="D40" s="21">
        <v>113582</v>
      </c>
      <c r="E40" s="22">
        <v>90917</v>
      </c>
      <c r="F40" s="23">
        <v>1.2493000000000001</v>
      </c>
      <c r="G40" s="24">
        <v>275806</v>
      </c>
    </row>
    <row r="41" spans="2:7" ht="17.100000000000001" customHeight="1">
      <c r="B41" s="105" t="s">
        <v>45</v>
      </c>
      <c r="C41" s="106"/>
      <c r="D41" s="32">
        <v>67126</v>
      </c>
      <c r="E41" s="33">
        <v>51609</v>
      </c>
      <c r="F41" s="34">
        <v>1.3007</v>
      </c>
      <c r="G41" s="35">
        <v>147638</v>
      </c>
    </row>
    <row r="42" spans="2:7" ht="17.100000000000001" customHeight="1">
      <c r="B42" s="107" t="s">
        <v>46</v>
      </c>
      <c r="C42" s="108"/>
      <c r="D42" s="36">
        <v>34279</v>
      </c>
      <c r="E42" s="18">
        <v>26029</v>
      </c>
      <c r="F42" s="37">
        <v>1.3169999999999999</v>
      </c>
      <c r="G42" s="38">
        <v>77551</v>
      </c>
    </row>
    <row r="43" spans="2:7" ht="17.100000000000001" customHeight="1">
      <c r="B43" s="82" t="s">
        <v>47</v>
      </c>
      <c r="C43" s="83"/>
      <c r="D43" s="21">
        <v>56900</v>
      </c>
      <c r="E43" s="22">
        <v>42727</v>
      </c>
      <c r="F43" s="23">
        <v>1.3317000000000001</v>
      </c>
      <c r="G43" s="24">
        <v>106271</v>
      </c>
    </row>
    <row r="44" spans="2:7" ht="17.100000000000001" customHeight="1">
      <c r="B44" s="82" t="s">
        <v>48</v>
      </c>
      <c r="C44" s="83"/>
      <c r="D44" s="25">
        <v>78106</v>
      </c>
      <c r="E44" s="26">
        <v>47244</v>
      </c>
      <c r="F44" s="23">
        <v>1.6532</v>
      </c>
      <c r="G44" s="24">
        <v>166337</v>
      </c>
    </row>
    <row r="45" spans="2:7" ht="17.100000000000001" customHeight="1">
      <c r="B45" s="103" t="s">
        <v>49</v>
      </c>
      <c r="C45" s="104"/>
      <c r="D45" s="27">
        <v>25592</v>
      </c>
      <c r="E45" s="28">
        <v>19421</v>
      </c>
      <c r="F45" s="29">
        <v>1.3177000000000001</v>
      </c>
      <c r="G45" s="30">
        <v>64175</v>
      </c>
    </row>
    <row r="46" spans="2:7" ht="17.100000000000001" customHeight="1">
      <c r="B46" s="101" t="s">
        <v>50</v>
      </c>
      <c r="C46" s="102"/>
      <c r="D46" s="17">
        <v>316100</v>
      </c>
      <c r="E46" s="31">
        <v>246192</v>
      </c>
      <c r="F46" s="19">
        <v>1.284</v>
      </c>
      <c r="G46" s="20">
        <v>534102</v>
      </c>
    </row>
    <row r="47" spans="2:7" ht="17.100000000000001" customHeight="1">
      <c r="B47" s="82" t="s">
        <v>51</v>
      </c>
      <c r="C47" s="83"/>
      <c r="D47" s="32">
        <v>42576</v>
      </c>
      <c r="E47" s="33">
        <v>29383</v>
      </c>
      <c r="F47" s="23">
        <v>1.4490000000000001</v>
      </c>
      <c r="G47" s="24">
        <v>87259</v>
      </c>
    </row>
    <row r="48" spans="2:7" ht="17.100000000000001" customHeight="1">
      <c r="B48" s="82" t="s">
        <v>52</v>
      </c>
      <c r="C48" s="83"/>
      <c r="D48" s="21">
        <v>68364</v>
      </c>
      <c r="E48" s="40">
        <v>44926</v>
      </c>
      <c r="F48" s="41">
        <v>1.5217000000000001</v>
      </c>
      <c r="G48" s="24">
        <v>167879</v>
      </c>
    </row>
    <row r="49" spans="2:9" ht="17.100000000000001" customHeight="1">
      <c r="B49" s="82" t="s">
        <v>53</v>
      </c>
      <c r="C49" s="83"/>
      <c r="D49" s="17">
        <v>108305</v>
      </c>
      <c r="E49" s="31">
        <v>92283</v>
      </c>
      <c r="F49" s="23">
        <v>1.1736</v>
      </c>
      <c r="G49" s="24">
        <v>219779</v>
      </c>
    </row>
    <row r="50" spans="2:9" ht="17.100000000000001" customHeight="1">
      <c r="B50" s="82" t="s">
        <v>54</v>
      </c>
      <c r="C50" s="83"/>
      <c r="D50" s="21">
        <v>88750</v>
      </c>
      <c r="E50" s="22">
        <v>57656</v>
      </c>
      <c r="F50" s="23">
        <v>1.5392999999999999</v>
      </c>
      <c r="G50" s="24">
        <v>154023</v>
      </c>
    </row>
    <row r="51" spans="2:9" ht="17.100000000000001" customHeight="1">
      <c r="B51" s="82" t="s">
        <v>55</v>
      </c>
      <c r="C51" s="83"/>
      <c r="D51" s="21">
        <v>58511</v>
      </c>
      <c r="E51" s="22">
        <v>41308</v>
      </c>
      <c r="F51" s="23">
        <v>1.4165000000000001</v>
      </c>
      <c r="G51" s="24">
        <v>111285</v>
      </c>
    </row>
    <row r="52" spans="2:9" ht="17.100000000000001" customHeight="1">
      <c r="B52" s="82" t="s">
        <v>6</v>
      </c>
      <c r="C52" s="83"/>
      <c r="D52" s="21">
        <v>83488</v>
      </c>
      <c r="E52" s="22">
        <v>65785</v>
      </c>
      <c r="F52" s="23">
        <v>1.2690999999999999</v>
      </c>
      <c r="G52" s="24">
        <v>192321</v>
      </c>
    </row>
    <row r="53" spans="2:9" ht="17.100000000000001" customHeight="1" thickBot="1">
      <c r="B53" s="110" t="s">
        <v>56</v>
      </c>
      <c r="C53" s="111"/>
      <c r="D53" s="42">
        <v>72780</v>
      </c>
      <c r="E53" s="43">
        <v>39898</v>
      </c>
      <c r="F53" s="44">
        <v>1.8242</v>
      </c>
      <c r="G53" s="45">
        <v>151795</v>
      </c>
    </row>
    <row r="54" spans="2:9" ht="17.100000000000001" customHeight="1" thickTop="1" thickBot="1">
      <c r="B54" s="112" t="s">
        <v>7</v>
      </c>
      <c r="C54" s="113"/>
      <c r="D54" s="46">
        <f>SUM(D7:D53)</f>
        <v>6562239</v>
      </c>
      <c r="E54" s="47">
        <f>SUM(E7:E53)</f>
        <v>4562359</v>
      </c>
      <c r="F54" s="48">
        <f t="shared" ref="F54" si="0">ROUND(D54/E54,4)</f>
        <v>1.4382999999999999</v>
      </c>
      <c r="G54" s="49">
        <f>SUM(G7:G53)</f>
        <v>12949173</v>
      </c>
    </row>
    <row r="55" spans="2:9" customFormat="1" ht="12.6" customHeight="1" thickBot="1">
      <c r="B55" s="10" t="s">
        <v>0</v>
      </c>
      <c r="C55" s="10"/>
      <c r="D55" s="1"/>
      <c r="E55" s="1"/>
      <c r="F55" s="1"/>
      <c r="G55" s="1"/>
      <c r="H55" s="2"/>
      <c r="I55" s="1"/>
    </row>
    <row r="56" spans="2:9" customFormat="1" ht="12.6" customHeight="1">
      <c r="B56" s="120" t="s">
        <v>1</v>
      </c>
      <c r="C56" s="121"/>
      <c r="D56" s="73">
        <f>SUM(D37,D38)</f>
        <v>72700</v>
      </c>
      <c r="E56" s="74" t="s">
        <v>75</v>
      </c>
      <c r="F56" s="75" t="s">
        <v>76</v>
      </c>
      <c r="G56" s="76" t="s">
        <v>75</v>
      </c>
      <c r="H56" s="4"/>
      <c r="I56" s="3"/>
    </row>
    <row r="57" spans="2:9" customFormat="1" ht="12.6" customHeight="1" thickBot="1">
      <c r="B57" s="122" t="s">
        <v>2</v>
      </c>
      <c r="C57" s="123"/>
      <c r="D57" s="72">
        <f>SUM(D42,D45)</f>
        <v>59871</v>
      </c>
      <c r="E57" s="77" t="s">
        <v>75</v>
      </c>
      <c r="F57" s="78" t="s">
        <v>76</v>
      </c>
      <c r="G57" s="79" t="s">
        <v>75</v>
      </c>
      <c r="H57" s="69"/>
      <c r="I57" s="3"/>
    </row>
    <row r="58" spans="2:9" ht="17.100000000000001" customHeight="1" thickBot="1">
      <c r="B58" s="61"/>
      <c r="C58" s="60"/>
      <c r="D58" s="66"/>
      <c r="E58" s="67"/>
      <c r="F58" s="68"/>
      <c r="G58" s="62"/>
      <c r="H58" s="63"/>
    </row>
    <row r="59" spans="2:9" s="50" customFormat="1" ht="17.100000000000001" customHeight="1">
      <c r="B59" s="114" t="s">
        <v>57</v>
      </c>
      <c r="C59" s="115"/>
      <c r="D59" s="64" t="s">
        <v>58</v>
      </c>
      <c r="E59" s="64" t="s">
        <v>59</v>
      </c>
      <c r="F59" s="65" t="s">
        <v>60</v>
      </c>
    </row>
    <row r="60" spans="2:9" s="54" customFormat="1" ht="24" customHeight="1" thickBot="1">
      <c r="B60" s="116" t="s">
        <v>61</v>
      </c>
      <c r="C60" s="117"/>
      <c r="D60" s="51">
        <f>ROUND(D54/D74,4)</f>
        <v>6.1600000000000002E-2</v>
      </c>
      <c r="E60" s="52">
        <f>ROUND(E54/E74,4)</f>
        <v>4.3799999999999999E-2</v>
      </c>
      <c r="F60" s="53">
        <f>D60-E60</f>
        <v>1.7800000000000003E-2</v>
      </c>
      <c r="G60" s="8"/>
      <c r="H60" s="8"/>
    </row>
    <row r="61" spans="2:9" s="54" customFormat="1" ht="17.100000000000001" customHeight="1">
      <c r="B61" s="9" t="s">
        <v>62</v>
      </c>
      <c r="C61" s="9"/>
      <c r="D61" s="9"/>
      <c r="E61" s="9"/>
      <c r="F61" s="9"/>
      <c r="G61" s="8"/>
      <c r="H61" s="8"/>
    </row>
    <row r="62" spans="2:9" s="54" customFormat="1" ht="17.100000000000001" customHeight="1">
      <c r="B62" s="118" t="s">
        <v>71</v>
      </c>
      <c r="C62" s="118"/>
      <c r="D62" s="118"/>
      <c r="E62" s="118"/>
      <c r="F62" s="118"/>
      <c r="G62" s="119"/>
      <c r="H62" s="8"/>
    </row>
    <row r="63" spans="2:9" s="54" customFormat="1" ht="17.100000000000001" customHeight="1">
      <c r="B63" s="70" t="s">
        <v>69</v>
      </c>
      <c r="C63" s="70"/>
      <c r="D63" s="70"/>
      <c r="E63" s="70"/>
      <c r="F63" s="70"/>
      <c r="G63" s="71"/>
      <c r="H63" s="8"/>
    </row>
    <row r="64" spans="2:9" s="54" customFormat="1" ht="17.100000000000001" customHeight="1">
      <c r="B64" s="70" t="s">
        <v>70</v>
      </c>
      <c r="C64" s="70"/>
      <c r="D64" s="70"/>
      <c r="E64" s="70"/>
      <c r="F64" s="70"/>
      <c r="G64" s="71"/>
      <c r="H64" s="8"/>
    </row>
    <row r="65" spans="2:8" s="54" customFormat="1" ht="17.100000000000001" customHeight="1">
      <c r="B65" s="9"/>
      <c r="C65" s="9"/>
      <c r="D65" s="9"/>
      <c r="E65" s="9"/>
      <c r="F65" s="9"/>
      <c r="G65" s="8"/>
      <c r="H65" s="8"/>
    </row>
    <row r="66" spans="2:8" s="54" customFormat="1" ht="17.100000000000001" customHeight="1">
      <c r="B66" s="9"/>
      <c r="C66" s="9"/>
      <c r="D66" s="9"/>
      <c r="E66" s="9"/>
      <c r="F66" s="9"/>
      <c r="G66" s="8"/>
      <c r="H66" s="8"/>
    </row>
    <row r="67" spans="2:8" s="54" customFormat="1" ht="35.450000000000003" customHeight="1">
      <c r="B67" s="9"/>
      <c r="C67" s="9"/>
      <c r="D67" s="9"/>
      <c r="E67" s="9"/>
      <c r="F67" s="9"/>
      <c r="G67" s="8"/>
      <c r="H67" s="8"/>
    </row>
    <row r="68" spans="2:8" s="54" customFormat="1" ht="17.100000000000001" customHeight="1">
      <c r="B68" s="9"/>
      <c r="C68" s="9"/>
      <c r="D68" s="9"/>
      <c r="E68" s="9"/>
      <c r="F68" s="9"/>
      <c r="G68" s="8"/>
      <c r="H68" s="8"/>
    </row>
    <row r="69" spans="2:8" s="54" customFormat="1" ht="17.100000000000001" customHeight="1">
      <c r="B69" s="9"/>
      <c r="C69" s="9"/>
      <c r="D69" s="9"/>
      <c r="E69" s="9"/>
      <c r="F69" s="9"/>
      <c r="G69" s="8"/>
      <c r="H69" s="8"/>
    </row>
    <row r="70" spans="2:8" s="55" customFormat="1" ht="17.100000000000001" customHeight="1">
      <c r="B70" s="11" t="s">
        <v>63</v>
      </c>
      <c r="C70" s="11"/>
      <c r="D70" s="11"/>
      <c r="E70" s="11"/>
      <c r="F70" s="11"/>
    </row>
    <row r="71" spans="2:8" s="55" customFormat="1" ht="17.100000000000001" customHeight="1">
      <c r="B71" s="56"/>
      <c r="C71" s="57"/>
      <c r="D71" s="58" t="s">
        <v>67</v>
      </c>
      <c r="E71" s="58" t="s">
        <v>68</v>
      </c>
      <c r="F71" s="11"/>
      <c r="G71" s="81"/>
    </row>
    <row r="72" spans="2:8" ht="17.100000000000001" customHeight="1">
      <c r="B72" s="109" t="s">
        <v>64</v>
      </c>
      <c r="C72" s="109"/>
      <c r="D72" s="59">
        <v>106494872</v>
      </c>
      <c r="E72" s="59">
        <v>104039740</v>
      </c>
      <c r="G72" s="80"/>
    </row>
    <row r="73" spans="2:8" ht="17.100000000000001" customHeight="1">
      <c r="B73" s="109" t="s">
        <v>65</v>
      </c>
      <c r="C73" s="109"/>
      <c r="D73" s="59">
        <v>105529</v>
      </c>
      <c r="E73" s="59">
        <v>112850</v>
      </c>
    </row>
    <row r="74" spans="2:8" ht="17.100000000000001" customHeight="1">
      <c r="B74" s="109" t="s">
        <v>66</v>
      </c>
      <c r="C74" s="109"/>
      <c r="D74" s="59">
        <f>D72+D73</f>
        <v>106600401</v>
      </c>
      <c r="E74" s="59">
        <f>E72+E73</f>
        <v>104152590</v>
      </c>
    </row>
  </sheetData>
  <mergeCells count="62">
    <mergeCell ref="B74:C74"/>
    <mergeCell ref="B49:C49"/>
    <mergeCell ref="B50:C50"/>
    <mergeCell ref="B51:C51"/>
    <mergeCell ref="B52:C52"/>
    <mergeCell ref="B53:C53"/>
    <mergeCell ref="B54:C54"/>
    <mergeCell ref="B59:C59"/>
    <mergeCell ref="B60:C60"/>
    <mergeCell ref="B62:G62"/>
    <mergeCell ref="B72:C72"/>
    <mergeCell ref="B73:C73"/>
    <mergeCell ref="B56:C56"/>
    <mergeCell ref="B57:C57"/>
    <mergeCell ref="B48:C48"/>
    <mergeCell ref="B37:C37"/>
    <mergeCell ref="B38:C38"/>
    <mergeCell ref="B39:C39"/>
    <mergeCell ref="B40:C40"/>
    <mergeCell ref="B41:C41"/>
    <mergeCell ref="B42:C42"/>
    <mergeCell ref="B43:C43"/>
    <mergeCell ref="B44:C44"/>
    <mergeCell ref="B45:C45"/>
    <mergeCell ref="B46:C46"/>
    <mergeCell ref="B47:C47"/>
    <mergeCell ref="B36:C36"/>
    <mergeCell ref="B25:C25"/>
    <mergeCell ref="B26:C26"/>
    <mergeCell ref="B27:C27"/>
    <mergeCell ref="B28:C28"/>
    <mergeCell ref="B29:C29"/>
    <mergeCell ref="B30:C30"/>
    <mergeCell ref="B31:C31"/>
    <mergeCell ref="B32:C32"/>
    <mergeCell ref="B33:C33"/>
    <mergeCell ref="B34:C34"/>
    <mergeCell ref="B35:C35"/>
    <mergeCell ref="B24:C24"/>
    <mergeCell ref="B13:C13"/>
    <mergeCell ref="B14:C14"/>
    <mergeCell ref="B15:C15"/>
    <mergeCell ref="B16:C16"/>
    <mergeCell ref="B17:C17"/>
    <mergeCell ref="B18:C18"/>
    <mergeCell ref="B19:C19"/>
    <mergeCell ref="B20:C20"/>
    <mergeCell ref="B21:C21"/>
    <mergeCell ref="B22:C22"/>
    <mergeCell ref="B23:C23"/>
    <mergeCell ref="B12:C12"/>
    <mergeCell ref="B1:G2"/>
    <mergeCell ref="F3:G3"/>
    <mergeCell ref="B4:C6"/>
    <mergeCell ref="D4:D5"/>
    <mergeCell ref="E4:G4"/>
    <mergeCell ref="G5:G6"/>
    <mergeCell ref="B7:C7"/>
    <mergeCell ref="B8:C8"/>
    <mergeCell ref="B9:C9"/>
    <mergeCell ref="B10:C10"/>
    <mergeCell ref="B11:C11"/>
  </mergeCells>
  <phoneticPr fontId="1"/>
  <printOptions horizontalCentered="1" verticalCentered="1"/>
  <pageMargins left="0.39370078740157483" right="0.39370078740157483" top="0.19685039370078741" bottom="0.19685039370078741"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期日前７日</vt:lpstr>
      <vt:lpstr>期日前７日!Print_Area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1023874</cp:lastModifiedBy>
  <cp:lastPrinted>2016-07-04T07:00:02Z</cp:lastPrinted>
  <dcterms:created xsi:type="dcterms:W3CDTF">2016-01-28T07:26:13Z</dcterms:created>
  <dcterms:modified xsi:type="dcterms:W3CDTF">2019-07-15T01:14:34Z</dcterms:modified>
</cp:coreProperties>
</file>