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15" yWindow="180" windowWidth="10695" windowHeight="10965" activeTab="1"/>
  </bookViews>
  <sheets>
    <sheet name="前日" sheetId="1" r:id="rId1"/>
    <sheet name="前日 (見え消し)" sheetId="2" r:id="rId2"/>
  </sheets>
  <definedNames>
    <definedName name="_xlnm.Print_Area" localSheetId="0">'前日'!$A$1:$H$68</definedName>
    <definedName name="_xlnm.Print_Area" localSheetId="1">'前日 (見え消し)'!$A$1:$H$75</definedName>
    <definedName name="Z_38ED7772_B060_456F_8576_6223A5D1C277_.wvu.PrintArea" localSheetId="0" hidden="1">'前日'!$A$1:$G$70</definedName>
    <definedName name="Z_38ED7772_B060_456F_8576_6223A5D1C277_.wvu.PrintArea" localSheetId="1" hidden="1">'前日 (見え消し)'!$A$2:$G$77</definedName>
    <definedName name="Z_BCC8A87A_4F22_407D_A355_E08A5EDAD326_.wvu.PrintArea" localSheetId="0" hidden="1">'前日'!$A$1:$G$70</definedName>
    <definedName name="Z_BCC8A87A_4F22_407D_A355_E08A5EDAD326_.wvu.PrintArea" localSheetId="1" hidden="1">'前日 (見え消し)'!$A$2:$G$77</definedName>
    <definedName name="Z_EA35650F_D4F2_43AA_8425_CD5BD84B1844_.wvu.PrintArea" localSheetId="0" hidden="1">'前日'!$A$1:$G$70</definedName>
    <definedName name="Z_EA35650F_D4F2_43AA_8425_CD5BD84B1844_.wvu.PrintArea" localSheetId="1" hidden="1">'前日 (見え消し)'!$A$2:$G$77</definedName>
  </definedNames>
  <calcPr fullCalcOnLoad="1"/>
</workbook>
</file>

<file path=xl/sharedStrings.xml><?xml version="1.0" encoding="utf-8"?>
<sst xmlns="http://schemas.openxmlformats.org/spreadsheetml/2006/main" count="158" uniqueCount="77">
  <si>
    <t>神奈川県</t>
  </si>
  <si>
    <t>和歌山県</t>
  </si>
  <si>
    <t>鹿児島県</t>
  </si>
  <si>
    <t>参　　　　　　考</t>
  </si>
  <si>
    <t>都道府県名</t>
  </si>
  <si>
    <t>Ａ</t>
  </si>
  <si>
    <t>Ｂ</t>
  </si>
  <si>
    <t>（参考）</t>
  </si>
  <si>
    <t>比較(A/B)</t>
  </si>
  <si>
    <t>選挙人名簿登録者数に占める合計の割合</t>
  </si>
  <si>
    <t>在外</t>
  </si>
  <si>
    <t>合計</t>
  </si>
  <si>
    <t>北 海 道</t>
  </si>
  <si>
    <t>青 森 県</t>
  </si>
  <si>
    <t>岩 手 県</t>
  </si>
  <si>
    <t>宮 城 県</t>
  </si>
  <si>
    <t>秋 田 県</t>
  </si>
  <si>
    <t>山 形 県</t>
  </si>
  <si>
    <t>福 島 県</t>
  </si>
  <si>
    <t>茨 城 県</t>
  </si>
  <si>
    <t>栃 木 県</t>
  </si>
  <si>
    <t>群 馬 県</t>
  </si>
  <si>
    <t>埼 玉 県</t>
  </si>
  <si>
    <t>千 葉 県</t>
  </si>
  <si>
    <t>東 京 都</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</si>
  <si>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</si>
  <si>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</si>
  <si>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</si>
  <si>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</si>
  <si>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</si>
  <si>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</si>
  <si>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</si>
  <si>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</si>
  <si>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</si>
  <si>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</si>
  <si>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</si>
  <si>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</si>
  <si>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</si>
  <si>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</si>
  <si>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</si>
  <si>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</si>
  <si>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</si>
  <si>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</si>
  <si>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</si>
  <si>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</si>
  <si>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</si>
  <si>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</si>
  <si>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</si>
  <si>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</si>
  <si>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</si>
  <si>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</si>
  <si>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</si>
  <si>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</si>
  <si>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</si>
  <si>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</si>
  <si>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沖 縄 県</t>
  </si>
  <si>
    <t>期日前投票者数
（選挙区選挙）</t>
  </si>
  <si>
    <t>選挙区選挙当日有権者数</t>
  </si>
  <si>
    <t>国内選挙区</t>
  </si>
  <si>
    <t>合計</t>
  </si>
  <si>
    <t>平成28年７月10日発表</t>
  </si>
  <si>
    <t>前回（平成25年）</t>
  </si>
  <si>
    <t>第２４回参議院議員通常選挙
期日前投票の最終結果（選挙期日前日現在）</t>
  </si>
  <si>
    <t>平成28年選挙時登録</t>
  </si>
  <si>
    <t>平成25年選挙当日有権者数</t>
  </si>
  <si>
    <t>（再掲）</t>
  </si>
  <si>
    <t>鳥取県・島根県</t>
  </si>
  <si>
    <t>徳島県・高知県</t>
  </si>
  <si>
    <t>-</t>
  </si>
  <si>
    <t>Ｃ（※１）</t>
  </si>
  <si>
    <t>Ｄ（※２）</t>
  </si>
  <si>
    <t>Ｃ－Ｄ</t>
  </si>
  <si>
    <t xml:space="preserve">  ※１　選挙時登録日現在選挙人名簿登録者数と公示日前日現在在外選挙人名簿登録者数を合算した数に占める割合である。</t>
  </si>
  <si>
    <t xml:space="preserve">  ※２　平成２５年参議院議員通常選挙における選挙当日有権者数（在外含む）に占める割合である。</t>
  </si>
  <si>
    <t xml:space="preserve">  ※３　平成２５年参議院議員通常選挙の公示日が選挙期日１７日前であるのに対し、今回は１８日前であるため、</t>
  </si>
  <si>
    <t>　　 　 平成２５年と比べると期日前投票期間は１日長い。</t>
  </si>
  <si>
    <t>合計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</si>
</sst>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0_);\(#,##0\)"/>
    <numFmt numFmtId="180" formatCode="#,##0;&quot;△ &quot;#,##0"/>
  </numFmts>
  <fonts count="56">
    <font>
      <sz val="11"/>
      <name val="ＭＳ Ｐゴシック"/>
      <family val="3"/>
    </font>
    <font>
      <b/>
      <sz val="16"/>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ゴシック"/>
      <family val="3"/>
    </font>
    <font>
      <sz val="11"/>
      <name val="ＭＳ 明朝"/>
      <family val="1"/>
    </font>
    <font>
      <b/>
      <sz val="16"/>
      <name val="ＭＳ 明朝"/>
      <family val="1"/>
    </font>
    <font>
      <sz val="10"/>
      <name val="ＭＳ 明朝"/>
      <family val="1"/>
    </font>
    <font>
      <sz val="12"/>
      <name val="ＭＳ 明朝"/>
      <family val="1"/>
    </font>
    <font>
      <sz val="8"/>
      <name val="ＭＳ 明朝"/>
      <family val="1"/>
    </font>
    <font>
      <b/>
      <sz val="10"/>
      <name val="ＭＳ 明朝"/>
      <family val="1"/>
    </font>
    <font>
      <b/>
      <sz val="11"/>
      <name val="ＭＳ 明朝"/>
      <family val="1"/>
    </font>
    <font>
      <strike/>
      <sz val="11"/>
      <name val="ＭＳ 明朝"/>
      <family val="1"/>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b/>
      <sz val="11"/>
      <color indexed="10"/>
      <name val="ＭＳ 明朝"/>
      <family val="1"/>
    </font>
    <font>
      <strike/>
      <sz val="11"/>
      <color indexed="8"/>
      <name val="ＭＳ 明朝"/>
      <family val="1"/>
    </font>
    <font>
      <b/>
      <strike/>
      <sz val="11"/>
      <color indexed="8"/>
      <name val="ＭＳ 明朝"/>
      <family val="1"/>
    </font>
    <font>
      <sz val="7"/>
      <color indexed="8"/>
      <name val="ＭＳ Ｐゴシック"/>
      <family val="3"/>
    </font>
    <font>
      <sz val="7"/>
      <color indexed="8"/>
      <name val="Calibri"/>
      <family val="2"/>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b/>
      <sz val="11"/>
      <color rgb="FFFF0000"/>
      <name val="ＭＳ 明朝"/>
      <family val="1"/>
    </font>
    <font>
      <strike/>
      <sz val="11"/>
      <color theme="1"/>
      <name val="ＭＳ 明朝"/>
      <family val="1"/>
    </font>
    <font>
      <b/>
      <strike/>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double"/>
      <right>
        <color indexed="63"/>
      </right>
      <top style="thin"/>
      <bottom>
        <color indexed="63"/>
      </bottom>
    </border>
    <border>
      <left style="thin"/>
      <right style="medium"/>
      <top>
        <color indexed="63"/>
      </top>
      <bottom style="thin"/>
    </border>
    <border>
      <left style="thin"/>
      <right style="medium"/>
      <top>
        <color indexed="63"/>
      </top>
      <bottom style="hair"/>
    </border>
    <border>
      <left style="thin"/>
      <right style="medium"/>
      <top style="hair"/>
      <bottom style="hair"/>
    </border>
    <border>
      <left style="thin"/>
      <right style="double"/>
      <top style="hair"/>
      <bottom style="hair"/>
    </border>
    <border>
      <left style="double"/>
      <right style="thin"/>
      <top style="hair"/>
      <bottom style="hair"/>
    </border>
    <border>
      <left>
        <color indexed="63"/>
      </left>
      <right style="medium"/>
      <top style="hair"/>
      <bottom style="hair"/>
    </border>
    <border>
      <left style="thin"/>
      <right style="medium"/>
      <top style="hair"/>
      <bottom style="double"/>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
      <left style="thin"/>
      <right style="medium"/>
      <top style="hair"/>
      <bottom>
        <color indexed="63"/>
      </bottom>
    </border>
    <border>
      <left style="thin"/>
      <right style="medium"/>
      <top style="thin"/>
      <bottom style="hair"/>
    </border>
    <border>
      <left style="thin"/>
      <right style="medium"/>
      <top style="hair"/>
      <bottom style="thin"/>
    </border>
    <border>
      <left>
        <color indexed="63"/>
      </left>
      <right style="medium"/>
      <top style="thin"/>
      <bottom style="thin"/>
    </border>
    <border>
      <left style="thin"/>
      <right style="double"/>
      <top>
        <color indexed="63"/>
      </top>
      <bottom style="thin"/>
    </border>
    <border>
      <left style="double"/>
      <right style="thin"/>
      <top>
        <color indexed="63"/>
      </top>
      <bottom style="thin"/>
    </border>
    <border>
      <left style="thin"/>
      <right style="double"/>
      <top>
        <color indexed="63"/>
      </top>
      <bottom style="hair"/>
    </border>
    <border>
      <left style="double"/>
      <right style="thin"/>
      <top style="thin"/>
      <bottom style="hair"/>
    </border>
    <border>
      <left style="thin"/>
      <right style="double"/>
      <top style="hair"/>
      <bottom>
        <color indexed="63"/>
      </bottom>
    </border>
    <border>
      <left style="double"/>
      <right style="thin"/>
      <top style="hair"/>
      <bottom>
        <color indexed="63"/>
      </bottom>
    </border>
    <border>
      <left style="thin"/>
      <right style="double"/>
      <top style="thin"/>
      <bottom style="hair"/>
    </border>
    <border>
      <left style="thin"/>
      <right style="double"/>
      <top style="hair"/>
      <bottom style="thin"/>
    </border>
    <border>
      <left style="double"/>
      <right style="thin"/>
      <top style="hair"/>
      <bottom style="thin"/>
    </border>
    <border>
      <left style="double"/>
      <right style="thin"/>
      <top>
        <color indexed="63"/>
      </top>
      <bottom style="hair"/>
    </border>
    <border>
      <left style="thin"/>
      <right style="double"/>
      <top style="hair"/>
      <bottom style="double"/>
    </border>
    <border>
      <left style="double"/>
      <right style="thin"/>
      <top style="hair"/>
      <bottom style="double"/>
    </border>
    <border>
      <left style="thin"/>
      <right style="thin"/>
      <top style="thin"/>
      <bottom style="thin"/>
    </border>
    <border>
      <left style="double"/>
      <right style="thin"/>
      <top style="double"/>
      <bottom style="medium"/>
    </border>
    <border>
      <left style="thin"/>
      <right style="double"/>
      <top style="medium"/>
      <bottom style="hair"/>
    </border>
    <border>
      <left style="double"/>
      <right style="thin"/>
      <top style="medium"/>
      <bottom/>
    </border>
    <border>
      <left style="double"/>
      <right style="thin"/>
      <top style="hair"/>
      <bottom style="medium"/>
    </border>
    <border>
      <left>
        <color indexed="63"/>
      </left>
      <right>
        <color indexed="63"/>
      </right>
      <top style="medium"/>
      <bottom>
        <color indexed="63"/>
      </bottom>
    </border>
    <border>
      <left/>
      <right/>
      <top style="medium"/>
      <bottom style="medium"/>
    </border>
    <border>
      <left style="thin"/>
      <right style="thin"/>
      <top>
        <color indexed="63"/>
      </top>
      <bottom>
        <color indexed="63"/>
      </bottom>
    </border>
    <border>
      <left style="thin"/>
      <right style="medium"/>
      <top>
        <color indexed="63"/>
      </top>
      <bottom>
        <color indexed="63"/>
      </bottom>
    </border>
    <border>
      <left style="thin"/>
      <right style="medium"/>
      <top style="medium"/>
      <bottom style="hair"/>
    </border>
    <border>
      <left style="thin"/>
      <right style="thin"/>
      <top style="double"/>
      <bottom style="medium"/>
    </border>
    <border>
      <left style="thin"/>
      <right style="medium"/>
      <top style="double"/>
      <bottom style="medium"/>
    </border>
    <border>
      <left style="double"/>
      <right style="thin"/>
      <top>
        <color indexed="63"/>
      </top>
      <bottom>
        <color indexed="63"/>
      </bottom>
    </border>
    <border>
      <left>
        <color indexed="63"/>
      </left>
      <right style="medium"/>
      <top>
        <color indexed="63"/>
      </top>
      <bottom>
        <color indexed="63"/>
      </bottom>
    </border>
    <border>
      <left style="thin"/>
      <right style="double"/>
      <top style="double"/>
      <bottom style="thin"/>
    </border>
    <border>
      <left style="double"/>
      <right style="thin"/>
      <top style="double"/>
      <bottom style="thin"/>
    </border>
    <border>
      <left style="thin"/>
      <right style="medium"/>
      <top style="double"/>
      <bottom>
        <color indexed="63"/>
      </bottom>
    </border>
    <border>
      <left style="thin"/>
      <right style="double"/>
      <top style="thin"/>
      <bottom style="medium"/>
    </border>
    <border>
      <left>
        <color indexed="63"/>
      </left>
      <right>
        <color indexed="63"/>
      </right>
      <top style="thin"/>
      <bottom style="medium"/>
    </border>
    <border>
      <left style="thin"/>
      <right style="medium"/>
      <top style="thin"/>
      <bottom style="medium"/>
    </border>
    <border>
      <left style="medium"/>
      <right style="thin"/>
      <top style="medium"/>
      <bottom/>
    </border>
    <border>
      <left style="thin"/>
      <right style="thin"/>
      <top style="medium"/>
      <bottom/>
    </border>
    <border>
      <left style="medium"/>
      <right style="thin"/>
      <top style="hair"/>
      <bottom style="medium"/>
    </border>
    <border>
      <left style="thin"/>
      <right style="thin"/>
      <top style="hair"/>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hair"/>
      <bottom style="hair"/>
    </border>
    <border>
      <left>
        <color indexed="63"/>
      </left>
      <right style="thin"/>
      <top style="hair"/>
      <bottom style="hair"/>
    </border>
    <border>
      <left style="medium"/>
      <right>
        <color indexed="63"/>
      </right>
      <top style="hair"/>
      <bottom style="double"/>
    </border>
    <border>
      <left>
        <color indexed="63"/>
      </left>
      <right style="thin"/>
      <top style="hair"/>
      <bottom style="double"/>
    </border>
    <border>
      <left style="medium"/>
      <right>
        <color indexed="63"/>
      </right>
      <top style="double"/>
      <bottom style="medium"/>
    </border>
    <border>
      <left>
        <color indexed="63"/>
      </left>
      <right style="thin"/>
      <top style="double"/>
      <bottom style="medium"/>
    </border>
    <border>
      <left style="medium"/>
      <right>
        <color indexed="63"/>
      </right>
      <top style="hair"/>
      <bottom>
        <color indexed="63"/>
      </bottom>
    </border>
    <border>
      <left>
        <color indexed="63"/>
      </left>
      <right style="thin"/>
      <top style="hair"/>
      <bottom>
        <color indexed="63"/>
      </bottom>
    </border>
    <border>
      <left style="medium"/>
      <right>
        <color indexed="63"/>
      </right>
      <top style="thin"/>
      <bottom style="hair"/>
    </border>
    <border>
      <left>
        <color indexed="63"/>
      </left>
      <right style="thin"/>
      <top style="thin"/>
      <bottom style="hair"/>
    </border>
    <border>
      <left style="medium"/>
      <right>
        <color indexed="63"/>
      </right>
      <top style="hair"/>
      <bottom style="thin"/>
    </border>
    <border>
      <left>
        <color indexed="63"/>
      </left>
      <right style="thin"/>
      <top style="hair"/>
      <bottom style="thin"/>
    </border>
    <border>
      <left style="medium"/>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double"/>
      <top style="medium"/>
      <bottom>
        <color indexed="63"/>
      </bottom>
    </border>
    <border>
      <left style="thin"/>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style="medium"/>
      <right>
        <color indexed="63"/>
      </right>
      <top style="double"/>
      <bottom style="thin"/>
    </border>
    <border>
      <left>
        <color indexed="63"/>
      </left>
      <right style="thin"/>
      <top style="double"/>
      <bottom style="thin"/>
    </border>
    <border>
      <left style="medium"/>
      <right>
        <color indexed="63"/>
      </right>
      <top style="thin"/>
      <bottom style="medium"/>
    </border>
    <border>
      <left>
        <color indexed="63"/>
      </left>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52" fillId="32" borderId="0" applyNumberFormat="0" applyBorder="0" applyAlignment="0" applyProtection="0"/>
  </cellStyleXfs>
  <cellXfs count="137">
    <xf numFmtId="0" fontId="0" fillId="0" borderId="0" xfId="0" applyAlignment="1">
      <alignment/>
    </xf>
    <xf numFmtId="0" fontId="6" fillId="0" borderId="0" xfId="0" applyFont="1" applyFill="1" applyAlignment="1">
      <alignment vertical="center"/>
    </xf>
    <xf numFmtId="0" fontId="6"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9" fillId="0" borderId="0" xfId="0" applyFont="1" applyFill="1" applyAlignment="1">
      <alignment vertical="center"/>
    </xf>
    <xf numFmtId="178" fontId="6" fillId="0" borderId="0" xfId="0" applyNumberFormat="1" applyFont="1" applyFill="1" applyAlignment="1">
      <alignment vertical="center"/>
    </xf>
    <xf numFmtId="0" fontId="6" fillId="0" borderId="0" xfId="63" applyFont="1" applyFill="1">
      <alignment/>
      <protection/>
    </xf>
    <xf numFmtId="0" fontId="9" fillId="0" borderId="0" xfId="63" applyFont="1" applyFill="1">
      <alignment/>
      <protection/>
    </xf>
    <xf numFmtId="0" fontId="9" fillId="0" borderId="0" xfId="63" applyFont="1" applyFill="1" applyAlignment="1">
      <alignment/>
      <protection/>
    </xf>
    <xf numFmtId="0" fontId="8" fillId="0" borderId="0" xfId="63" applyFont="1" applyFill="1" applyAlignment="1">
      <alignment vertical="center"/>
      <protection/>
    </xf>
    <xf numFmtId="0" fontId="6" fillId="0" borderId="12" xfId="0" applyFont="1" applyFill="1" applyBorder="1" applyAlignment="1">
      <alignment horizontal="center" vertical="center"/>
    </xf>
    <xf numFmtId="10" fontId="6" fillId="0" borderId="13" xfId="0" applyNumberFormat="1" applyFont="1" applyFill="1" applyBorder="1" applyAlignment="1">
      <alignment horizontal="right" vertical="center"/>
    </xf>
    <xf numFmtId="10" fontId="6" fillId="0" borderId="14" xfId="0" applyNumberFormat="1" applyFont="1" applyFill="1" applyBorder="1" applyAlignment="1">
      <alignment horizontal="right" vertical="center"/>
    </xf>
    <xf numFmtId="177" fontId="6" fillId="0" borderId="15" xfId="0" applyNumberFormat="1" applyFont="1" applyFill="1" applyBorder="1" applyAlignment="1">
      <alignment horizontal="right" vertical="center"/>
    </xf>
    <xf numFmtId="177" fontId="6" fillId="0" borderId="16" xfId="0" applyNumberFormat="1" applyFont="1" applyFill="1" applyBorder="1" applyAlignment="1">
      <alignment horizontal="right" vertical="center"/>
    </xf>
    <xf numFmtId="10" fontId="6" fillId="0" borderId="17" xfId="0" applyNumberFormat="1" applyFont="1" applyFill="1" applyBorder="1" applyAlignment="1">
      <alignment horizontal="right" vertical="center"/>
    </xf>
    <xf numFmtId="10" fontId="6" fillId="0" borderId="18" xfId="0" applyNumberFormat="1" applyFont="1" applyFill="1" applyBorder="1" applyAlignment="1">
      <alignment horizontal="right" vertical="center"/>
    </xf>
    <xf numFmtId="10" fontId="6" fillId="0" borderId="19" xfId="63" applyNumberFormat="1" applyFont="1" applyFill="1" applyBorder="1" applyAlignment="1">
      <alignment vertical="center"/>
      <protection/>
    </xf>
    <xf numFmtId="10" fontId="6" fillId="0" borderId="20" xfId="63" applyNumberFormat="1" applyFont="1" applyFill="1" applyBorder="1" applyAlignment="1">
      <alignment vertical="center"/>
      <protection/>
    </xf>
    <xf numFmtId="10" fontId="6" fillId="0" borderId="21" xfId="63" applyNumberFormat="1" applyFont="1" applyFill="1" applyBorder="1" applyAlignment="1">
      <alignment vertical="center"/>
      <protection/>
    </xf>
    <xf numFmtId="0" fontId="6" fillId="0" borderId="22" xfId="0" applyFont="1" applyFill="1" applyBorder="1" applyAlignment="1">
      <alignment vertical="center"/>
    </xf>
    <xf numFmtId="0" fontId="6" fillId="0" borderId="23" xfId="0" applyFont="1" applyFill="1" applyBorder="1" applyAlignment="1">
      <alignment vertical="center"/>
    </xf>
    <xf numFmtId="10" fontId="6" fillId="0" borderId="24" xfId="0" applyNumberFormat="1" applyFont="1" applyFill="1" applyBorder="1" applyAlignment="1">
      <alignment horizontal="right" vertical="center"/>
    </xf>
    <xf numFmtId="10" fontId="6" fillId="0" borderId="25" xfId="0" applyNumberFormat="1" applyFont="1" applyFill="1" applyBorder="1" applyAlignment="1">
      <alignment horizontal="right" vertical="center"/>
    </xf>
    <xf numFmtId="10" fontId="6" fillId="0" borderId="26" xfId="0" applyNumberFormat="1" applyFont="1" applyFill="1" applyBorder="1" applyAlignment="1">
      <alignment horizontal="right" vertical="center"/>
    </xf>
    <xf numFmtId="179" fontId="9" fillId="0" borderId="0" xfId="63" applyNumberFormat="1" applyFont="1" applyFill="1">
      <alignment/>
      <protection/>
    </xf>
    <xf numFmtId="0" fontId="6" fillId="0" borderId="27" xfId="0" applyFont="1" applyFill="1" applyBorder="1" applyAlignment="1">
      <alignment horizontal="center" vertical="center"/>
    </xf>
    <xf numFmtId="0" fontId="6" fillId="0" borderId="28" xfId="0" applyFont="1" applyFill="1" applyBorder="1" applyAlignment="1">
      <alignment horizontal="right" vertical="center"/>
    </xf>
    <xf numFmtId="0" fontId="6" fillId="0" borderId="29" xfId="0" applyFont="1" applyFill="1" applyBorder="1" applyAlignment="1">
      <alignment horizontal="right" vertical="center"/>
    </xf>
    <xf numFmtId="179" fontId="6" fillId="0" borderId="30" xfId="0" applyNumberFormat="1" applyFont="1" applyFill="1" applyBorder="1" applyAlignment="1">
      <alignment vertical="center"/>
    </xf>
    <xf numFmtId="179" fontId="6" fillId="0" borderId="31" xfId="0" applyNumberFormat="1" applyFont="1" applyFill="1" applyBorder="1" applyAlignment="1">
      <alignment vertical="center"/>
    </xf>
    <xf numFmtId="179" fontId="6" fillId="0" borderId="15" xfId="0" applyNumberFormat="1" applyFont="1" applyFill="1" applyBorder="1" applyAlignment="1">
      <alignment vertical="center"/>
    </xf>
    <xf numFmtId="179" fontId="6" fillId="0" borderId="16" xfId="0" applyNumberFormat="1" applyFont="1" applyFill="1" applyBorder="1" applyAlignment="1">
      <alignment vertical="center"/>
    </xf>
    <xf numFmtId="179" fontId="6" fillId="0" borderId="32" xfId="0" applyNumberFormat="1" applyFont="1" applyFill="1" applyBorder="1" applyAlignment="1">
      <alignment vertical="center"/>
    </xf>
    <xf numFmtId="179" fontId="6" fillId="0" borderId="33" xfId="0" applyNumberFormat="1" applyFont="1" applyFill="1" applyBorder="1" applyAlignment="1">
      <alignment vertical="center"/>
    </xf>
    <xf numFmtId="179" fontId="6" fillId="0" borderId="34" xfId="0" applyNumberFormat="1" applyFont="1" applyFill="1" applyBorder="1" applyAlignment="1">
      <alignment vertical="center"/>
    </xf>
    <xf numFmtId="179" fontId="6" fillId="0" borderId="35" xfId="0" applyNumberFormat="1" applyFont="1" applyFill="1" applyBorder="1" applyAlignment="1">
      <alignment vertical="center"/>
    </xf>
    <xf numFmtId="179" fontId="6" fillId="0" borderId="36" xfId="0" applyNumberFormat="1" applyFont="1" applyFill="1" applyBorder="1" applyAlignment="1">
      <alignment vertical="center"/>
    </xf>
    <xf numFmtId="179" fontId="6" fillId="0" borderId="37" xfId="0" applyNumberFormat="1" applyFont="1" applyFill="1" applyBorder="1" applyAlignment="1">
      <alignment vertical="center"/>
    </xf>
    <xf numFmtId="179" fontId="6" fillId="0" borderId="38" xfId="0" applyNumberFormat="1" applyFont="1" applyFill="1" applyBorder="1" applyAlignment="1">
      <alignment vertical="center"/>
    </xf>
    <xf numFmtId="179" fontId="6" fillId="0" borderId="39" xfId="0" applyNumberFormat="1" applyFont="1" applyFill="1" applyBorder="1" applyAlignment="1">
      <alignment vertical="center"/>
    </xf>
    <xf numFmtId="0" fontId="6" fillId="0" borderId="0" xfId="62" applyFont="1" applyFill="1" applyAlignment="1">
      <alignment vertical="center"/>
      <protection/>
    </xf>
    <xf numFmtId="0" fontId="6" fillId="0" borderId="40" xfId="62" applyFont="1" applyFill="1" applyBorder="1" applyAlignment="1">
      <alignment vertical="center"/>
      <protection/>
    </xf>
    <xf numFmtId="177" fontId="6" fillId="0" borderId="40" xfId="62" applyNumberFormat="1" applyFont="1" applyFill="1" applyBorder="1" applyAlignment="1">
      <alignment vertical="center"/>
      <protection/>
    </xf>
    <xf numFmtId="179" fontId="6" fillId="0" borderId="41" xfId="0" applyNumberFormat="1" applyFont="1" applyFill="1" applyBorder="1" applyAlignment="1">
      <alignment vertical="center"/>
    </xf>
    <xf numFmtId="0" fontId="6" fillId="0" borderId="0" xfId="0" applyFont="1" applyFill="1" applyBorder="1" applyAlignment="1">
      <alignment vertical="center"/>
    </xf>
    <xf numFmtId="0" fontId="6" fillId="0" borderId="0" xfId="61" applyFont="1">
      <alignment vertical="center"/>
      <protection/>
    </xf>
    <xf numFmtId="0" fontId="0" fillId="0" borderId="0" xfId="61">
      <alignment vertical="center"/>
      <protection/>
    </xf>
    <xf numFmtId="179" fontId="6" fillId="0" borderId="42" xfId="61" applyNumberFormat="1" applyFont="1" applyBorder="1">
      <alignment vertical="center"/>
      <protection/>
    </xf>
    <xf numFmtId="179" fontId="6" fillId="0" borderId="43" xfId="61" applyNumberFormat="1" applyFont="1" applyBorder="1" applyAlignment="1">
      <alignment horizontal="center" vertical="center"/>
      <protection/>
    </xf>
    <xf numFmtId="179" fontId="6" fillId="0" borderId="20" xfId="61" applyNumberFormat="1" applyFont="1" applyBorder="1">
      <alignment vertical="center"/>
      <protection/>
    </xf>
    <xf numFmtId="179" fontId="6" fillId="0" borderId="44" xfId="61" applyNumberFormat="1" applyFont="1" applyBorder="1" applyAlignment="1">
      <alignment horizontal="center" vertical="center"/>
      <protection/>
    </xf>
    <xf numFmtId="0" fontId="6" fillId="0" borderId="0" xfId="62" applyFont="1" applyFill="1" applyBorder="1" applyAlignment="1">
      <alignment horizontal="center" vertical="center"/>
      <protection/>
    </xf>
    <xf numFmtId="0" fontId="6" fillId="0" borderId="45" xfId="62" applyFont="1" applyFill="1" applyBorder="1" applyAlignment="1">
      <alignment horizontal="center" vertical="center"/>
      <protection/>
    </xf>
    <xf numFmtId="177" fontId="12" fillId="0" borderId="46" xfId="62" applyNumberFormat="1" applyFont="1" applyFill="1" applyBorder="1" applyAlignment="1">
      <alignment horizontal="right" vertical="center"/>
      <protection/>
    </xf>
    <xf numFmtId="177" fontId="6" fillId="0" borderId="46" xfId="62" applyNumberFormat="1" applyFont="1" applyFill="1" applyBorder="1" applyAlignment="1">
      <alignment horizontal="right" vertical="center"/>
      <protection/>
    </xf>
    <xf numFmtId="10" fontId="6" fillId="0" borderId="46" xfId="62" applyNumberFormat="1" applyFont="1" applyFill="1" applyBorder="1" applyAlignment="1">
      <alignment horizontal="right" vertical="center"/>
      <protection/>
    </xf>
    <xf numFmtId="177" fontId="6" fillId="0" borderId="0" xfId="62" applyNumberFormat="1" applyFont="1" applyFill="1" applyBorder="1" applyAlignment="1">
      <alignment vertical="center"/>
      <protection/>
    </xf>
    <xf numFmtId="177" fontId="6" fillId="0" borderId="47" xfId="63" applyNumberFormat="1" applyFont="1" applyFill="1" applyBorder="1" applyAlignment="1">
      <alignment vertical="center"/>
      <protection/>
    </xf>
    <xf numFmtId="176" fontId="6" fillId="0" borderId="48" xfId="63" applyNumberFormat="1" applyFont="1" applyFill="1" applyBorder="1" applyAlignment="1">
      <alignment vertical="center"/>
      <protection/>
    </xf>
    <xf numFmtId="0" fontId="0" fillId="0" borderId="0" xfId="62" applyAlignment="1">
      <alignment/>
      <protection/>
    </xf>
    <xf numFmtId="177" fontId="6" fillId="0" borderId="0" xfId="61" applyNumberFormat="1" applyFont="1" applyBorder="1" applyAlignment="1">
      <alignment horizontal="center" vertical="center"/>
      <protection/>
    </xf>
    <xf numFmtId="10" fontId="6" fillId="0" borderId="49" xfId="61" applyNumberFormat="1" applyFont="1" applyBorder="1" applyAlignment="1">
      <alignment horizontal="center" vertical="center"/>
      <protection/>
    </xf>
    <xf numFmtId="10" fontId="6" fillId="0" borderId="21" xfId="61" applyNumberFormat="1" applyFont="1" applyBorder="1" applyAlignment="1">
      <alignment horizontal="center" vertical="center"/>
      <protection/>
    </xf>
    <xf numFmtId="179" fontId="44" fillId="0" borderId="15" xfId="0" applyNumberFormat="1" applyFont="1" applyFill="1" applyBorder="1" applyAlignment="1">
      <alignment vertical="center"/>
    </xf>
    <xf numFmtId="179" fontId="44" fillId="0" borderId="35" xfId="0" applyNumberFormat="1" applyFont="1" applyFill="1" applyBorder="1" applyAlignment="1">
      <alignment vertical="center"/>
    </xf>
    <xf numFmtId="177" fontId="53" fillId="0" borderId="50" xfId="0" applyNumberFormat="1" applyFont="1" applyFill="1" applyBorder="1" applyAlignment="1">
      <alignment horizontal="right" vertical="center"/>
    </xf>
    <xf numFmtId="179" fontId="44" fillId="0" borderId="30" xfId="0" applyNumberFormat="1" applyFont="1" applyFill="1" applyBorder="1" applyAlignment="1">
      <alignment vertical="center"/>
    </xf>
    <xf numFmtId="10" fontId="44" fillId="0" borderId="13" xfId="0" applyNumberFormat="1" applyFont="1" applyFill="1" applyBorder="1" applyAlignment="1">
      <alignment horizontal="right" vertical="center"/>
    </xf>
    <xf numFmtId="10" fontId="44" fillId="0" borderId="51" xfId="0" applyNumberFormat="1" applyFont="1" applyFill="1" applyBorder="1" applyAlignment="1">
      <alignment horizontal="right" vertical="center"/>
    </xf>
    <xf numFmtId="177" fontId="6" fillId="0" borderId="34" xfId="0" applyNumberFormat="1" applyFont="1" applyFill="1" applyBorder="1" applyAlignment="1">
      <alignment horizontal="right" vertical="center"/>
    </xf>
    <xf numFmtId="177" fontId="6" fillId="0" borderId="52" xfId="0" applyNumberFormat="1" applyFont="1" applyFill="1" applyBorder="1" applyAlignment="1">
      <alignment horizontal="right" vertical="center"/>
    </xf>
    <xf numFmtId="10" fontId="36" fillId="0" borderId="14" xfId="0" applyNumberFormat="1" applyFont="1" applyFill="1" applyBorder="1" applyAlignment="1">
      <alignment horizontal="right" vertical="center"/>
    </xf>
    <xf numFmtId="179" fontId="36" fillId="0" borderId="30" xfId="0" applyNumberFormat="1" applyFont="1" applyFill="1" applyBorder="1" applyAlignment="1">
      <alignment vertical="center"/>
    </xf>
    <xf numFmtId="10" fontId="54" fillId="0" borderId="14" xfId="0" applyNumberFormat="1" applyFont="1" applyFill="1" applyBorder="1" applyAlignment="1">
      <alignment horizontal="right" vertical="center"/>
    </xf>
    <xf numFmtId="179" fontId="54" fillId="0" borderId="15" xfId="0" applyNumberFormat="1" applyFont="1" applyFill="1" applyBorder="1" applyAlignment="1">
      <alignment vertical="center"/>
    </xf>
    <xf numFmtId="179" fontId="36" fillId="0" borderId="15" xfId="0" applyNumberFormat="1" applyFont="1" applyFill="1" applyBorder="1" applyAlignment="1">
      <alignment vertical="center"/>
    </xf>
    <xf numFmtId="179" fontId="36" fillId="0" borderId="32" xfId="0" applyNumberFormat="1" applyFont="1" applyFill="1" applyBorder="1" applyAlignment="1">
      <alignment vertical="center"/>
    </xf>
    <xf numFmtId="179" fontId="54" fillId="0" borderId="30" xfId="0" applyNumberFormat="1" applyFont="1" applyFill="1" applyBorder="1" applyAlignment="1">
      <alignment vertical="center"/>
    </xf>
    <xf numFmtId="179" fontId="54" fillId="0" borderId="35" xfId="0" applyNumberFormat="1" applyFont="1" applyFill="1" applyBorder="1" applyAlignment="1">
      <alignment vertical="center"/>
    </xf>
    <xf numFmtId="0" fontId="6" fillId="0" borderId="53" xfId="0" applyFont="1" applyFill="1" applyBorder="1" applyAlignment="1">
      <alignment vertical="center"/>
    </xf>
    <xf numFmtId="177" fontId="48" fillId="0" borderId="54" xfId="0" applyNumberFormat="1" applyFont="1" applyFill="1" applyBorder="1" applyAlignment="1">
      <alignment horizontal="right" vertical="center"/>
    </xf>
    <xf numFmtId="179" fontId="36" fillId="0" borderId="55" xfId="0" applyNumberFormat="1" applyFont="1" applyFill="1" applyBorder="1" applyAlignment="1">
      <alignment vertical="center"/>
    </xf>
    <xf numFmtId="10" fontId="36" fillId="0" borderId="56" xfId="0" applyNumberFormat="1" applyFont="1" applyFill="1" applyBorder="1" applyAlignment="1">
      <alignment horizontal="right" vertical="center"/>
    </xf>
    <xf numFmtId="177" fontId="55" fillId="0" borderId="57" xfId="0" applyNumberFormat="1" applyFont="1" applyFill="1" applyBorder="1" applyAlignment="1">
      <alignment horizontal="right" vertical="center"/>
    </xf>
    <xf numFmtId="179" fontId="36" fillId="0" borderId="58" xfId="0" applyNumberFormat="1" applyFont="1" applyFill="1" applyBorder="1" applyAlignment="1">
      <alignment vertical="center"/>
    </xf>
    <xf numFmtId="10" fontId="54" fillId="0" borderId="59" xfId="0" applyNumberFormat="1" applyFont="1" applyFill="1" applyBorder="1" applyAlignment="1">
      <alignment horizontal="right" vertical="center"/>
    </xf>
    <xf numFmtId="179" fontId="6" fillId="0" borderId="29" xfId="0" applyNumberFormat="1" applyFont="1" applyFill="1" applyBorder="1" applyAlignment="1">
      <alignment vertical="center"/>
    </xf>
    <xf numFmtId="10" fontId="6" fillId="0" borderId="12" xfId="0" applyNumberFormat="1" applyFont="1" applyFill="1" applyBorder="1" applyAlignment="1">
      <alignment horizontal="right" vertical="center"/>
    </xf>
    <xf numFmtId="179" fontId="44" fillId="0" borderId="34" xfId="0" applyNumberFormat="1" applyFont="1" applyFill="1" applyBorder="1" applyAlignment="1">
      <alignment vertical="center"/>
    </xf>
    <xf numFmtId="10" fontId="44" fillId="0" borderId="25" xfId="0" applyNumberFormat="1" applyFont="1" applyFill="1" applyBorder="1" applyAlignment="1">
      <alignment horizontal="right" vertical="center"/>
    </xf>
    <xf numFmtId="179" fontId="13" fillId="0" borderId="30" xfId="0" applyNumberFormat="1" applyFont="1" applyFill="1" applyBorder="1" applyAlignment="1">
      <alignment vertical="center"/>
    </xf>
    <xf numFmtId="10" fontId="13" fillId="0" borderId="13" xfId="0" applyNumberFormat="1" applyFont="1" applyFill="1" applyBorder="1" applyAlignment="1">
      <alignment horizontal="right" vertical="center"/>
    </xf>
    <xf numFmtId="0" fontId="6" fillId="0" borderId="60" xfId="63" applyFont="1" applyFill="1" applyBorder="1" applyAlignment="1">
      <alignment horizontal="left" vertical="center" wrapText="1"/>
      <protection/>
    </xf>
    <xf numFmtId="0" fontId="6" fillId="0" borderId="61" xfId="63" applyFont="1" applyFill="1" applyBorder="1" applyAlignment="1">
      <alignment horizontal="left" vertical="center" wrapText="1"/>
      <protection/>
    </xf>
    <xf numFmtId="0" fontId="6" fillId="0" borderId="40" xfId="0" applyFont="1" applyFill="1" applyBorder="1" applyAlignment="1">
      <alignment vertical="center" shrinkToFit="1"/>
    </xf>
    <xf numFmtId="0" fontId="6" fillId="0" borderId="60" xfId="61" applyFont="1" applyBorder="1" applyAlignment="1">
      <alignment horizontal="center" vertical="center"/>
      <protection/>
    </xf>
    <xf numFmtId="0" fontId="36" fillId="0" borderId="61" xfId="0" applyFont="1" applyBorder="1" applyAlignment="1">
      <alignment horizontal="center" vertical="center"/>
    </xf>
    <xf numFmtId="0" fontId="6" fillId="0" borderId="62" xfId="61" applyFont="1" applyBorder="1" applyAlignment="1">
      <alignment horizontal="center" vertical="center"/>
      <protection/>
    </xf>
    <xf numFmtId="0" fontId="36" fillId="0" borderId="63" xfId="0" applyFont="1" applyBorder="1" applyAlignment="1">
      <alignment horizontal="center" vertical="center"/>
    </xf>
    <xf numFmtId="0" fontId="10" fillId="0" borderId="64" xfId="63" applyFont="1" applyFill="1" applyBorder="1" applyAlignment="1">
      <alignment vertical="center" wrapText="1"/>
      <protection/>
    </xf>
    <xf numFmtId="0" fontId="10" fillId="0" borderId="65" xfId="63" applyFont="1" applyFill="1" applyBorder="1" applyAlignment="1">
      <alignment vertical="center" wrapText="1"/>
      <protection/>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79" xfId="0" applyFont="1" applyFill="1" applyBorder="1" applyAlignment="1">
      <alignment horizontal="center" vertical="center"/>
    </xf>
    <xf numFmtId="0" fontId="5" fillId="0" borderId="0" xfId="62" applyFont="1" applyFill="1" applyBorder="1" applyAlignment="1">
      <alignment horizontal="center" vertical="center" wrapText="1" shrinkToFit="1"/>
      <protection/>
    </xf>
    <xf numFmtId="0" fontId="0" fillId="0" borderId="0" xfId="62" applyAlignment="1">
      <alignment horizontal="center" vertical="center" shrinkToFit="1"/>
      <protection/>
    </xf>
    <xf numFmtId="58" fontId="9" fillId="0" borderId="10" xfId="0" applyNumberFormat="1" applyFont="1" applyFill="1" applyBorder="1" applyAlignment="1">
      <alignment horizontal="right" vertical="center"/>
    </xf>
    <xf numFmtId="0" fontId="6" fillId="0" borderId="10" xfId="0" applyFont="1" applyFill="1" applyBorder="1" applyAlignment="1">
      <alignment horizontal="right" vertical="center"/>
    </xf>
    <xf numFmtId="0" fontId="9" fillId="0" borderId="80" xfId="0" applyFont="1" applyFill="1" applyBorder="1" applyAlignment="1">
      <alignment horizontal="center" vertical="center"/>
    </xf>
    <xf numFmtId="0" fontId="6" fillId="0" borderId="45" xfId="0" applyFont="1" applyFill="1" applyBorder="1" applyAlignment="1">
      <alignment horizontal="center" vertical="center"/>
    </xf>
    <xf numFmtId="0" fontId="9" fillId="0" borderId="8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83" xfId="0" applyFont="1" applyFill="1" applyBorder="1" applyAlignment="1">
      <alignment horizontal="center" vertical="center"/>
    </xf>
    <xf numFmtId="0" fontId="11" fillId="0" borderId="84" xfId="0" applyFont="1" applyFill="1" applyBorder="1" applyAlignment="1">
      <alignment horizontal="center" vertical="center" wrapText="1"/>
    </xf>
    <xf numFmtId="0" fontId="8" fillId="0" borderId="85" xfId="0" applyFont="1" applyBorder="1" applyAlignment="1">
      <alignment horizontal="center" vertical="center" wrapText="1"/>
    </xf>
    <xf numFmtId="0" fontId="9" fillId="0" borderId="86"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コピー期日前７日現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1295400</xdr:colOff>
      <xdr:row>64</xdr:row>
      <xdr:rowOff>76200</xdr:rowOff>
    </xdr:from>
    <xdr:to>
      <xdr:col>6</xdr:col>
      <xdr:colOff>485775</xdr:colOff>
      <xdr:row>67</xdr:row>
      <xdr:rowOff>123825</xdr:rowOff>
    </xdr:to>
    <xdr:sp>
      <xdr:nvSpPr>
        <xdr:cNvPr id="1" name="正方形/長方形 1"/>
        <xdr:cNvSpPr>
          <a:spLocks/>
        </xdr:cNvSpPr>
      </xdr:nvSpPr>
      <xdr:spPr>
        <a:xfrm>
          <a:off x="4924425" y="13830300"/>
          <a:ext cx="2486025" cy="6762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担当　自治行政局選挙部管理課</a:t>
          </a:r>
          <a:r>
            <a:rPr lang="en-US" cap="none" sz="1100" b="0" i="0" u="none" baseline="0">
              <a:solidFill>
                <a:srgbClr val="000000"/>
              </a:solidFill>
            </a:rPr>
            <a:t>
</a:t>
          </a:r>
          <a:r>
            <a:rPr lang="en-US" cap="none" sz="1100" b="0" i="0" u="none" baseline="0">
              <a:solidFill>
                <a:srgbClr val="000000"/>
              </a:solidFill>
            </a:rPr>
            <a:t>　　　　滝川、富田</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代表</a:t>
          </a:r>
          <a:r>
            <a:rPr lang="en-US" cap="none" sz="1100" b="0" i="0" u="none" baseline="0">
              <a:solidFill>
                <a:srgbClr val="000000"/>
              </a:solidFill>
            </a:rPr>
            <a:t>)03-5253-5111(</a:t>
          </a:r>
          <a:r>
            <a:rPr lang="en-US" cap="none" sz="1100" b="0" i="0" u="none" baseline="0">
              <a:solidFill>
                <a:srgbClr val="000000"/>
              </a:solidFill>
            </a:rPr>
            <a:t>内線</a:t>
          </a:r>
          <a:r>
            <a:rPr lang="en-US" cap="none" sz="1100" b="0" i="0" u="none" baseline="0">
              <a:solidFill>
                <a:srgbClr val="000000"/>
              </a:solidFill>
            </a:rPr>
            <a:t>23163)
</a:t>
          </a:r>
          <a:r>
            <a:rPr lang="en-US" cap="none" sz="1100" b="0" i="0" u="none" baseline="0">
              <a:solidFill>
                <a:srgbClr val="000000"/>
              </a:solidFill>
            </a:rPr>
            <a:t>(</a:t>
          </a:r>
          <a:r>
            <a:rPr lang="en-US" cap="none" sz="1100" b="0" i="0" u="none" baseline="0">
              <a:solidFill>
                <a:srgbClr val="000000"/>
              </a:solidFill>
            </a:rPr>
            <a:t>直通</a:t>
          </a:r>
          <a:r>
            <a:rPr lang="en-US" cap="none" sz="1100" b="0" i="0" u="none" baseline="0">
              <a:solidFill>
                <a:srgbClr val="000000"/>
              </a:solidFill>
            </a:rPr>
            <a:t>)03-5253-5573</a:t>
          </a:r>
        </a:p>
      </xdr:txBody>
    </xdr:sp>
    <xdr:clientData/>
  </xdr:twoCellAnchor>
  <xdr:twoCellAnchor>
    <xdr:from>
      <xdr:col>5</xdr:col>
      <xdr:colOff>742950</xdr:colOff>
      <xdr:row>0</xdr:row>
      <xdr:rowOff>28575</xdr:rowOff>
    </xdr:from>
    <xdr:to>
      <xdr:col>6</xdr:col>
      <xdr:colOff>781050</xdr:colOff>
      <xdr:row>1</xdr:row>
      <xdr:rowOff>171450</xdr:rowOff>
    </xdr:to>
    <xdr:sp>
      <xdr:nvSpPr>
        <xdr:cNvPr id="2" name="テキスト ボックス 7"/>
        <xdr:cNvSpPr txBox="1">
          <a:spLocks noChangeArrowheads="1"/>
        </xdr:cNvSpPr>
      </xdr:nvSpPr>
      <xdr:spPr>
        <a:xfrm>
          <a:off x="6019800" y="28575"/>
          <a:ext cx="1685925" cy="428625"/>
        </a:xfrm>
        <a:prstGeom prst="rect">
          <a:avLst/>
        </a:prstGeom>
        <a:solidFill>
          <a:srgbClr val="FFFFFF"/>
        </a:solidFill>
        <a:ln w="9525" cmpd="sng">
          <a:solidFill>
            <a:srgbClr val="BCBCBC"/>
          </a:solidFill>
          <a:headEnd type="none"/>
          <a:tailEnd type="none"/>
        </a:ln>
      </xdr:spPr>
      <xdr:txBody>
        <a:bodyPr vertOverflow="clip" wrap="square" lIns="0" tIns="0" rIns="0" bIns="0" anchor="ctr"/>
        <a:p>
          <a:pPr algn="ctr">
            <a:defRPr/>
          </a:pPr>
          <a:r>
            <a:rPr lang="en-US" cap="none" sz="700" b="0" i="0" u="none" baseline="0">
              <a:solidFill>
                <a:srgbClr val="000000"/>
              </a:solidFill>
              <a:latin typeface="ＭＳ Ｐゴシック"/>
              <a:ea typeface="ＭＳ Ｐゴシック"/>
              <a:cs typeface="ＭＳ Ｐゴシック"/>
            </a:rPr>
            <a:t>北海道、茨城県、千葉県、神奈川県、</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愛知県、三重県からの報告に基づき</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H28.7.10</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Calibri"/>
              <a:ea typeface="Calibri"/>
              <a:cs typeface="Calibri"/>
            </a:rPr>
            <a:t>23:30</a:t>
          </a:r>
          <a:r>
            <a:rPr lang="en-US" cap="none" sz="700" b="0" i="0" u="none" baseline="0">
              <a:solidFill>
                <a:srgbClr val="000000"/>
              </a:solidFill>
              <a:latin typeface="ＭＳ Ｐゴシック"/>
              <a:ea typeface="ＭＳ Ｐゴシック"/>
              <a:cs typeface="ＭＳ Ｐゴシック"/>
            </a:rPr>
            <a:t>訂正発表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1295400</xdr:colOff>
      <xdr:row>71</xdr:row>
      <xdr:rowOff>76200</xdr:rowOff>
    </xdr:from>
    <xdr:to>
      <xdr:col>6</xdr:col>
      <xdr:colOff>485775</xdr:colOff>
      <xdr:row>74</xdr:row>
      <xdr:rowOff>114300</xdr:rowOff>
    </xdr:to>
    <xdr:sp>
      <xdr:nvSpPr>
        <xdr:cNvPr id="1" name="正方形/長方形 1"/>
        <xdr:cNvSpPr>
          <a:spLocks/>
        </xdr:cNvSpPr>
      </xdr:nvSpPr>
      <xdr:spPr>
        <a:xfrm>
          <a:off x="4810125" y="15259050"/>
          <a:ext cx="2486025" cy="6667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担当　自治行政局選挙部管理課</a:t>
          </a:r>
          <a:r>
            <a:rPr lang="en-US" cap="none" sz="1100" b="0" i="0" u="none" baseline="0">
              <a:solidFill>
                <a:srgbClr val="000000"/>
              </a:solidFill>
            </a:rPr>
            <a:t>
</a:t>
          </a:r>
          <a:r>
            <a:rPr lang="en-US" cap="none" sz="1100" b="0" i="0" u="none" baseline="0">
              <a:solidFill>
                <a:srgbClr val="000000"/>
              </a:solidFill>
            </a:rPr>
            <a:t>　　　　滝川、富田</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代表</a:t>
          </a:r>
          <a:r>
            <a:rPr lang="en-US" cap="none" sz="1100" b="0" i="0" u="none" baseline="0">
              <a:solidFill>
                <a:srgbClr val="000000"/>
              </a:solidFill>
            </a:rPr>
            <a:t>)03-5253-5111(</a:t>
          </a:r>
          <a:r>
            <a:rPr lang="en-US" cap="none" sz="1100" b="0" i="0" u="none" baseline="0">
              <a:solidFill>
                <a:srgbClr val="000000"/>
              </a:solidFill>
            </a:rPr>
            <a:t>内線</a:t>
          </a:r>
          <a:r>
            <a:rPr lang="en-US" cap="none" sz="1100" b="0" i="0" u="none" baseline="0">
              <a:solidFill>
                <a:srgbClr val="000000"/>
              </a:solidFill>
            </a:rPr>
            <a:t>23163)
</a:t>
          </a:r>
          <a:r>
            <a:rPr lang="en-US" cap="none" sz="1100" b="0" i="0" u="none" baseline="0">
              <a:solidFill>
                <a:srgbClr val="000000"/>
              </a:solidFill>
            </a:rPr>
            <a:t>(</a:t>
          </a:r>
          <a:r>
            <a:rPr lang="en-US" cap="none" sz="1100" b="0" i="0" u="none" baseline="0">
              <a:solidFill>
                <a:srgbClr val="000000"/>
              </a:solidFill>
            </a:rPr>
            <a:t>直通</a:t>
          </a:r>
          <a:r>
            <a:rPr lang="en-US" cap="none" sz="1100" b="0" i="0" u="none" baseline="0">
              <a:solidFill>
                <a:srgbClr val="000000"/>
              </a:solidFill>
            </a:rPr>
            <a:t>)03-5253-5573</a:t>
          </a:r>
        </a:p>
      </xdr:txBody>
    </xdr:sp>
    <xdr:clientData/>
  </xdr:twoCellAnchor>
  <xdr:twoCellAnchor>
    <xdr:from>
      <xdr:col>5</xdr:col>
      <xdr:colOff>981075</xdr:colOff>
      <xdr:row>0</xdr:row>
      <xdr:rowOff>38100</xdr:rowOff>
    </xdr:from>
    <xdr:to>
      <xdr:col>7</xdr:col>
      <xdr:colOff>66675</xdr:colOff>
      <xdr:row>1</xdr:row>
      <xdr:rowOff>142875</xdr:rowOff>
    </xdr:to>
    <xdr:sp>
      <xdr:nvSpPr>
        <xdr:cNvPr id="2" name="テキスト ボックス 5"/>
        <xdr:cNvSpPr txBox="1">
          <a:spLocks noChangeArrowheads="1"/>
        </xdr:cNvSpPr>
      </xdr:nvSpPr>
      <xdr:spPr>
        <a:xfrm>
          <a:off x="6143625" y="38100"/>
          <a:ext cx="1524000" cy="485775"/>
        </a:xfrm>
        <a:prstGeom prst="rect">
          <a:avLst/>
        </a:prstGeom>
        <a:solidFill>
          <a:srgbClr val="FFFFFF"/>
        </a:solidFill>
        <a:ln w="9525" cmpd="sng">
          <a:solidFill>
            <a:srgbClr val="BCBCBC"/>
          </a:solidFill>
          <a:headEnd type="none"/>
          <a:tailEnd type="none"/>
        </a:ln>
      </xdr:spPr>
      <xdr:txBody>
        <a:bodyPr vertOverflow="clip" wrap="square" lIns="0" tIns="0" rIns="0" bIns="0" anchor="ctr"/>
        <a:p>
          <a:pPr algn="ctr">
            <a:defRPr/>
          </a:pPr>
          <a:r>
            <a:rPr lang="en-US" cap="none" sz="700" b="0" i="0" u="none" baseline="0">
              <a:solidFill>
                <a:srgbClr val="000000"/>
              </a:solidFill>
              <a:latin typeface="ＭＳ Ｐゴシック"/>
              <a:ea typeface="ＭＳ Ｐゴシック"/>
              <a:cs typeface="ＭＳ Ｐゴシック"/>
            </a:rPr>
            <a:t>北海道、茨城県、千葉県、神奈川県、愛知県、三重県からの報告に基づき</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H28.7.10</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Calibri"/>
              <a:ea typeface="Calibri"/>
              <a:cs typeface="Calibri"/>
            </a:rPr>
            <a:t>23:30</a:t>
          </a:r>
          <a:r>
            <a:rPr lang="en-US" cap="none" sz="700" b="0" i="0" u="none" baseline="0">
              <a:solidFill>
                <a:srgbClr val="000000"/>
              </a:solidFill>
              <a:latin typeface="ＭＳ Ｐゴシック"/>
              <a:ea typeface="ＭＳ Ｐゴシック"/>
              <a:cs typeface="ＭＳ Ｐゴシック"/>
            </a:rPr>
            <a:t>訂正発表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81"/>
  <sheetViews>
    <sheetView view="pageBreakPreview" zoomScaleSheetLayoutView="100" zoomScalePageLayoutView="0" workbookViewId="0" topLeftCell="A1">
      <pane ySplit="7" topLeftCell="A61" activePane="bottomLeft" state="frozen"/>
      <selection pane="topLeft" activeCell="B73" sqref="B73:C73"/>
      <selection pane="bottomLeft" activeCell="F70" sqref="F70"/>
    </sheetView>
  </sheetViews>
  <sheetFormatPr defaultColWidth="9.00390625" defaultRowHeight="16.5" customHeight="1"/>
  <cols>
    <col min="1" max="1" width="7.875" style="1" customWidth="1"/>
    <col min="2" max="2" width="3.50390625" style="1" customWidth="1"/>
    <col min="3" max="3" width="10.625" style="1" customWidth="1"/>
    <col min="4" max="4" width="25.625" style="1" customWidth="1"/>
    <col min="5" max="6" width="21.625" style="1" customWidth="1"/>
    <col min="7" max="7" width="10.375" style="1" customWidth="1"/>
    <col min="8" max="8" width="0.5" style="1" customWidth="1"/>
    <col min="9" max="16384" width="9.00390625" style="1" customWidth="1"/>
  </cols>
  <sheetData>
    <row r="1" spans="1:256" ht="22.5" customHeight="1">
      <c r="A1" s="43"/>
      <c r="B1" s="118" t="s">
        <v>62</v>
      </c>
      <c r="C1" s="119"/>
      <c r="D1" s="119"/>
      <c r="E1" s="119"/>
      <c r="F1" s="119"/>
      <c r="G1" s="119"/>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ht="16.5" customHeight="1">
      <c r="A2" s="43"/>
      <c r="B2" s="118"/>
      <c r="C2" s="119"/>
      <c r="D2" s="119"/>
      <c r="E2" s="119"/>
      <c r="F2" s="119"/>
      <c r="G2" s="119"/>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row>
    <row r="3" spans="1:256" ht="33" customHeight="1">
      <c r="A3" s="43"/>
      <c r="B3" s="119"/>
      <c r="C3" s="119"/>
      <c r="D3" s="119"/>
      <c r="E3" s="119"/>
      <c r="F3" s="119"/>
      <c r="G3" s="119"/>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row>
    <row r="4" spans="2:6" ht="16.5" customHeight="1" thickBot="1">
      <c r="B4" s="2"/>
      <c r="C4" s="3"/>
      <c r="D4" s="4"/>
      <c r="E4" s="120" t="s">
        <v>60</v>
      </c>
      <c r="F4" s="121"/>
    </row>
    <row r="5" spans="2:6" ht="16.5" customHeight="1">
      <c r="B5" s="122" t="s">
        <v>4</v>
      </c>
      <c r="C5" s="123"/>
      <c r="D5" s="128" t="s">
        <v>56</v>
      </c>
      <c r="E5" s="130" t="s">
        <v>3</v>
      </c>
      <c r="F5" s="131"/>
    </row>
    <row r="6" spans="2:6" ht="16.5" customHeight="1">
      <c r="B6" s="124"/>
      <c r="C6" s="125"/>
      <c r="D6" s="129"/>
      <c r="E6" s="5" t="s">
        <v>61</v>
      </c>
      <c r="F6" s="28"/>
    </row>
    <row r="7" spans="2:6" ht="16.5" customHeight="1">
      <c r="B7" s="126"/>
      <c r="C7" s="127"/>
      <c r="D7" s="29" t="s">
        <v>5</v>
      </c>
      <c r="E7" s="30" t="s">
        <v>6</v>
      </c>
      <c r="F7" s="12" t="s">
        <v>8</v>
      </c>
    </row>
    <row r="8" spans="2:6" ht="16.5" customHeight="1">
      <c r="B8" s="116" t="s">
        <v>12</v>
      </c>
      <c r="C8" s="117"/>
      <c r="D8" s="69">
        <v>739134</v>
      </c>
      <c r="E8" s="32">
        <v>574559</v>
      </c>
      <c r="F8" s="70">
        <v>1.2864</v>
      </c>
    </row>
    <row r="9" spans="2:6" ht="16.5" customHeight="1">
      <c r="B9" s="104" t="s">
        <v>13</v>
      </c>
      <c r="C9" s="105"/>
      <c r="D9" s="33">
        <v>194153</v>
      </c>
      <c r="E9" s="34">
        <v>119096</v>
      </c>
      <c r="F9" s="14">
        <v>1.6302</v>
      </c>
    </row>
    <row r="10" spans="2:6" ht="16.5" customHeight="1">
      <c r="B10" s="104" t="s">
        <v>14</v>
      </c>
      <c r="C10" s="105"/>
      <c r="D10" s="15">
        <v>180608</v>
      </c>
      <c r="E10" s="16">
        <v>145265</v>
      </c>
      <c r="F10" s="14">
        <v>1.2433</v>
      </c>
    </row>
    <row r="11" spans="2:6" ht="16.5" customHeight="1">
      <c r="B11" s="104" t="s">
        <v>15</v>
      </c>
      <c r="C11" s="105"/>
      <c r="D11" s="33">
        <v>299233</v>
      </c>
      <c r="E11" s="34">
        <v>240694</v>
      </c>
      <c r="F11" s="14">
        <v>1.2432</v>
      </c>
    </row>
    <row r="12" spans="2:6" ht="16.5" customHeight="1">
      <c r="B12" s="104" t="s">
        <v>16</v>
      </c>
      <c r="C12" s="105"/>
      <c r="D12" s="33">
        <v>261887</v>
      </c>
      <c r="E12" s="34">
        <v>203860</v>
      </c>
      <c r="F12" s="14">
        <v>1.2846</v>
      </c>
    </row>
    <row r="13" spans="2:6" ht="16.5" customHeight="1">
      <c r="B13" s="104" t="s">
        <v>17</v>
      </c>
      <c r="C13" s="105"/>
      <c r="D13" s="33">
        <v>158745</v>
      </c>
      <c r="E13" s="34">
        <v>125417</v>
      </c>
      <c r="F13" s="14">
        <v>1.2657</v>
      </c>
    </row>
    <row r="14" spans="2:6" ht="16.5" customHeight="1">
      <c r="B14" s="110" t="s">
        <v>18</v>
      </c>
      <c r="C14" s="111"/>
      <c r="D14" s="35">
        <v>318115</v>
      </c>
      <c r="E14" s="36">
        <v>250172</v>
      </c>
      <c r="F14" s="24">
        <v>1.2716</v>
      </c>
    </row>
    <row r="15" spans="2:6" ht="16.5" customHeight="1">
      <c r="B15" s="112" t="s">
        <v>19</v>
      </c>
      <c r="C15" s="113"/>
      <c r="D15" s="91">
        <v>396825</v>
      </c>
      <c r="E15" s="32">
        <v>311708</v>
      </c>
      <c r="F15" s="92">
        <v>1.2731</v>
      </c>
    </row>
    <row r="16" spans="2:6" ht="16.5" customHeight="1">
      <c r="B16" s="104" t="s">
        <v>20</v>
      </c>
      <c r="C16" s="105"/>
      <c r="D16" s="33">
        <v>239012</v>
      </c>
      <c r="E16" s="34">
        <v>183033</v>
      </c>
      <c r="F16" s="14">
        <v>1.3058</v>
      </c>
    </row>
    <row r="17" spans="2:6" ht="16.5" customHeight="1">
      <c r="B17" s="104" t="s">
        <v>21</v>
      </c>
      <c r="C17" s="105"/>
      <c r="D17" s="33">
        <v>233683</v>
      </c>
      <c r="E17" s="34">
        <v>196609</v>
      </c>
      <c r="F17" s="14">
        <v>1.1886</v>
      </c>
    </row>
    <row r="18" spans="2:6" ht="16.5" customHeight="1">
      <c r="B18" s="104" t="s">
        <v>22</v>
      </c>
      <c r="C18" s="105"/>
      <c r="D18" s="33">
        <v>791500</v>
      </c>
      <c r="E18" s="34">
        <v>651027</v>
      </c>
      <c r="F18" s="14">
        <v>1.2158</v>
      </c>
    </row>
    <row r="19" spans="2:6" ht="16.5" customHeight="1">
      <c r="B19" s="104" t="s">
        <v>23</v>
      </c>
      <c r="C19" s="105"/>
      <c r="D19" s="66">
        <v>665908</v>
      </c>
      <c r="E19" s="34">
        <v>530823</v>
      </c>
      <c r="F19" s="14">
        <v>1.2545</v>
      </c>
    </row>
    <row r="20" spans="2:6" ht="16.5" customHeight="1">
      <c r="B20" s="104" t="s">
        <v>24</v>
      </c>
      <c r="C20" s="105"/>
      <c r="D20" s="33">
        <v>1560477</v>
      </c>
      <c r="E20" s="34">
        <v>1300140</v>
      </c>
      <c r="F20" s="14">
        <v>1.2002</v>
      </c>
    </row>
    <row r="21" spans="2:6" ht="16.5" customHeight="1">
      <c r="B21" s="114" t="s">
        <v>0</v>
      </c>
      <c r="C21" s="115"/>
      <c r="D21" s="67">
        <v>1017179</v>
      </c>
      <c r="E21" s="39">
        <v>873528</v>
      </c>
      <c r="F21" s="26">
        <v>1.1644</v>
      </c>
    </row>
    <row r="22" spans="2:6" ht="16.5" customHeight="1">
      <c r="B22" s="116" t="s">
        <v>25</v>
      </c>
      <c r="C22" s="117"/>
      <c r="D22" s="31">
        <v>308078</v>
      </c>
      <c r="E22" s="40">
        <v>221673</v>
      </c>
      <c r="F22" s="13">
        <v>1.3898</v>
      </c>
    </row>
    <row r="23" spans="2:6" ht="16.5" customHeight="1">
      <c r="B23" s="104" t="s">
        <v>26</v>
      </c>
      <c r="C23" s="105"/>
      <c r="D23" s="33">
        <v>145993</v>
      </c>
      <c r="E23" s="34">
        <v>110113</v>
      </c>
      <c r="F23" s="14">
        <v>1.3258</v>
      </c>
    </row>
    <row r="24" spans="2:6" ht="16.5" customHeight="1">
      <c r="B24" s="104" t="s">
        <v>27</v>
      </c>
      <c r="C24" s="105"/>
      <c r="D24" s="15">
        <v>187500</v>
      </c>
      <c r="E24" s="16">
        <v>133814</v>
      </c>
      <c r="F24" s="14">
        <v>1.4012</v>
      </c>
    </row>
    <row r="25" spans="2:6" ht="16.5" customHeight="1">
      <c r="B25" s="110" t="s">
        <v>28</v>
      </c>
      <c r="C25" s="111"/>
      <c r="D25" s="35">
        <v>119429</v>
      </c>
      <c r="E25" s="36">
        <v>82625</v>
      </c>
      <c r="F25" s="24">
        <v>1.4454</v>
      </c>
    </row>
    <row r="26" spans="2:6" ht="16.5" customHeight="1">
      <c r="B26" s="112" t="s">
        <v>29</v>
      </c>
      <c r="C26" s="113"/>
      <c r="D26" s="37">
        <v>129876</v>
      </c>
      <c r="E26" s="32">
        <v>103405</v>
      </c>
      <c r="F26" s="25">
        <v>1.256</v>
      </c>
    </row>
    <row r="27" spans="2:6" ht="16.5" customHeight="1">
      <c r="B27" s="104" t="s">
        <v>30</v>
      </c>
      <c r="C27" s="105"/>
      <c r="D27" s="33">
        <v>354217</v>
      </c>
      <c r="E27" s="34">
        <v>249735</v>
      </c>
      <c r="F27" s="14">
        <v>1.4184</v>
      </c>
    </row>
    <row r="28" spans="2:6" ht="16.5" customHeight="1">
      <c r="B28" s="104" t="s">
        <v>31</v>
      </c>
      <c r="C28" s="105"/>
      <c r="D28" s="33">
        <v>313310</v>
      </c>
      <c r="E28" s="34">
        <v>228607</v>
      </c>
      <c r="F28" s="14">
        <v>1.3705</v>
      </c>
    </row>
    <row r="29" spans="2:6" ht="16.5" customHeight="1">
      <c r="B29" s="104" t="s">
        <v>32</v>
      </c>
      <c r="C29" s="105"/>
      <c r="D29" s="33">
        <v>419952</v>
      </c>
      <c r="E29" s="34">
        <v>324950</v>
      </c>
      <c r="F29" s="14">
        <v>1.2924</v>
      </c>
    </row>
    <row r="30" spans="2:6" ht="16.5" customHeight="1">
      <c r="B30" s="104" t="s">
        <v>33</v>
      </c>
      <c r="C30" s="105"/>
      <c r="D30" s="66">
        <v>903489</v>
      </c>
      <c r="E30" s="34">
        <v>755513</v>
      </c>
      <c r="F30" s="14">
        <v>1.1959</v>
      </c>
    </row>
    <row r="31" spans="2:6" ht="16.5" customHeight="1">
      <c r="B31" s="114" t="s">
        <v>34</v>
      </c>
      <c r="C31" s="115"/>
      <c r="D31" s="67">
        <v>236923</v>
      </c>
      <c r="E31" s="39">
        <v>188177</v>
      </c>
      <c r="F31" s="26">
        <v>1.259</v>
      </c>
    </row>
    <row r="32" spans="2:6" ht="16.5" customHeight="1">
      <c r="B32" s="116" t="s">
        <v>35</v>
      </c>
      <c r="C32" s="117"/>
      <c r="D32" s="31">
        <v>163794</v>
      </c>
      <c r="E32" s="40">
        <v>114037</v>
      </c>
      <c r="F32" s="13">
        <v>1.4363</v>
      </c>
    </row>
    <row r="33" spans="2:6" ht="16.5" customHeight="1">
      <c r="B33" s="104" t="s">
        <v>36</v>
      </c>
      <c r="C33" s="105"/>
      <c r="D33" s="33">
        <v>270107</v>
      </c>
      <c r="E33" s="34">
        <v>234238</v>
      </c>
      <c r="F33" s="14">
        <v>1.1531</v>
      </c>
    </row>
    <row r="34" spans="2:6" ht="16.5" customHeight="1">
      <c r="B34" s="104" t="s">
        <v>37</v>
      </c>
      <c r="C34" s="105"/>
      <c r="D34" s="33">
        <v>938125</v>
      </c>
      <c r="E34" s="34">
        <v>821129</v>
      </c>
      <c r="F34" s="14">
        <v>1.1425</v>
      </c>
    </row>
    <row r="35" spans="2:6" ht="16.5" customHeight="1">
      <c r="B35" s="104" t="s">
        <v>38</v>
      </c>
      <c r="C35" s="105"/>
      <c r="D35" s="33">
        <v>678275</v>
      </c>
      <c r="E35" s="34">
        <v>576428</v>
      </c>
      <c r="F35" s="14">
        <v>1.1767</v>
      </c>
    </row>
    <row r="36" spans="2:6" ht="16.5" customHeight="1">
      <c r="B36" s="104" t="s">
        <v>39</v>
      </c>
      <c r="C36" s="105"/>
      <c r="D36" s="33">
        <v>170784</v>
      </c>
      <c r="E36" s="34">
        <v>137019</v>
      </c>
      <c r="F36" s="14">
        <v>1.2464</v>
      </c>
    </row>
    <row r="37" spans="2:6" ht="16.5" customHeight="1">
      <c r="B37" s="110" t="s">
        <v>1</v>
      </c>
      <c r="C37" s="111"/>
      <c r="D37" s="35">
        <v>148109</v>
      </c>
      <c r="E37" s="36">
        <v>122768</v>
      </c>
      <c r="F37" s="24">
        <v>1.2064</v>
      </c>
    </row>
    <row r="38" spans="2:6" ht="16.5" customHeight="1">
      <c r="B38" s="112" t="s">
        <v>40</v>
      </c>
      <c r="C38" s="113"/>
      <c r="D38" s="37">
        <v>73442</v>
      </c>
      <c r="E38" s="32">
        <v>62299</v>
      </c>
      <c r="F38" s="25">
        <v>1.1789</v>
      </c>
    </row>
    <row r="39" spans="2:6" ht="16.5" customHeight="1">
      <c r="B39" s="104" t="s">
        <v>41</v>
      </c>
      <c r="C39" s="105"/>
      <c r="D39" s="31">
        <v>115795</v>
      </c>
      <c r="E39" s="40">
        <v>90947</v>
      </c>
      <c r="F39" s="14">
        <v>1.2732</v>
      </c>
    </row>
    <row r="40" spans="2:6" ht="16.5" customHeight="1">
      <c r="B40" s="104" t="s">
        <v>42</v>
      </c>
      <c r="C40" s="105"/>
      <c r="D40" s="33">
        <v>270040</v>
      </c>
      <c r="E40" s="34">
        <v>229544</v>
      </c>
      <c r="F40" s="14">
        <v>1.1764</v>
      </c>
    </row>
    <row r="41" spans="2:6" ht="16.5" customHeight="1">
      <c r="B41" s="104" t="s">
        <v>43</v>
      </c>
      <c r="C41" s="105"/>
      <c r="D41" s="33">
        <v>315189</v>
      </c>
      <c r="E41" s="34">
        <v>275806</v>
      </c>
      <c r="F41" s="14">
        <v>1.1428</v>
      </c>
    </row>
    <row r="42" spans="2:6" ht="16.5" customHeight="1">
      <c r="B42" s="114" t="s">
        <v>44</v>
      </c>
      <c r="C42" s="115"/>
      <c r="D42" s="38">
        <v>177832</v>
      </c>
      <c r="E42" s="39">
        <v>147638</v>
      </c>
      <c r="F42" s="26">
        <v>1.2045</v>
      </c>
    </row>
    <row r="43" spans="2:6" ht="16.5" customHeight="1">
      <c r="B43" s="116" t="s">
        <v>45</v>
      </c>
      <c r="C43" s="117"/>
      <c r="D43" s="31">
        <v>83265</v>
      </c>
      <c r="E43" s="40">
        <v>77551</v>
      </c>
      <c r="F43" s="13">
        <v>1.0737</v>
      </c>
    </row>
    <row r="44" spans="2:6" ht="16.5" customHeight="1">
      <c r="B44" s="104" t="s">
        <v>46</v>
      </c>
      <c r="C44" s="105"/>
      <c r="D44" s="33">
        <v>119623</v>
      </c>
      <c r="E44" s="34">
        <v>106271</v>
      </c>
      <c r="F44" s="14">
        <v>1.1256</v>
      </c>
    </row>
    <row r="45" spans="2:6" ht="16.5" customHeight="1">
      <c r="B45" s="104" t="s">
        <v>47</v>
      </c>
      <c r="C45" s="105"/>
      <c r="D45" s="15">
        <v>222653</v>
      </c>
      <c r="E45" s="16">
        <v>166337</v>
      </c>
      <c r="F45" s="14">
        <v>1.3386</v>
      </c>
    </row>
    <row r="46" spans="2:6" ht="16.5" customHeight="1">
      <c r="B46" s="110" t="s">
        <v>48</v>
      </c>
      <c r="C46" s="111"/>
      <c r="D46" s="35">
        <v>74285</v>
      </c>
      <c r="E46" s="36">
        <v>64175</v>
      </c>
      <c r="F46" s="24">
        <v>1.1575</v>
      </c>
    </row>
    <row r="47" spans="2:6" ht="16.5" customHeight="1">
      <c r="B47" s="112" t="s">
        <v>49</v>
      </c>
      <c r="C47" s="113"/>
      <c r="D47" s="37">
        <v>647939</v>
      </c>
      <c r="E47" s="32">
        <v>534102</v>
      </c>
      <c r="F47" s="25">
        <v>1.2131</v>
      </c>
    </row>
    <row r="48" spans="2:6" ht="16.5" customHeight="1">
      <c r="B48" s="104" t="s">
        <v>50</v>
      </c>
      <c r="C48" s="105"/>
      <c r="D48" s="35">
        <v>113422</v>
      </c>
      <c r="E48" s="36">
        <v>87259</v>
      </c>
      <c r="F48" s="14">
        <v>1.2998</v>
      </c>
    </row>
    <row r="49" spans="2:6" ht="16.5" customHeight="1">
      <c r="B49" s="104" t="s">
        <v>51</v>
      </c>
      <c r="C49" s="105"/>
      <c r="D49" s="33">
        <v>205812</v>
      </c>
      <c r="E49" s="34">
        <v>167879</v>
      </c>
      <c r="F49" s="17">
        <v>1.226</v>
      </c>
    </row>
    <row r="50" spans="2:6" ht="16.5" customHeight="1">
      <c r="B50" s="104" t="s">
        <v>52</v>
      </c>
      <c r="C50" s="105"/>
      <c r="D50" s="31">
        <v>250314</v>
      </c>
      <c r="E50" s="40">
        <v>219779</v>
      </c>
      <c r="F50" s="14">
        <v>1.1389</v>
      </c>
    </row>
    <row r="51" spans="2:6" ht="16.5" customHeight="1">
      <c r="B51" s="104" t="s">
        <v>53</v>
      </c>
      <c r="C51" s="105"/>
      <c r="D51" s="33">
        <v>203546</v>
      </c>
      <c r="E51" s="34">
        <v>154023</v>
      </c>
      <c r="F51" s="14">
        <v>1.3215</v>
      </c>
    </row>
    <row r="52" spans="2:6" ht="16.5" customHeight="1">
      <c r="B52" s="104" t="s">
        <v>54</v>
      </c>
      <c r="C52" s="105"/>
      <c r="D52" s="33">
        <v>137330</v>
      </c>
      <c r="E52" s="34">
        <v>111285</v>
      </c>
      <c r="F52" s="14">
        <v>1.234</v>
      </c>
    </row>
    <row r="53" spans="2:6" ht="16.5" customHeight="1">
      <c r="B53" s="104" t="s">
        <v>2</v>
      </c>
      <c r="C53" s="105"/>
      <c r="D53" s="33">
        <v>242469</v>
      </c>
      <c r="E53" s="34">
        <v>192321</v>
      </c>
      <c r="F53" s="14">
        <v>1.2608</v>
      </c>
    </row>
    <row r="54" spans="2:6" ht="16.5" customHeight="1" thickBot="1">
      <c r="B54" s="106" t="s">
        <v>55</v>
      </c>
      <c r="C54" s="107"/>
      <c r="D54" s="41">
        <v>189522</v>
      </c>
      <c r="E54" s="42">
        <v>151795</v>
      </c>
      <c r="F54" s="18">
        <v>1.2485</v>
      </c>
    </row>
    <row r="55" spans="2:6" ht="16.5" customHeight="1" thickBot="1" thickTop="1">
      <c r="B55" s="108" t="s">
        <v>59</v>
      </c>
      <c r="C55" s="109"/>
      <c r="D55" s="68">
        <f>SUM(D8:D15,D16:D48,D49:D54)</f>
        <v>15986898</v>
      </c>
      <c r="E55" s="46">
        <f>SUM(E8:E15,E16:E48,E49:E54)</f>
        <v>12949173</v>
      </c>
      <c r="F55" s="71">
        <f>ROUND(D55/E55,4)</f>
        <v>1.2346</v>
      </c>
    </row>
    <row r="56" spans="2:7" ht="15" customHeight="1" thickBot="1">
      <c r="B56" s="48" t="s">
        <v>65</v>
      </c>
      <c r="C56" s="48"/>
      <c r="D56" s="49"/>
      <c r="E56" s="49"/>
      <c r="F56" s="49"/>
      <c r="G56" s="49"/>
    </row>
    <row r="57" spans="1:7" ht="16.5" customHeight="1">
      <c r="A57" s="47"/>
      <c r="B57" s="98" t="s">
        <v>66</v>
      </c>
      <c r="C57" s="99"/>
      <c r="D57" s="50">
        <f>SUM(D38,D39)</f>
        <v>189237</v>
      </c>
      <c r="E57" s="51" t="s">
        <v>68</v>
      </c>
      <c r="F57" s="64" t="s">
        <v>68</v>
      </c>
      <c r="G57" s="63"/>
    </row>
    <row r="58" spans="1:7" ht="16.5" customHeight="1" thickBot="1">
      <c r="A58" s="47"/>
      <c r="B58" s="100" t="s">
        <v>67</v>
      </c>
      <c r="C58" s="101"/>
      <c r="D58" s="52">
        <f>SUM(D43,D46)</f>
        <v>157550</v>
      </c>
      <c r="E58" s="53" t="s">
        <v>68</v>
      </c>
      <c r="F58" s="65" t="s">
        <v>68</v>
      </c>
      <c r="G58" s="63"/>
    </row>
    <row r="59" spans="2:7" s="8" customFormat="1" ht="15" customHeight="1" thickBot="1">
      <c r="B59" s="54"/>
      <c r="C59" s="55"/>
      <c r="D59" s="56"/>
      <c r="E59" s="57"/>
      <c r="F59" s="58"/>
      <c r="G59" s="59"/>
    </row>
    <row r="60" spans="2:7" s="9" customFormat="1" ht="16.5" customHeight="1">
      <c r="B60" s="95" t="s">
        <v>7</v>
      </c>
      <c r="C60" s="96"/>
      <c r="D60" s="60" t="s">
        <v>69</v>
      </c>
      <c r="E60" s="60" t="s">
        <v>70</v>
      </c>
      <c r="F60" s="61" t="s">
        <v>71</v>
      </c>
      <c r="G60" s="8"/>
    </row>
    <row r="61" spans="2:7" s="9" customFormat="1" ht="24" customHeight="1" thickBot="1">
      <c r="B61" s="102" t="s">
        <v>9</v>
      </c>
      <c r="C61" s="103"/>
      <c r="D61" s="19">
        <f>ROUND(D55/D75,4)</f>
        <v>0.15</v>
      </c>
      <c r="E61" s="20">
        <f>ROUND(E55/E75,4)</f>
        <v>0.1243</v>
      </c>
      <c r="F61" s="21">
        <f>D61-E61</f>
        <v>0.0257</v>
      </c>
      <c r="G61" s="10"/>
    </row>
    <row r="62" spans="1:7" s="9" customFormat="1" ht="16.5" customHeight="1">
      <c r="A62" s="11" t="s">
        <v>72</v>
      </c>
      <c r="B62" s="11"/>
      <c r="C62" s="11"/>
      <c r="D62" s="11"/>
      <c r="E62" s="11"/>
      <c r="F62" s="11"/>
      <c r="G62" s="10"/>
    </row>
    <row r="63" spans="1:7" s="9" customFormat="1" ht="16.5" customHeight="1">
      <c r="A63" s="11" t="s">
        <v>73</v>
      </c>
      <c r="B63" s="11"/>
      <c r="C63" s="11"/>
      <c r="D63" s="11"/>
      <c r="E63" s="11"/>
      <c r="F63" s="11"/>
      <c r="G63" s="62"/>
    </row>
    <row r="64" spans="1:7" s="9" customFormat="1" ht="16.5" customHeight="1">
      <c r="A64" s="11" t="s">
        <v>74</v>
      </c>
      <c r="B64" s="11"/>
      <c r="C64" s="11"/>
      <c r="D64" s="11"/>
      <c r="E64" s="11"/>
      <c r="F64" s="11"/>
      <c r="G64" s="62"/>
    </row>
    <row r="65" spans="1:9" s="9" customFormat="1" ht="16.5" customHeight="1">
      <c r="A65" s="11" t="s">
        <v>75</v>
      </c>
      <c r="B65" s="11"/>
      <c r="C65" s="11"/>
      <c r="D65" s="11"/>
      <c r="E65" s="11"/>
      <c r="F65" s="11"/>
      <c r="G65" s="62"/>
      <c r="I65" s="27"/>
    </row>
    <row r="66" spans="2:7" s="9" customFormat="1" ht="16.5" customHeight="1">
      <c r="B66" s="11"/>
      <c r="C66" s="11"/>
      <c r="D66" s="11"/>
      <c r="E66" s="11"/>
      <c r="F66" s="11"/>
      <c r="G66" s="10"/>
    </row>
    <row r="67" spans="2:7" s="9" customFormat="1" ht="16.5" customHeight="1">
      <c r="B67" s="11"/>
      <c r="C67" s="11"/>
      <c r="D67" s="11"/>
      <c r="E67" s="11"/>
      <c r="F67" s="11"/>
      <c r="G67" s="10"/>
    </row>
    <row r="68" spans="2:7" s="9" customFormat="1" ht="16.5" customHeight="1">
      <c r="B68" s="11"/>
      <c r="C68" s="11"/>
      <c r="D68" s="11"/>
      <c r="E68" s="11"/>
      <c r="F68" s="11"/>
      <c r="G68" s="10"/>
    </row>
    <row r="69" spans="2:7" s="9" customFormat="1" ht="16.5" customHeight="1">
      <c r="B69" s="11"/>
      <c r="C69" s="11"/>
      <c r="D69" s="11"/>
      <c r="E69" s="11"/>
      <c r="F69" s="11"/>
      <c r="G69" s="10"/>
    </row>
    <row r="70" spans="2:7" s="9" customFormat="1" ht="16.5" customHeight="1">
      <c r="B70" s="11"/>
      <c r="C70" s="11"/>
      <c r="D70" s="11"/>
      <c r="E70" s="11"/>
      <c r="F70" s="11"/>
      <c r="G70" s="10"/>
    </row>
    <row r="71" spans="2:6" s="6" customFormat="1" ht="16.5" customHeight="1">
      <c r="B71" s="1" t="s">
        <v>57</v>
      </c>
      <c r="C71" s="1"/>
      <c r="D71" s="1"/>
      <c r="E71" s="1"/>
      <c r="F71" s="1"/>
    </row>
    <row r="72" spans="2:6" s="6" customFormat="1" ht="16.5" customHeight="1">
      <c r="B72" s="22"/>
      <c r="C72" s="23"/>
      <c r="D72" s="44" t="s">
        <v>63</v>
      </c>
      <c r="E72" s="44" t="s">
        <v>64</v>
      </c>
      <c r="F72" s="1"/>
    </row>
    <row r="73" spans="2:5" ht="16.5" customHeight="1">
      <c r="B73" s="97" t="s">
        <v>58</v>
      </c>
      <c r="C73" s="97"/>
      <c r="D73" s="45">
        <v>106494872</v>
      </c>
      <c r="E73" s="45">
        <v>104039740</v>
      </c>
    </row>
    <row r="74" spans="2:5" ht="16.5" customHeight="1">
      <c r="B74" s="97" t="s">
        <v>10</v>
      </c>
      <c r="C74" s="97"/>
      <c r="D74" s="45">
        <v>105529</v>
      </c>
      <c r="E74" s="45">
        <v>112850</v>
      </c>
    </row>
    <row r="75" spans="2:5" ht="16.5" customHeight="1">
      <c r="B75" s="97" t="s">
        <v>11</v>
      </c>
      <c r="C75" s="97"/>
      <c r="D75" s="45">
        <f>D73+D74</f>
        <v>106600401</v>
      </c>
      <c r="E75" s="45">
        <f>E73+E74</f>
        <v>104152590</v>
      </c>
    </row>
    <row r="81" ht="16.5" customHeight="1">
      <c r="F81" s="7"/>
    </row>
  </sheetData>
  <sheetProtection/>
  <mergeCells count="60">
    <mergeCell ref="B1:G3"/>
    <mergeCell ref="E4:F4"/>
    <mergeCell ref="B5:C7"/>
    <mergeCell ref="D5:D6"/>
    <mergeCell ref="E5:F5"/>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50:C50"/>
    <mergeCell ref="B39:C39"/>
    <mergeCell ref="B40:C40"/>
    <mergeCell ref="B41:C41"/>
    <mergeCell ref="B42:C42"/>
    <mergeCell ref="B43:C43"/>
    <mergeCell ref="B44:C44"/>
    <mergeCell ref="B51:C51"/>
    <mergeCell ref="B52:C52"/>
    <mergeCell ref="B53:C53"/>
    <mergeCell ref="B54:C54"/>
    <mergeCell ref="B55:C55"/>
    <mergeCell ref="B45:C45"/>
    <mergeCell ref="B46:C46"/>
    <mergeCell ref="B47:C47"/>
    <mergeCell ref="B48:C48"/>
    <mergeCell ref="B49:C49"/>
    <mergeCell ref="B60:C60"/>
    <mergeCell ref="B73:C73"/>
    <mergeCell ref="B74:C74"/>
    <mergeCell ref="B75:C75"/>
    <mergeCell ref="B57:C57"/>
    <mergeCell ref="B58:C58"/>
    <mergeCell ref="B61:C61"/>
  </mergeCells>
  <printOptions horizontalCentered="1"/>
  <pageMargins left="0.3937007874015748" right="0.3937007874015748" top="0" bottom="0" header="0.5118110236220472" footer="0.5118110236220472"/>
  <pageSetup horizontalDpi="600" verticalDpi="600" orientation="portrait" paperSize="9" scale="72" r:id="rId2"/>
  <rowBreaks count="1" manualBreakCount="1">
    <brk id="69" max="7" man="1"/>
  </rowBreaks>
  <drawing r:id="rId1"/>
</worksheet>
</file>

<file path=xl/worksheets/sheet2.xml><?xml version="1.0" encoding="utf-8"?>
<worksheet xmlns="http://schemas.openxmlformats.org/spreadsheetml/2006/main" xmlns:r="http://schemas.openxmlformats.org/officeDocument/2006/relationships">
  <dimension ref="A2:IU88"/>
  <sheetViews>
    <sheetView tabSelected="1" view="pageBreakPreview" zoomScaleSheetLayoutView="100" zoomScalePageLayoutView="0" workbookViewId="0" topLeftCell="A1">
      <pane ySplit="7" topLeftCell="A69" activePane="bottomLeft" state="frozen"/>
      <selection pane="topLeft" activeCell="B73" sqref="B73:C73"/>
      <selection pane="bottomLeft" activeCell="E74" sqref="E74"/>
    </sheetView>
  </sheetViews>
  <sheetFormatPr defaultColWidth="9.00390625" defaultRowHeight="16.5" customHeight="1"/>
  <cols>
    <col min="1" max="1" width="7.00390625" style="1" customWidth="1"/>
    <col min="2" max="2" width="2.875" style="1" customWidth="1"/>
    <col min="3" max="3" width="10.625" style="1" customWidth="1"/>
    <col min="4" max="4" width="25.625" style="1" customWidth="1"/>
    <col min="5" max="6" width="21.625" style="1" customWidth="1"/>
    <col min="7" max="7" width="10.375" style="1" customWidth="1"/>
    <col min="8" max="8" width="1.4921875" style="1" customWidth="1"/>
    <col min="9" max="16384" width="9.00390625" style="1" customWidth="1"/>
  </cols>
  <sheetData>
    <row r="1" ht="30" customHeight="1"/>
    <row r="2" spans="1:255" ht="16.5" customHeight="1">
      <c r="A2" s="43"/>
      <c r="B2" s="118" t="s">
        <v>62</v>
      </c>
      <c r="C2" s="119"/>
      <c r="D2" s="119"/>
      <c r="E2" s="119"/>
      <c r="F2" s="119"/>
      <c r="G2" s="119"/>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row>
    <row r="3" spans="1:255" ht="22.5" customHeight="1">
      <c r="A3" s="43"/>
      <c r="B3" s="119"/>
      <c r="C3" s="119"/>
      <c r="D3" s="119"/>
      <c r="E3" s="119"/>
      <c r="F3" s="119"/>
      <c r="G3" s="119"/>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row>
    <row r="4" spans="2:6" ht="16.5" customHeight="1" thickBot="1">
      <c r="B4" s="2"/>
      <c r="C4" s="3"/>
      <c r="D4" s="4"/>
      <c r="E4" s="120" t="s">
        <v>60</v>
      </c>
      <c r="F4" s="121"/>
    </row>
    <row r="5" spans="2:6" ht="16.5" customHeight="1">
      <c r="B5" s="122" t="s">
        <v>4</v>
      </c>
      <c r="C5" s="123"/>
      <c r="D5" s="128" t="s">
        <v>56</v>
      </c>
      <c r="E5" s="130" t="s">
        <v>3</v>
      </c>
      <c r="F5" s="131"/>
    </row>
    <row r="6" spans="2:6" ht="16.5" customHeight="1">
      <c r="B6" s="124"/>
      <c r="C6" s="125"/>
      <c r="D6" s="129"/>
      <c r="E6" s="5" t="s">
        <v>61</v>
      </c>
      <c r="F6" s="28"/>
    </row>
    <row r="7" spans="2:6" ht="16.5" customHeight="1">
      <c r="B7" s="126"/>
      <c r="C7" s="127"/>
      <c r="D7" s="29" t="s">
        <v>5</v>
      </c>
      <c r="E7" s="30" t="s">
        <v>6</v>
      </c>
      <c r="F7" s="12" t="s">
        <v>8</v>
      </c>
    </row>
    <row r="8" spans="2:6" ht="16.5" customHeight="1">
      <c r="B8" s="116" t="s">
        <v>12</v>
      </c>
      <c r="C8" s="117"/>
      <c r="D8" s="72">
        <v>739134</v>
      </c>
      <c r="E8" s="73">
        <v>574559</v>
      </c>
      <c r="F8" s="74">
        <v>1.2864</v>
      </c>
    </row>
    <row r="9" spans="2:6" ht="16.5" customHeight="1">
      <c r="B9" s="116"/>
      <c r="C9" s="117"/>
      <c r="D9" s="80">
        <v>739834</v>
      </c>
      <c r="E9" s="34"/>
      <c r="F9" s="76">
        <v>1.2877</v>
      </c>
    </row>
    <row r="10" spans="2:6" ht="16.5" customHeight="1">
      <c r="B10" s="104" t="s">
        <v>13</v>
      </c>
      <c r="C10" s="105"/>
      <c r="D10" s="33">
        <v>194153</v>
      </c>
      <c r="E10" s="34">
        <v>119096</v>
      </c>
      <c r="F10" s="14">
        <v>1.6302</v>
      </c>
    </row>
    <row r="11" spans="2:6" ht="16.5" customHeight="1">
      <c r="B11" s="104" t="s">
        <v>14</v>
      </c>
      <c r="C11" s="105"/>
      <c r="D11" s="15">
        <v>180608</v>
      </c>
      <c r="E11" s="16">
        <v>145265</v>
      </c>
      <c r="F11" s="14">
        <v>1.2433</v>
      </c>
    </row>
    <row r="12" spans="2:6" ht="16.5" customHeight="1">
      <c r="B12" s="104" t="s">
        <v>15</v>
      </c>
      <c r="C12" s="105"/>
      <c r="D12" s="33">
        <v>299233</v>
      </c>
      <c r="E12" s="34">
        <v>240694</v>
      </c>
      <c r="F12" s="14">
        <v>1.2432</v>
      </c>
    </row>
    <row r="13" spans="2:6" ht="16.5" customHeight="1">
      <c r="B13" s="104" t="s">
        <v>16</v>
      </c>
      <c r="C13" s="105"/>
      <c r="D13" s="33">
        <v>261887</v>
      </c>
      <c r="E13" s="34">
        <v>203860</v>
      </c>
      <c r="F13" s="14">
        <v>1.2846</v>
      </c>
    </row>
    <row r="14" spans="2:6" ht="16.5" customHeight="1">
      <c r="B14" s="104" t="s">
        <v>17</v>
      </c>
      <c r="C14" s="105"/>
      <c r="D14" s="33">
        <v>158745</v>
      </c>
      <c r="E14" s="34">
        <v>125417</v>
      </c>
      <c r="F14" s="14">
        <v>1.2657</v>
      </c>
    </row>
    <row r="15" spans="2:6" ht="16.5" customHeight="1">
      <c r="B15" s="110" t="s">
        <v>18</v>
      </c>
      <c r="C15" s="111"/>
      <c r="D15" s="35">
        <v>318115</v>
      </c>
      <c r="E15" s="36">
        <v>250172</v>
      </c>
      <c r="F15" s="24">
        <v>1.2716</v>
      </c>
    </row>
    <row r="16" spans="2:6" ht="16.5" customHeight="1">
      <c r="B16" s="112" t="s">
        <v>19</v>
      </c>
      <c r="C16" s="113"/>
      <c r="D16" s="37">
        <v>396825</v>
      </c>
      <c r="E16" s="32">
        <v>311708</v>
      </c>
      <c r="F16" s="25">
        <v>1.2731</v>
      </c>
    </row>
    <row r="17" spans="2:6" ht="16.5" customHeight="1">
      <c r="B17" s="104"/>
      <c r="C17" s="105"/>
      <c r="D17" s="93">
        <v>396928</v>
      </c>
      <c r="E17" s="40"/>
      <c r="F17" s="94">
        <v>1.2734</v>
      </c>
    </row>
    <row r="18" spans="2:6" ht="16.5" customHeight="1">
      <c r="B18" s="104" t="s">
        <v>20</v>
      </c>
      <c r="C18" s="105"/>
      <c r="D18" s="33">
        <v>239012</v>
      </c>
      <c r="E18" s="34">
        <v>183033</v>
      </c>
      <c r="F18" s="14">
        <v>1.3058</v>
      </c>
    </row>
    <row r="19" spans="2:6" ht="16.5" customHeight="1">
      <c r="B19" s="104" t="s">
        <v>21</v>
      </c>
      <c r="C19" s="105"/>
      <c r="D19" s="33">
        <v>233683</v>
      </c>
      <c r="E19" s="34">
        <v>196609</v>
      </c>
      <c r="F19" s="14">
        <v>1.1886</v>
      </c>
    </row>
    <row r="20" spans="2:6" ht="16.5" customHeight="1">
      <c r="B20" s="104" t="s">
        <v>22</v>
      </c>
      <c r="C20" s="105"/>
      <c r="D20" s="33">
        <v>791500</v>
      </c>
      <c r="E20" s="34">
        <v>651027</v>
      </c>
      <c r="F20" s="14">
        <v>1.2158</v>
      </c>
    </row>
    <row r="21" spans="2:6" ht="16.5" customHeight="1">
      <c r="B21" s="104" t="s">
        <v>23</v>
      </c>
      <c r="C21" s="105"/>
      <c r="D21" s="78">
        <v>665908</v>
      </c>
      <c r="E21" s="34">
        <v>530823</v>
      </c>
      <c r="F21" s="14">
        <v>1.2545</v>
      </c>
    </row>
    <row r="22" spans="2:6" ht="16.5" customHeight="1">
      <c r="B22" s="104"/>
      <c r="C22" s="105"/>
      <c r="D22" s="77">
        <v>665909</v>
      </c>
      <c r="E22" s="34"/>
      <c r="F22" s="14"/>
    </row>
    <row r="23" spans="2:6" ht="16.5" customHeight="1">
      <c r="B23" s="104" t="s">
        <v>24</v>
      </c>
      <c r="C23" s="105"/>
      <c r="D23" s="78">
        <v>1560477</v>
      </c>
      <c r="E23" s="34">
        <v>1300140</v>
      </c>
      <c r="F23" s="14">
        <v>1.2002</v>
      </c>
    </row>
    <row r="24" spans="2:6" ht="16.5" customHeight="1">
      <c r="B24" s="104" t="s">
        <v>0</v>
      </c>
      <c r="C24" s="105"/>
      <c r="D24" s="79">
        <v>1017179</v>
      </c>
      <c r="E24" s="34">
        <v>873528</v>
      </c>
      <c r="F24" s="14">
        <v>1.1644</v>
      </c>
    </row>
    <row r="25" spans="2:6" ht="16.5" customHeight="1">
      <c r="B25" s="126"/>
      <c r="C25" s="132"/>
      <c r="D25" s="81">
        <v>1017178</v>
      </c>
      <c r="E25" s="89"/>
      <c r="F25" s="90"/>
    </row>
    <row r="26" spans="2:6" ht="16.5" customHeight="1">
      <c r="B26" s="116" t="s">
        <v>25</v>
      </c>
      <c r="C26" s="117"/>
      <c r="D26" s="75">
        <v>308078</v>
      </c>
      <c r="E26" s="40">
        <v>221673</v>
      </c>
      <c r="F26" s="13">
        <v>1.3898</v>
      </c>
    </row>
    <row r="27" spans="2:6" ht="16.5" customHeight="1">
      <c r="B27" s="104" t="s">
        <v>26</v>
      </c>
      <c r="C27" s="105"/>
      <c r="D27" s="33">
        <v>145993</v>
      </c>
      <c r="E27" s="34">
        <v>110113</v>
      </c>
      <c r="F27" s="14">
        <v>1.3258</v>
      </c>
    </row>
    <row r="28" spans="2:6" ht="16.5" customHeight="1">
      <c r="B28" s="104" t="s">
        <v>27</v>
      </c>
      <c r="C28" s="105"/>
      <c r="D28" s="15">
        <v>187500</v>
      </c>
      <c r="E28" s="16">
        <v>133814</v>
      </c>
      <c r="F28" s="14">
        <v>1.4012</v>
      </c>
    </row>
    <row r="29" spans="2:6" ht="16.5" customHeight="1">
      <c r="B29" s="110" t="s">
        <v>28</v>
      </c>
      <c r="C29" s="111"/>
      <c r="D29" s="35">
        <v>119429</v>
      </c>
      <c r="E29" s="36">
        <v>82625</v>
      </c>
      <c r="F29" s="24">
        <v>1.4454</v>
      </c>
    </row>
    <row r="30" spans="2:6" ht="16.5" customHeight="1">
      <c r="B30" s="112" t="s">
        <v>29</v>
      </c>
      <c r="C30" s="113"/>
      <c r="D30" s="37">
        <v>129876</v>
      </c>
      <c r="E30" s="32">
        <v>103405</v>
      </c>
      <c r="F30" s="25">
        <v>1.256</v>
      </c>
    </row>
    <row r="31" spans="2:6" ht="16.5" customHeight="1">
      <c r="B31" s="104" t="s">
        <v>30</v>
      </c>
      <c r="C31" s="105"/>
      <c r="D31" s="33">
        <v>354217</v>
      </c>
      <c r="E31" s="34">
        <v>249735</v>
      </c>
      <c r="F31" s="14">
        <v>1.4184</v>
      </c>
    </row>
    <row r="32" spans="2:6" ht="16.5" customHeight="1">
      <c r="B32" s="104" t="s">
        <v>31</v>
      </c>
      <c r="C32" s="105"/>
      <c r="D32" s="33">
        <v>313310</v>
      </c>
      <c r="E32" s="34">
        <v>228607</v>
      </c>
      <c r="F32" s="14">
        <v>1.3705</v>
      </c>
    </row>
    <row r="33" spans="2:6" ht="16.5" customHeight="1">
      <c r="B33" s="104" t="s">
        <v>32</v>
      </c>
      <c r="C33" s="105"/>
      <c r="D33" s="33">
        <v>419952</v>
      </c>
      <c r="E33" s="34">
        <v>324950</v>
      </c>
      <c r="F33" s="14">
        <v>1.2924</v>
      </c>
    </row>
    <row r="34" spans="2:6" ht="16.5" customHeight="1">
      <c r="B34" s="104" t="s">
        <v>33</v>
      </c>
      <c r="C34" s="105"/>
      <c r="D34" s="33">
        <v>903489</v>
      </c>
      <c r="E34" s="34">
        <v>755513</v>
      </c>
      <c r="F34" s="14">
        <v>1.1959</v>
      </c>
    </row>
    <row r="35" spans="2:6" ht="16.5" customHeight="1">
      <c r="B35" s="104"/>
      <c r="C35" s="105"/>
      <c r="D35" s="77">
        <v>903488</v>
      </c>
      <c r="E35" s="34"/>
      <c r="F35" s="14"/>
    </row>
    <row r="36" spans="2:6" ht="16.5" customHeight="1">
      <c r="B36" s="104" t="s">
        <v>34</v>
      </c>
      <c r="C36" s="105"/>
      <c r="D36" s="79">
        <v>236923</v>
      </c>
      <c r="E36" s="36">
        <v>188177</v>
      </c>
      <c r="F36" s="14">
        <v>1.259</v>
      </c>
    </row>
    <row r="37" spans="2:6" ht="16.5" customHeight="1">
      <c r="B37" s="126"/>
      <c r="C37" s="132"/>
      <c r="D37" s="81">
        <v>236921</v>
      </c>
      <c r="E37" s="39"/>
      <c r="F37" s="90"/>
    </row>
    <row r="38" spans="2:6" ht="16.5" customHeight="1">
      <c r="B38" s="116" t="s">
        <v>35</v>
      </c>
      <c r="C38" s="117"/>
      <c r="D38" s="31">
        <v>163794</v>
      </c>
      <c r="E38" s="40">
        <v>114037</v>
      </c>
      <c r="F38" s="13">
        <v>1.4363</v>
      </c>
    </row>
    <row r="39" spans="2:6" ht="16.5" customHeight="1">
      <c r="B39" s="104" t="s">
        <v>36</v>
      </c>
      <c r="C39" s="105"/>
      <c r="D39" s="33">
        <v>270107</v>
      </c>
      <c r="E39" s="34">
        <v>234238</v>
      </c>
      <c r="F39" s="14">
        <v>1.1531</v>
      </c>
    </row>
    <row r="40" spans="2:6" ht="16.5" customHeight="1">
      <c r="B40" s="104" t="s">
        <v>37</v>
      </c>
      <c r="C40" s="105"/>
      <c r="D40" s="33">
        <v>938125</v>
      </c>
      <c r="E40" s="34">
        <v>821129</v>
      </c>
      <c r="F40" s="14">
        <v>1.1425</v>
      </c>
    </row>
    <row r="41" spans="2:6" ht="16.5" customHeight="1">
      <c r="B41" s="104" t="s">
        <v>38</v>
      </c>
      <c r="C41" s="105"/>
      <c r="D41" s="33">
        <v>678275</v>
      </c>
      <c r="E41" s="34">
        <v>576428</v>
      </c>
      <c r="F41" s="14">
        <v>1.1767</v>
      </c>
    </row>
    <row r="42" spans="2:6" ht="16.5" customHeight="1">
      <c r="B42" s="104" t="s">
        <v>39</v>
      </c>
      <c r="C42" s="105"/>
      <c r="D42" s="33">
        <v>170784</v>
      </c>
      <c r="E42" s="34">
        <v>137019</v>
      </c>
      <c r="F42" s="14">
        <v>1.2464</v>
      </c>
    </row>
    <row r="43" spans="2:6" ht="16.5" customHeight="1">
      <c r="B43" s="110" t="s">
        <v>1</v>
      </c>
      <c r="C43" s="111"/>
      <c r="D43" s="35">
        <v>148109</v>
      </c>
      <c r="E43" s="36">
        <v>122768</v>
      </c>
      <c r="F43" s="24">
        <v>1.2064</v>
      </c>
    </row>
    <row r="44" spans="2:6" ht="16.5" customHeight="1">
      <c r="B44" s="112" t="s">
        <v>40</v>
      </c>
      <c r="C44" s="113"/>
      <c r="D44" s="37">
        <v>73442</v>
      </c>
      <c r="E44" s="32">
        <v>62299</v>
      </c>
      <c r="F44" s="25">
        <v>1.1789</v>
      </c>
    </row>
    <row r="45" spans="2:6" ht="16.5" customHeight="1">
      <c r="B45" s="104" t="s">
        <v>41</v>
      </c>
      <c r="C45" s="105"/>
      <c r="D45" s="31">
        <v>115795</v>
      </c>
      <c r="E45" s="40">
        <v>90947</v>
      </c>
      <c r="F45" s="14">
        <v>1.2732</v>
      </c>
    </row>
    <row r="46" spans="2:6" ht="16.5" customHeight="1">
      <c r="B46" s="104" t="s">
        <v>42</v>
      </c>
      <c r="C46" s="105"/>
      <c r="D46" s="33">
        <v>270040</v>
      </c>
      <c r="E46" s="34">
        <v>229544</v>
      </c>
      <c r="F46" s="14">
        <v>1.1764</v>
      </c>
    </row>
    <row r="47" spans="2:6" ht="16.5" customHeight="1">
      <c r="B47" s="104" t="s">
        <v>43</v>
      </c>
      <c r="C47" s="105"/>
      <c r="D47" s="33">
        <v>315189</v>
      </c>
      <c r="E47" s="34">
        <v>275806</v>
      </c>
      <c r="F47" s="14">
        <v>1.1428</v>
      </c>
    </row>
    <row r="48" spans="2:6" ht="16.5" customHeight="1">
      <c r="B48" s="114" t="s">
        <v>44</v>
      </c>
      <c r="C48" s="115"/>
      <c r="D48" s="38">
        <v>177832</v>
      </c>
      <c r="E48" s="39">
        <v>147638</v>
      </c>
      <c r="F48" s="26">
        <v>1.2045</v>
      </c>
    </row>
    <row r="49" spans="2:6" ht="16.5" customHeight="1">
      <c r="B49" s="116" t="s">
        <v>45</v>
      </c>
      <c r="C49" s="117"/>
      <c r="D49" s="31">
        <v>83265</v>
      </c>
      <c r="E49" s="40">
        <v>77551</v>
      </c>
      <c r="F49" s="13">
        <v>1.0737</v>
      </c>
    </row>
    <row r="50" spans="2:6" ht="16.5" customHeight="1">
      <c r="B50" s="104" t="s">
        <v>46</v>
      </c>
      <c r="C50" s="105"/>
      <c r="D50" s="33">
        <v>119623</v>
      </c>
      <c r="E50" s="34">
        <v>106271</v>
      </c>
      <c r="F50" s="14">
        <v>1.1256</v>
      </c>
    </row>
    <row r="51" spans="2:6" ht="16.5" customHeight="1">
      <c r="B51" s="104" t="s">
        <v>47</v>
      </c>
      <c r="C51" s="105"/>
      <c r="D51" s="15">
        <v>222653</v>
      </c>
      <c r="E51" s="16">
        <v>166337</v>
      </c>
      <c r="F51" s="14">
        <v>1.3386</v>
      </c>
    </row>
    <row r="52" spans="2:6" ht="16.5" customHeight="1">
      <c r="B52" s="110" t="s">
        <v>48</v>
      </c>
      <c r="C52" s="111"/>
      <c r="D52" s="35">
        <v>74285</v>
      </c>
      <c r="E52" s="36">
        <v>64175</v>
      </c>
      <c r="F52" s="24">
        <v>1.1575</v>
      </c>
    </row>
    <row r="53" spans="2:6" ht="16.5" customHeight="1">
      <c r="B53" s="112" t="s">
        <v>49</v>
      </c>
      <c r="C53" s="113"/>
      <c r="D53" s="37">
        <v>647939</v>
      </c>
      <c r="E53" s="32">
        <v>534102</v>
      </c>
      <c r="F53" s="25">
        <v>1.2131</v>
      </c>
    </row>
    <row r="54" spans="2:6" ht="16.5" customHeight="1">
      <c r="B54" s="104" t="s">
        <v>50</v>
      </c>
      <c r="C54" s="105"/>
      <c r="D54" s="35">
        <v>113422</v>
      </c>
      <c r="E54" s="36">
        <v>87259</v>
      </c>
      <c r="F54" s="14">
        <v>1.2998</v>
      </c>
    </row>
    <row r="55" spans="2:6" ht="16.5" customHeight="1">
      <c r="B55" s="104" t="s">
        <v>51</v>
      </c>
      <c r="C55" s="105"/>
      <c r="D55" s="33">
        <v>205812</v>
      </c>
      <c r="E55" s="34">
        <v>167879</v>
      </c>
      <c r="F55" s="17">
        <v>1.226</v>
      </c>
    </row>
    <row r="56" spans="2:6" ht="16.5" customHeight="1">
      <c r="B56" s="104" t="s">
        <v>52</v>
      </c>
      <c r="C56" s="105"/>
      <c r="D56" s="31">
        <v>250314</v>
      </c>
      <c r="E56" s="40">
        <v>219779</v>
      </c>
      <c r="F56" s="14">
        <v>1.1389</v>
      </c>
    </row>
    <row r="57" spans="2:6" ht="16.5" customHeight="1">
      <c r="B57" s="104" t="s">
        <v>53</v>
      </c>
      <c r="C57" s="105"/>
      <c r="D57" s="33">
        <v>203546</v>
      </c>
      <c r="E57" s="34">
        <v>154023</v>
      </c>
      <c r="F57" s="14">
        <v>1.3215</v>
      </c>
    </row>
    <row r="58" spans="2:6" ht="16.5" customHeight="1">
      <c r="B58" s="104" t="s">
        <v>54</v>
      </c>
      <c r="C58" s="105"/>
      <c r="D58" s="33">
        <v>137330</v>
      </c>
      <c r="E58" s="34">
        <v>111285</v>
      </c>
      <c r="F58" s="14">
        <v>1.234</v>
      </c>
    </row>
    <row r="59" spans="2:6" ht="16.5" customHeight="1">
      <c r="B59" s="104" t="s">
        <v>2</v>
      </c>
      <c r="C59" s="105"/>
      <c r="D59" s="33">
        <v>242469</v>
      </c>
      <c r="E59" s="34">
        <v>192321</v>
      </c>
      <c r="F59" s="14">
        <v>1.2608</v>
      </c>
    </row>
    <row r="60" spans="2:6" ht="16.5" customHeight="1" thickBot="1">
      <c r="B60" s="106" t="s">
        <v>55</v>
      </c>
      <c r="C60" s="107"/>
      <c r="D60" s="41">
        <v>189522</v>
      </c>
      <c r="E60" s="42">
        <v>151795</v>
      </c>
      <c r="F60" s="18">
        <v>1.2485</v>
      </c>
    </row>
    <row r="61" spans="2:6" ht="16.5" customHeight="1" thickTop="1">
      <c r="B61" s="133" t="s">
        <v>76</v>
      </c>
      <c r="C61" s="134"/>
      <c r="D61" s="83">
        <v>15986898</v>
      </c>
      <c r="E61" s="84">
        <v>12949173</v>
      </c>
      <c r="F61" s="85">
        <f>ROUND(D61/E61,4)</f>
        <v>1.2346</v>
      </c>
    </row>
    <row r="62" spans="1:6" ht="16.5" customHeight="1" thickBot="1">
      <c r="A62" s="82"/>
      <c r="B62" s="135"/>
      <c r="C62" s="136"/>
      <c r="D62" s="86">
        <v>15987698</v>
      </c>
      <c r="E62" s="87"/>
      <c r="F62" s="88">
        <v>1.2347</v>
      </c>
    </row>
    <row r="63" spans="2:7" ht="15" customHeight="1" thickBot="1">
      <c r="B63" s="48" t="s">
        <v>65</v>
      </c>
      <c r="C63" s="48"/>
      <c r="D63" s="49"/>
      <c r="E63" s="49"/>
      <c r="F63" s="49"/>
      <c r="G63" s="49"/>
    </row>
    <row r="64" spans="1:7" ht="16.5" customHeight="1">
      <c r="A64" s="47"/>
      <c r="B64" s="98" t="s">
        <v>66</v>
      </c>
      <c r="C64" s="99"/>
      <c r="D64" s="50">
        <f>SUM(D44,D45)</f>
        <v>189237</v>
      </c>
      <c r="E64" s="51" t="s">
        <v>68</v>
      </c>
      <c r="F64" s="64" t="s">
        <v>68</v>
      </c>
      <c r="G64" s="63"/>
    </row>
    <row r="65" spans="1:7" ht="16.5" customHeight="1" thickBot="1">
      <c r="A65" s="47"/>
      <c r="B65" s="100" t="s">
        <v>67</v>
      </c>
      <c r="C65" s="101"/>
      <c r="D65" s="52">
        <f>SUM(D49,D52)</f>
        <v>157550</v>
      </c>
      <c r="E65" s="53" t="s">
        <v>68</v>
      </c>
      <c r="F65" s="65" t="s">
        <v>68</v>
      </c>
      <c r="G65" s="63"/>
    </row>
    <row r="66" spans="2:7" s="8" customFormat="1" ht="15" customHeight="1" thickBot="1">
      <c r="B66" s="54"/>
      <c r="C66" s="55"/>
      <c r="D66" s="56"/>
      <c r="E66" s="57"/>
      <c r="F66" s="58"/>
      <c r="G66" s="59"/>
    </row>
    <row r="67" spans="2:7" s="9" customFormat="1" ht="16.5" customHeight="1">
      <c r="B67" s="95" t="s">
        <v>7</v>
      </c>
      <c r="C67" s="96"/>
      <c r="D67" s="60" t="s">
        <v>69</v>
      </c>
      <c r="E67" s="60" t="s">
        <v>70</v>
      </c>
      <c r="F67" s="61" t="s">
        <v>71</v>
      </c>
      <c r="G67" s="8"/>
    </row>
    <row r="68" spans="2:7" s="9" customFormat="1" ht="24" customHeight="1" thickBot="1">
      <c r="B68" s="102" t="s">
        <v>9</v>
      </c>
      <c r="C68" s="103"/>
      <c r="D68" s="19">
        <f>ROUND(D61/D82,4)</f>
        <v>0.15</v>
      </c>
      <c r="E68" s="20">
        <f>ROUND(E61/E82,4)</f>
        <v>0.1243</v>
      </c>
      <c r="F68" s="21">
        <f>D68-E68</f>
        <v>0.0257</v>
      </c>
      <c r="G68" s="10"/>
    </row>
    <row r="69" spans="1:7" s="9" customFormat="1" ht="16.5" customHeight="1">
      <c r="A69" s="11" t="s">
        <v>72</v>
      </c>
      <c r="B69" s="11"/>
      <c r="C69" s="11"/>
      <c r="D69" s="11"/>
      <c r="E69" s="11"/>
      <c r="F69" s="11"/>
      <c r="G69" s="10"/>
    </row>
    <row r="70" spans="1:7" s="9" customFormat="1" ht="16.5" customHeight="1">
      <c r="A70" s="11" t="s">
        <v>73</v>
      </c>
      <c r="B70" s="11"/>
      <c r="C70" s="11"/>
      <c r="D70" s="11"/>
      <c r="E70" s="11"/>
      <c r="F70" s="11"/>
      <c r="G70" s="62"/>
    </row>
    <row r="71" spans="1:7" s="9" customFormat="1" ht="16.5" customHeight="1">
      <c r="A71" s="11" t="s">
        <v>74</v>
      </c>
      <c r="B71" s="11"/>
      <c r="C71" s="11"/>
      <c r="D71" s="11"/>
      <c r="E71" s="11"/>
      <c r="F71" s="11"/>
      <c r="G71" s="62"/>
    </row>
    <row r="72" spans="1:9" s="9" customFormat="1" ht="16.5" customHeight="1">
      <c r="A72" s="11" t="s">
        <v>75</v>
      </c>
      <c r="B72" s="11"/>
      <c r="C72" s="11"/>
      <c r="D72" s="11"/>
      <c r="E72" s="11"/>
      <c r="F72" s="11"/>
      <c r="G72" s="62"/>
      <c r="I72" s="27"/>
    </row>
    <row r="73" spans="2:7" s="9" customFormat="1" ht="16.5" customHeight="1">
      <c r="B73" s="11"/>
      <c r="C73" s="11"/>
      <c r="D73" s="11"/>
      <c r="E73" s="11"/>
      <c r="F73" s="11"/>
      <c r="G73" s="10"/>
    </row>
    <row r="74" spans="2:7" s="9" customFormat="1" ht="16.5" customHeight="1">
      <c r="B74" s="11"/>
      <c r="C74" s="11"/>
      <c r="D74" s="11"/>
      <c r="E74" s="11"/>
      <c r="F74" s="11"/>
      <c r="G74" s="10"/>
    </row>
    <row r="75" spans="2:7" s="9" customFormat="1" ht="16.5" customHeight="1">
      <c r="B75" s="11"/>
      <c r="C75" s="11"/>
      <c r="D75" s="11"/>
      <c r="E75" s="11"/>
      <c r="F75" s="11"/>
      <c r="G75" s="10"/>
    </row>
    <row r="76" spans="2:7" s="9" customFormat="1" ht="16.5" customHeight="1">
      <c r="B76" s="11"/>
      <c r="C76" s="11"/>
      <c r="D76" s="11"/>
      <c r="E76" s="11"/>
      <c r="F76" s="11"/>
      <c r="G76" s="10"/>
    </row>
    <row r="77" spans="2:7" s="9" customFormat="1" ht="16.5" customHeight="1">
      <c r="B77" s="11"/>
      <c r="C77" s="11"/>
      <c r="D77" s="11"/>
      <c r="E77" s="11"/>
      <c r="F77" s="11"/>
      <c r="G77" s="10"/>
    </row>
    <row r="78" spans="2:6" s="6" customFormat="1" ht="16.5" customHeight="1">
      <c r="B78" s="1" t="s">
        <v>57</v>
      </c>
      <c r="C78" s="1"/>
      <c r="D78" s="1"/>
      <c r="E78" s="1"/>
      <c r="F78" s="1"/>
    </row>
    <row r="79" spans="2:6" s="6" customFormat="1" ht="16.5" customHeight="1">
      <c r="B79" s="22"/>
      <c r="C79" s="23"/>
      <c r="D79" s="44" t="s">
        <v>63</v>
      </c>
      <c r="E79" s="44" t="s">
        <v>64</v>
      </c>
      <c r="F79" s="1"/>
    </row>
    <row r="80" spans="2:5" ht="16.5" customHeight="1">
      <c r="B80" s="97" t="s">
        <v>58</v>
      </c>
      <c r="C80" s="97"/>
      <c r="D80" s="45">
        <v>106494872</v>
      </c>
      <c r="E80" s="45">
        <v>104039740</v>
      </c>
    </row>
    <row r="81" spans="2:5" ht="16.5" customHeight="1">
      <c r="B81" s="97" t="s">
        <v>10</v>
      </c>
      <c r="C81" s="97"/>
      <c r="D81" s="45">
        <v>105529</v>
      </c>
      <c r="E81" s="45">
        <v>112850</v>
      </c>
    </row>
    <row r="82" spans="2:5" ht="16.5" customHeight="1">
      <c r="B82" s="97" t="s">
        <v>11</v>
      </c>
      <c r="C82" s="97"/>
      <c r="D82" s="45">
        <f>D80+D81</f>
        <v>106600401</v>
      </c>
      <c r="E82" s="45">
        <f>E80+E81</f>
        <v>104152590</v>
      </c>
    </row>
    <row r="88" ht="16.5" customHeight="1">
      <c r="F88" s="7"/>
    </row>
  </sheetData>
  <sheetProtection/>
  <mergeCells count="67">
    <mergeCell ref="B24:C24"/>
    <mergeCell ref="B34:C34"/>
    <mergeCell ref="B36:C36"/>
    <mergeCell ref="B65:C65"/>
    <mergeCell ref="B67:C67"/>
    <mergeCell ref="B68:C68"/>
    <mergeCell ref="B51:C51"/>
    <mergeCell ref="B52:C52"/>
    <mergeCell ref="B53:C53"/>
    <mergeCell ref="B54:C54"/>
    <mergeCell ref="B80:C80"/>
    <mergeCell ref="B81:C81"/>
    <mergeCell ref="B82:C82"/>
    <mergeCell ref="B57:C57"/>
    <mergeCell ref="B58:C58"/>
    <mergeCell ref="B59:C59"/>
    <mergeCell ref="B60:C60"/>
    <mergeCell ref="B61:C61"/>
    <mergeCell ref="B64:C64"/>
    <mergeCell ref="B62:C62"/>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1:C31"/>
    <mergeCell ref="B32:C32"/>
    <mergeCell ref="B33:C33"/>
    <mergeCell ref="B35:C35"/>
    <mergeCell ref="B37:C37"/>
    <mergeCell ref="B38:C38"/>
    <mergeCell ref="B25:C25"/>
    <mergeCell ref="B26:C26"/>
    <mergeCell ref="B27:C27"/>
    <mergeCell ref="B28:C28"/>
    <mergeCell ref="B29:C29"/>
    <mergeCell ref="B30:C30"/>
    <mergeCell ref="B16:C16"/>
    <mergeCell ref="B18:C18"/>
    <mergeCell ref="B19:C19"/>
    <mergeCell ref="B20:C20"/>
    <mergeCell ref="B22:C22"/>
    <mergeCell ref="B23:C23"/>
    <mergeCell ref="B21:C21"/>
    <mergeCell ref="B17:C17"/>
    <mergeCell ref="B10:C10"/>
    <mergeCell ref="B11:C11"/>
    <mergeCell ref="B12:C12"/>
    <mergeCell ref="B13:C13"/>
    <mergeCell ref="B14:C14"/>
    <mergeCell ref="B15:C15"/>
    <mergeCell ref="B2:G3"/>
    <mergeCell ref="E4:F4"/>
    <mergeCell ref="B5:C7"/>
    <mergeCell ref="D5:D6"/>
    <mergeCell ref="E5:F5"/>
    <mergeCell ref="B9:C9"/>
    <mergeCell ref="B8:C8"/>
  </mergeCells>
  <printOptions horizontalCentered="1"/>
  <pageMargins left="0.3937007874015748" right="0.3937007874015748" top="0" bottom="0" header="0.5118110236220472" footer="0.5118110236220472"/>
  <pageSetup horizontalDpi="600" verticalDpi="600" orientation="portrait" paperSize="9" scale="65" r:id="rId2"/>
  <rowBreaks count="1" manualBreakCount="1">
    <brk id="7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自治省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自治省職員</dc:creator>
  <cp:keywords/>
  <dc:description/>
  <cp:lastModifiedBy>1023874</cp:lastModifiedBy>
  <cp:lastPrinted>2016-07-10T14:39:54Z</cp:lastPrinted>
  <dcterms:created xsi:type="dcterms:W3CDTF">2001-07-17T07:58:18Z</dcterms:created>
  <dcterms:modified xsi:type="dcterms:W3CDTF">2019-07-15T01:16:07Z</dcterms:modified>
  <cp:category/>
  <cp:version/>
  <cp:contentType/>
  <cp:contentStatus/>
</cp:coreProperties>
</file>